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17715" yWindow="0" windowWidth="20175" windowHeight="6930"/>
  </bookViews>
  <sheets>
    <sheet name="MiscInfo" sheetId="3" r:id="rId1"/>
    <sheet name="OFFER" sheetId="6" r:id="rId2"/>
    <sheet name="SUB_OFFER" sheetId="5" r:id="rId3"/>
    <sheet name="OLD_OFFER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C16" i="3"/>
  <c r="G3" i="6" l="1"/>
  <c r="G4" i="6"/>
  <c r="G5" i="6"/>
  <c r="G6" i="6"/>
  <c r="G7" i="6"/>
  <c r="G8" i="6"/>
  <c r="G9" i="6"/>
  <c r="G10" i="6"/>
  <c r="G2" i="6"/>
  <c r="F3" i="6"/>
  <c r="F4" i="6"/>
  <c r="F5" i="6"/>
  <c r="F6" i="6"/>
  <c r="F7" i="6"/>
  <c r="F8" i="6"/>
  <c r="F9" i="6"/>
  <c r="F2" i="6"/>
  <c r="H16" i="2" l="1"/>
  <c r="G16" i="2"/>
  <c r="H15" i="2"/>
  <c r="G15" i="2"/>
  <c r="H14" i="2"/>
  <c r="G14" i="2"/>
</calcChain>
</file>

<file path=xl/sharedStrings.xml><?xml version="1.0" encoding="utf-8"?>
<sst xmlns="http://schemas.openxmlformats.org/spreadsheetml/2006/main" count="268" uniqueCount="174">
  <si>
    <t>DEFINE</t>
  </si>
  <si>
    <t>TYPE</t>
  </si>
  <si>
    <t>VALUE</t>
  </si>
  <si>
    <t>NOTE</t>
  </si>
  <si>
    <t>int</t>
  </si>
  <si>
    <t>level unlock offer tân thủ</t>
  </si>
  <si>
    <t>level unlock offer đặc biệt</t>
  </si>
  <si>
    <t>level unlock offer siêu đặc biệt</t>
  </si>
  <si>
    <t>OFFER_ID</t>
  </si>
  <si>
    <t>NAME</t>
  </si>
  <si>
    <t>DURATION</t>
  </si>
  <si>
    <t>REWARDS</t>
  </si>
  <si>
    <t>Giới hạn Tổng giá trị VND đã nạp vào game, thấp &amp; lớn hơn hoặc bằng mốc này</t>
  </si>
  <si>
    <t>Chào chủ vườn mới 1</t>
  </si>
  <si>
    <t>Chào chủ vườn mới 2</t>
  </si>
  <si>
    <t>Chào chủ vườn mới 3</t>
  </si>
  <si>
    <t>Chào chủ vườn mới 4</t>
  </si>
  <si>
    <t>Chào chủ vườn mới 5</t>
  </si>
  <si>
    <t>SUB_OFFER</t>
  </si>
  <si>
    <t>Vàng:5000:Gạch:20:Sơn Đỏ:20:Gỗ:20:Đá:20:Sơn Vàng:20:Đinh:20</t>
  </si>
  <si>
    <t>Vàng:10000:Vợt Trắng:10:Chuồn Chuồn:10:Bướm:10:Ong:10:Lọ Nước Thần:5:Keo Dán Mây:5</t>
  </si>
  <si>
    <t>Vàng:20000:Chong Chóng Trơn:1:Chong Chóng Sọc:1:Chong Chóng Xoắn:1:Chong Chóng Bi:1:Chong Chóng Hoa:1:Chong Chóng Viền:1</t>
  </si>
  <si>
    <t>Chưa nạp vào game trong x ngày</t>
  </si>
  <si>
    <t>SUBOFFER_3:100</t>
  </si>
  <si>
    <t>SUBOFFER_4:60:SUBOFFER_5:40</t>
  </si>
  <si>
    <t>SUBOFFER_1:40:SUBOFFER_2:20:SUBOFFER_3:20:SUBOFFER_4:20</t>
  </si>
  <si>
    <t>SUBOFFER_3:40:SUBOFFER_4:20:SUBOFFER_5:20:SUBOFFER_6:20</t>
  </si>
  <si>
    <t>SUBOFFER_5:40:SUBOFFER_6:20:SUBOFFER_7:20</t>
  </si>
  <si>
    <t>SUBOFFER_1:50:SUBOFFER_2:50</t>
  </si>
  <si>
    <t>Vàng:100000:Chậu Trăng Non:1:Chậu Nguyệt Thực:1:Chậu Ngũ Sắc:1:Chậu Trăng Tím:1:Chậu Trăng Thanh:1:Chậu Trăng Đỏ:1</t>
  </si>
  <si>
    <t>Vàng:50000:Chậu Trâu:1:Chậu Heo:1:Chậu Dê:1:Chậu Cừu:1:Chậu Ngựa:1:Chậu Bò:1</t>
  </si>
  <si>
    <t>CHẬU MẶT TRỜI:1:CHẬU THỦY TINH:1:CHẬU KIM TINH:1:CHẬU HỎA TINH:1:CHẬU MỘC TINH:1:CHẬU THỔ TINH:1</t>
  </si>
  <si>
    <t>ĐÈN THỦY TINH CAM:1:ĐÈN THỦY TINH TÍM:1:ĐÈN THỦY TINH LAM:1:ĐÈN THỦY TINH LỤC:1:ĐÈN THỦY TINH VÀNG:1:ĐÈN THỦY TINH ĐỎ:1</t>
  </si>
  <si>
    <t>PRICE_VND</t>
  </si>
  <si>
    <t>PROMOTION_PERCENT</t>
  </si>
  <si>
    <t>COIN</t>
  </si>
  <si>
    <t>GOLD</t>
  </si>
  <si>
    <t>PROMOTION_DAY</t>
  </si>
  <si>
    <t>REWARD</t>
  </si>
  <si>
    <t>COIN:333</t>
  </si>
  <si>
    <t>COIN:666</t>
  </si>
  <si>
    <t>COIN:575</t>
  </si>
  <si>
    <t>OFFER_1</t>
  </si>
  <si>
    <t>OFFER_2</t>
  </si>
  <si>
    <t>OFFER_3</t>
  </si>
  <si>
    <t>OFFER_4</t>
  </si>
  <si>
    <t>OFFER_5</t>
  </si>
  <si>
    <t>OFFER_6</t>
  </si>
  <si>
    <t>OFFER_7</t>
  </si>
  <si>
    <t>OFFER_8</t>
  </si>
  <si>
    <t>OFFER_9</t>
  </si>
  <si>
    <t>OFFER_10</t>
  </si>
  <si>
    <t>OFFER_11</t>
  </si>
  <si>
    <t>SUBOFFER_ID</t>
  </si>
  <si>
    <t>SUBOFFER_1</t>
  </si>
  <si>
    <t>SUBOFFER_2</t>
  </si>
  <si>
    <t>SUBOFFER_3</t>
  </si>
  <si>
    <t>SUBOFFER_4</t>
  </si>
  <si>
    <t>SUBOFFER_5</t>
  </si>
  <si>
    <t>SUBOFFER_6</t>
  </si>
  <si>
    <t>SUBOFFER_7</t>
  </si>
  <si>
    <t>Cộng thêm % coin khi nạp vào game</t>
  </si>
  <si>
    <t>Cộng thêm % gold khi nạp vào game</t>
  </si>
  <si>
    <t>Nhận lại kim cương mỗi ngày, trong x ngày</t>
  </si>
  <si>
    <t>Nhận thêm combo quà</t>
  </si>
  <si>
    <t>-1</t>
  </si>
  <si>
    <t>Chào chủ vườn mới 6</t>
  </si>
  <si>
    <t>Chào chủ vườn mới 7</t>
  </si>
  <si>
    <t>Chào chủ vườn mới 8</t>
  </si>
  <si>
    <t>Chào chủ vườn mới 9</t>
  </si>
  <si>
    <t>OFFER_12</t>
  </si>
  <si>
    <t>OFFER_13</t>
  </si>
  <si>
    <t>OFFER_14</t>
  </si>
  <si>
    <t>OFFER_15</t>
  </si>
  <si>
    <t>Ưu đãi đặc biệt 1</t>
  </si>
  <si>
    <t>Ưu đãi đặc biệt 2</t>
  </si>
  <si>
    <t>Ưu đãi đặc biệt 3</t>
  </si>
  <si>
    <t>Ưu đãi siêu đặc biệt 1</t>
  </si>
  <si>
    <t>Ưu đãi siêu đặc biệt 2</t>
  </si>
  <si>
    <t>Ưu đãi siêu đặc biệt 3</t>
  </si>
  <si>
    <t>COOLDOWN_MIN</t>
  </si>
  <si>
    <t>COOLDOWN_MAX</t>
  </si>
  <si>
    <t>OFFER_16</t>
  </si>
  <si>
    <t>Ưu đãi bất ngờ</t>
  </si>
  <si>
    <t>Vàng:8000:Gạch:20:Sơn Đỏ:20:Gỗ:20:Đá:20:Sơn Vàng:20:Đinh:20</t>
  </si>
  <si>
    <t>Vàng:15000:Vợt Trắng:10:Chuồn Chuồn:10:Bướm:10:Ong:10:Lọ Nước Thần:5:Keo Dán Mây:5</t>
  </si>
  <si>
    <t>Vàng:30000:Chong Chóng Trơn:1:Chong Chóng Sọc:1:Chong Chóng Xoắn:1:Chong Chóng Bi:1:Chong Chóng Hoa:1:Chong Chóng Viền:1</t>
  </si>
  <si>
    <t>Vàng:80000:Chậu Trâu:1:Chậu Heo:1:Chậu Dê:1:Chậu Cừu:1:Chậu Ngựa:1:Chậu Bò:1</t>
  </si>
  <si>
    <t>Chưa từng nạp vào game đến LV31</t>
  </si>
  <si>
    <t>Offer thủ công bật lên những dịp đặc biệt</t>
  </si>
  <si>
    <t>Số ngày hệ thống sẽ kiểm tra lùi về trước (x), xác định User thuộc trường hợp nhận offer nào</t>
  </si>
  <si>
    <t>Đã từng nạp vào game đến LV31 &lt; 50000</t>
  </si>
  <si>
    <t>Đã từng nạp vào game đến LV31 &gt;= 50000</t>
  </si>
  <si>
    <t>Trong x ngày đã nạp &lt;100000</t>
  </si>
  <si>
    <t>Trong x ngày đã nạp &gt;= 100000</t>
  </si>
  <si>
    <t>OFFER_NEWBIE_LEVEL</t>
  </si>
  <si>
    <t>OFFER_SPECIAL_LEVEL</t>
  </si>
  <si>
    <t>OFFER_SUPER_LEVEL</t>
  </si>
  <si>
    <t>OFFER_SPECIAL_TOTAL_PURCHASE</t>
  </si>
  <si>
    <t>OFFER_SUPER_PERIOD_DAY</t>
  </si>
  <si>
    <t>OFFER_SUPER_PERIOD_PURCHASE</t>
  </si>
  <si>
    <t>OFFER_NEWBIE_OFFER</t>
  </si>
  <si>
    <t>OFFER_SPECIAL_NO_PURCHASE</t>
  </si>
  <si>
    <t>OFFER_SPECIAL_LOW_PURCHASE</t>
  </si>
  <si>
    <t>OFFER_SPECIAL_HIGH_PURCHASE</t>
  </si>
  <si>
    <t>OFFER_SUPER_LOW_PURCHASE</t>
  </si>
  <si>
    <t>OFFER_SUPER_HIGH_PURCHASE</t>
  </si>
  <si>
    <t>map_rate</t>
  </si>
  <si>
    <t>COOLDOWN_ACTIVE</t>
  </si>
  <si>
    <t>ID</t>
  </si>
  <si>
    <t>OFFER_SPECIAL_1</t>
  </si>
  <si>
    <t>OFFER_SPECIAL_2</t>
  </si>
  <si>
    <t>OFFER_SPECIAL_3</t>
  </si>
  <si>
    <t>OFFER_SPECIAL_4</t>
  </si>
  <si>
    <t>OFFER_SPECIAL_5</t>
  </si>
  <si>
    <t>OFFER_NEWBIE_1</t>
  </si>
  <si>
    <t>OFFER_NEWBIE_2</t>
  </si>
  <si>
    <t>OFFER_NEWBIE_3</t>
  </si>
  <si>
    <t>OFFER_NEWBIE_4</t>
  </si>
  <si>
    <t>OFFER_NEWBIE_5</t>
  </si>
  <si>
    <t>OFFER_NEWBIE_6</t>
  </si>
  <si>
    <t>OFFER_NEWBIE_7</t>
  </si>
  <si>
    <t>OFFER_NEWBIE_8</t>
  </si>
  <si>
    <t>OFFER_NEWBIE_9</t>
  </si>
  <si>
    <t>OFFER_NEWBIE_1:100</t>
  </si>
  <si>
    <t>OFFER_SPECIAL_3:100</t>
  </si>
  <si>
    <t>OFFER_SUPER_1</t>
  </si>
  <si>
    <t>OFFER_SUPER_2</t>
  </si>
  <si>
    <t>OFFER_SUPER_3</t>
  </si>
  <si>
    <t>OFFER_SUPER_4</t>
  </si>
  <si>
    <t>OFFER_SUPER_5</t>
  </si>
  <si>
    <t>OFFER_SUPER_6</t>
  </si>
  <si>
    <t>OFFER_SUPER_7</t>
  </si>
  <si>
    <t>OFFER_SUPER_NO_PURCHASE</t>
  </si>
  <si>
    <t>REPEAT_DAY</t>
  </si>
  <si>
    <t>OFFER_SUPER_RESET_MIN</t>
  </si>
  <si>
    <t>OFFER_SUPER_RESET_MAX</t>
  </si>
  <si>
    <t>thời gian reset offer. Chú ý: số này phải lớn hơn duration</t>
  </si>
  <si>
    <t>OFFER_ACTIVE</t>
  </si>
  <si>
    <t>boolean</t>
  </si>
  <si>
    <t>active offer</t>
  </si>
  <si>
    <t>OFFER_SPECIAL_4:50:OFFER_SPECIAL_5:50</t>
  </si>
  <si>
    <t>OFFER_SPECIAL_1:55:OFFER_SPECIAL_2:45</t>
  </si>
  <si>
    <t>OFFER_SUPER_1:40:OFFER_SUPER_2:35:OFFER_SUPER_3:25</t>
  </si>
  <si>
    <t>OFFER_SUPER_3:30:OFFER_SUPER_4:35:OFFER_SUPER_5:35</t>
  </si>
  <si>
    <t>OFFER_SUPER_4:30:OFFER_SUPER_5:30:OFFER_SUPER_6:20:OFFER_SUPER_7:20</t>
  </si>
  <si>
    <t>Mốc xu đã nạp vào game trong x ngày gần nhất, thấp &amp; lớn hơn hoặc bằng mốc này</t>
  </si>
  <si>
    <t>COIN:600</t>
  </si>
  <si>
    <t>COIN:650</t>
  </si>
  <si>
    <t>KIM CƯƠNG:200:Vàng:50000:CHẬU SAN HÔ:1:CHẬU SÓNG BIỂN:1:CHẬU TẢO XANH:1:CHẬU HOA BIỂN:1:CHẬU SAO BIỂN:1:CHẬU MÂY BIỂN:1</t>
  </si>
  <si>
    <t>KIM CƯƠNG:500:Vàng:125000:CHẬU TRÂU:1:CHẬU HEO:1:CHẬU DÊ:1:CHẬU CỪU:1:CHẬU NGỰA:1:CHẬU BÒ:1</t>
  </si>
  <si>
    <t>KIM CƯƠNG:1000:Vàng:250000:Vòng Giấc Mơ Gió:1:Vòng Giấc Mơ Sét:1:Vòng Giấc Mơ Nước:1:Vòng Giấc Mơ Trăng:1:Vòng Giấc Mơ Sao:1:Vòng Giấc Mơ Mặt Trời:1</t>
  </si>
  <si>
    <t>KIM CƯƠNG:100:Vàng:50000:Nước Thần:5:Keo Dán Mây:5:Gạch:5:Sơn Đỏ:5:Gỗ:5</t>
  </si>
  <si>
    <t>KIM CƯƠNG:200:Vàng:100000:CHẬU TRÂU:1:CHẬU HEO:1:CHẬU DÊ:1:CHẬU CỪU:1:CHẬU NGỰA:1:CHẬU BÒ:1</t>
  </si>
  <si>
    <t>KIM CƯƠNG:500:Vàng:250000:Chong Chóng Trơn:1:Chong Chóng Sọc:1:Chong Chóng Xoắn:1:Chong Chóng Bi:1:Chong Chóng Hoa:1:Chong Chóng Viền:1</t>
  </si>
  <si>
    <t>KIM CƯƠNG:100:Vàng:25000:Gạch:5:Sơn Đỏ:5:Gỗ:5:Đá:5:Sơn Vàng:5:Đinh:5</t>
  </si>
  <si>
    <t>KIM CƯƠNG:200:Vàng:50000:Gạch:10:Sơn Đỏ:10:Gỗ:10:Đá:10:Sơn Vàng:10:Đinh:10</t>
  </si>
  <si>
    <t>KIM CƯƠNG:500:Vàng:125000:Gạch:10:Sơn Đỏ:10:Gỗ:10:Đá:10:Sơn Vàng:10:Đinh:10:Ngói:10:Sơn Đen:10:Sắt:10</t>
  </si>
  <si>
    <t>KIM CƯƠNG:600:Vàng:125000:CHẬU TRÂU:1:CHẬU HEO:1:CHẬU DÊ:1:CHẬU CỪU:1:CHẬU NGỰA:1:CHẬU BÒ:1</t>
  </si>
  <si>
    <t>KIM CƯƠNG:2000:Vàng:700000:CỎ TÍM HOÀN MỸ:1:CAFÉ:5:CHẬU HOA TUYẾT:1:CHẬU HOA BÚP:1:CHẬU HOA ÁNH KIM:1</t>
  </si>
  <si>
    <t>KIM CƯƠNG:1000:Vàng:350000:CỎ XANH CỰC HIẾM:1:NƯỚC TĂNG LỰC:5:CAFÉ:5:CHẬU MẶT TRỜI:1:CHẬU THỦY TINH:1:CHẬU KIM TINH:1</t>
  </si>
  <si>
    <t>KIM CƯƠNG:1000:Vàng:250000:CHẬU TRĂNG NON:1:CHẬU NGUYỆT THỰC:1:CHẬU TRĂNG NGŨ SẮC:1:CHẬU TRĂNG TÍM:1:CHẬU TRĂNG THANH:1:CHẬU TRĂNG ĐỎ:1</t>
  </si>
  <si>
    <t>KIM CƯƠNG:2000:Vàng:1000000:CHẬU MẶT TRỜI:1:CHẬU THỦY TINH:1:CHẬU KIM TINH:1:CHẬU HỎA TINH:1:CHẬU MỘC TINH:1:CHẬU THỔ TINH:1</t>
  </si>
  <si>
    <t>KIM CƯƠNG:300:Vàng:50000:CHẬU SAN HÔ:1:CHẬU SÓNG BIỂN:1:CHẬU TẢO XANH:1:CHẬU HOA BIỂN:1:CHẬU SAO BIỂN:1:CHẬU MÂY BIỂN:1</t>
  </si>
  <si>
    <t>KIM CƯƠNG:100:Vàng:25000:CHẬU HỒNG NGỌC:3:Vợt Trắng:10:Chuồn Chuồn:5:Bướm:5:Ong:5:Gạch:5:Sơn Đỏ:5:Gỗ:5</t>
  </si>
  <si>
    <t>KIM CƯƠNG:200:Vàng:25000:CHẬU HỒNG NGỌC:3:Vợt Trắng:10:Gạch:5:Sơn Đỏ:5:Gỗ:5:Đá:5:Sơn Vàng:5:Đinh:5</t>
  </si>
  <si>
    <t>RESET</t>
  </si>
  <si>
    <t>DURATION_ACTIVE_NO_PURCHASE</t>
  </si>
  <si>
    <t>DURATION_ACTIVE_PURCHASE</t>
  </si>
  <si>
    <t>GFX</t>
  </si>
  <si>
    <t>image.png</t>
  </si>
  <si>
    <t>NEWBIE</t>
  </si>
  <si>
    <t>SPECIAL</t>
  </si>
  <si>
    <t>SUPER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</si>
</sst>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" fontId="0" fillId="0" borderId="1" xfId="0" applyNumberFormat="1" applyFill="1" applyBorder="1"/>
    <xf numFmtId="0" fontId="0" fillId="0" borderId="1" xfId="0" applyBorder="1" applyAlignment="1">
      <alignment horizontal="left"/>
    </xf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49" fontId="0" fillId="7" borderId="1" xfId="0" applyNumberFormat="1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NumberFormat="1" applyFill="1" applyBorder="1"/>
    <xf numFmtId="49" fontId="0" fillId="9" borderId="1" xfId="0" applyNumberFormat="1" applyFill="1" applyBorder="1"/>
    <xf numFmtId="49" fontId="0" fillId="8" borderId="1" xfId="0" applyNumberFormat="1" applyFill="1" applyBorder="1"/>
    <xf numFmtId="0" fontId="0" fillId="10" borderId="1" xfId="0" applyFill="1" applyBorder="1"/>
    <xf numFmtId="0" fontId="0" fillId="10" borderId="1" xfId="0" applyFill="1" applyBorder="1" applyAlignment="1">
      <alignment horizontal="right"/>
    </xf>
    <xf numFmtId="49" fontId="0" fillId="10" borderId="1" xfId="0" applyNumberFormat="1" applyFill="1" applyBorder="1"/>
    <xf numFmtId="0" fontId="0" fillId="8" borderId="1" xfId="0" applyFill="1" applyBorder="1"/>
    <xf numFmtId="49" fontId="0" fillId="11" borderId="1" xfId="0" applyNumberFormat="1" applyFill="1" applyBorder="1"/>
    <xf numFmtId="0" fontId="0" fillId="11" borderId="1" xfId="0" applyFill="1" applyBorder="1"/>
    <xf numFmtId="49" fontId="0" fillId="12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6" sqref="D16"/>
    </sheetView>
  </sheetViews>
  <sheetFormatPr defaultRowHeight="15" x14ac:dyDescent="0.25"/>
  <cols>
    <col min="1" max="1" width="42.140625" bestFit="1" customWidth="1"/>
    <col min="2" max="2" width="10" bestFit="1" customWidth="1"/>
    <col min="3" max="3" width="71.7109375" bestFit="1" customWidth="1"/>
    <col min="4" max="4" width="91.28515625" bestFit="1" customWidth="1"/>
  </cols>
  <sheetData>
    <row r="1" spans="1:4" x14ac:dyDescent="0.25">
      <c r="A1" s="2" t="s">
        <v>0</v>
      </c>
      <c r="B1" s="3" t="s">
        <v>1</v>
      </c>
      <c r="C1" s="4" t="s">
        <v>2</v>
      </c>
      <c r="D1" s="5" t="s">
        <v>3</v>
      </c>
    </row>
    <row r="2" spans="1:4" x14ac:dyDescent="0.25">
      <c r="A2" s="6" t="s">
        <v>138</v>
      </c>
      <c r="B2" s="7" t="s">
        <v>139</v>
      </c>
      <c r="C2" s="8" t="b">
        <v>1</v>
      </c>
      <c r="D2" s="7" t="s">
        <v>140</v>
      </c>
    </row>
    <row r="3" spans="1:4" x14ac:dyDescent="0.25">
      <c r="A3" s="6" t="s">
        <v>95</v>
      </c>
      <c r="B3" s="7" t="s">
        <v>4</v>
      </c>
      <c r="C3" s="8">
        <v>6</v>
      </c>
      <c r="D3" s="7" t="s">
        <v>5</v>
      </c>
    </row>
    <row r="4" spans="1:4" x14ac:dyDescent="0.25">
      <c r="A4" s="6" t="s">
        <v>101</v>
      </c>
      <c r="B4" s="7" t="s">
        <v>107</v>
      </c>
      <c r="C4" s="8" t="s">
        <v>124</v>
      </c>
      <c r="D4" s="7"/>
    </row>
    <row r="5" spans="1:4" x14ac:dyDescent="0.25">
      <c r="A5" s="6" t="s">
        <v>96</v>
      </c>
      <c r="B5" s="7" t="s">
        <v>4</v>
      </c>
      <c r="C5" s="8">
        <v>31</v>
      </c>
      <c r="D5" s="7" t="s">
        <v>6</v>
      </c>
    </row>
    <row r="6" spans="1:4" x14ac:dyDescent="0.25">
      <c r="A6" s="6" t="s">
        <v>98</v>
      </c>
      <c r="B6" s="7" t="s">
        <v>4</v>
      </c>
      <c r="C6" s="11">
        <v>50000</v>
      </c>
      <c r="D6" s="7" t="s">
        <v>12</v>
      </c>
    </row>
    <row r="7" spans="1:4" x14ac:dyDescent="0.25">
      <c r="A7" s="6" t="s">
        <v>102</v>
      </c>
      <c r="B7" s="7" t="s">
        <v>107</v>
      </c>
      <c r="C7" s="8" t="s">
        <v>142</v>
      </c>
      <c r="D7" s="7"/>
    </row>
    <row r="8" spans="1:4" x14ac:dyDescent="0.25">
      <c r="A8" s="6" t="s">
        <v>103</v>
      </c>
      <c r="B8" s="7" t="s">
        <v>107</v>
      </c>
      <c r="C8" s="8" t="s">
        <v>125</v>
      </c>
      <c r="D8" s="7"/>
    </row>
    <row r="9" spans="1:4" x14ac:dyDescent="0.25">
      <c r="A9" s="6" t="s">
        <v>104</v>
      </c>
      <c r="B9" s="7" t="s">
        <v>107</v>
      </c>
      <c r="C9" s="8" t="s">
        <v>141</v>
      </c>
      <c r="D9" s="7"/>
    </row>
    <row r="10" spans="1:4" x14ac:dyDescent="0.25">
      <c r="A10" s="6" t="s">
        <v>97</v>
      </c>
      <c r="B10" s="7" t="s">
        <v>4</v>
      </c>
      <c r="C10" s="34">
        <v>33</v>
      </c>
      <c r="D10" s="7" t="s">
        <v>7</v>
      </c>
    </row>
    <row r="11" spans="1:4" x14ac:dyDescent="0.25">
      <c r="A11" s="6" t="s">
        <v>99</v>
      </c>
      <c r="B11" s="7" t="s">
        <v>4</v>
      </c>
      <c r="C11" s="9">
        <v>7</v>
      </c>
      <c r="D11" s="9" t="s">
        <v>90</v>
      </c>
    </row>
    <row r="12" spans="1:4" x14ac:dyDescent="0.25">
      <c r="A12" s="6" t="s">
        <v>100</v>
      </c>
      <c r="B12" s="7" t="s">
        <v>4</v>
      </c>
      <c r="C12" s="9">
        <v>1000</v>
      </c>
      <c r="D12" s="7" t="s">
        <v>146</v>
      </c>
    </row>
    <row r="13" spans="1:4" x14ac:dyDescent="0.25">
      <c r="A13" s="6" t="s">
        <v>133</v>
      </c>
      <c r="B13" s="7" t="s">
        <v>107</v>
      </c>
      <c r="C13" s="8" t="s">
        <v>143</v>
      </c>
      <c r="D13" s="7"/>
    </row>
    <row r="14" spans="1:4" x14ac:dyDescent="0.25">
      <c r="A14" s="6" t="s">
        <v>105</v>
      </c>
      <c r="B14" s="7" t="s">
        <v>107</v>
      </c>
      <c r="C14" s="8" t="s">
        <v>144</v>
      </c>
      <c r="D14" s="7"/>
    </row>
    <row r="15" spans="1:4" x14ac:dyDescent="0.25">
      <c r="A15" s="6" t="s">
        <v>106</v>
      </c>
      <c r="B15" s="7" t="s">
        <v>107</v>
      </c>
      <c r="C15" s="8" t="s">
        <v>145</v>
      </c>
      <c r="D15" s="7"/>
    </row>
    <row r="16" spans="1:4" x14ac:dyDescent="0.25">
      <c r="A16" s="6" t="s">
        <v>135</v>
      </c>
      <c r="B16" s="7" t="s">
        <v>4</v>
      </c>
      <c r="C16" s="33">
        <f>2*24*60*60</f>
        <v>172800</v>
      </c>
      <c r="D16" s="9" t="s">
        <v>137</v>
      </c>
    </row>
    <row r="17" spans="1:4" x14ac:dyDescent="0.25">
      <c r="A17" s="6" t="s">
        <v>136</v>
      </c>
      <c r="B17" s="7" t="s">
        <v>4</v>
      </c>
      <c r="C17" s="33">
        <f>4*24*60*60</f>
        <v>345600</v>
      </c>
      <c r="D17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D19" sqref="D19"/>
    </sheetView>
  </sheetViews>
  <sheetFormatPr defaultRowHeight="15" x14ac:dyDescent="0.25"/>
  <cols>
    <col min="1" max="1" width="16.7109375" bestFit="1" customWidth="1"/>
    <col min="2" max="2" width="16.7109375" customWidth="1"/>
    <col min="3" max="3" width="11" bestFit="1" customWidth="1"/>
    <col min="4" max="4" width="148.7109375" bestFit="1" customWidth="1"/>
    <col min="5" max="5" width="12.28515625" bestFit="1" customWidth="1"/>
    <col min="6" max="6" width="16.7109375" bestFit="1" customWidth="1"/>
    <col min="7" max="7" width="17.28515625" bestFit="1" customWidth="1"/>
    <col min="8" max="8" width="19.42578125" bestFit="1" customWidth="1"/>
    <col min="9" max="9" width="14.42578125" customWidth="1"/>
    <col min="10" max="10" width="28.85546875" bestFit="1" customWidth="1"/>
    <col min="11" max="12" width="32.85546875" bestFit="1" customWidth="1"/>
    <col min="251" max="251" width="11.85546875" customWidth="1"/>
    <col min="252" max="252" width="2.85546875" bestFit="1" customWidth="1"/>
    <col min="253" max="253" width="9.140625" bestFit="1" customWidth="1"/>
    <col min="254" max="254" width="4.7109375" bestFit="1" customWidth="1"/>
    <col min="255" max="255" width="19.42578125" customWidth="1"/>
    <col min="256" max="256" width="16.42578125" bestFit="1" customWidth="1"/>
    <col min="257" max="257" width="16.140625" bestFit="1" customWidth="1"/>
    <col min="258" max="259" width="14.5703125" bestFit="1" customWidth="1"/>
    <col min="260" max="260" width="16.42578125" bestFit="1" customWidth="1"/>
    <col min="261" max="261" width="16.140625" customWidth="1"/>
    <col min="262" max="262" width="15.7109375" bestFit="1" customWidth="1"/>
    <col min="507" max="507" width="11.85546875" customWidth="1"/>
    <col min="508" max="508" width="2.85546875" bestFit="1" customWidth="1"/>
    <col min="509" max="509" width="9.140625" bestFit="1" customWidth="1"/>
    <col min="510" max="510" width="4.7109375" bestFit="1" customWidth="1"/>
    <col min="511" max="511" width="19.42578125" customWidth="1"/>
    <col min="512" max="512" width="16.42578125" bestFit="1" customWidth="1"/>
    <col min="513" max="513" width="16.140625" bestFit="1" customWidth="1"/>
    <col min="514" max="515" width="14.5703125" bestFit="1" customWidth="1"/>
    <col min="516" max="516" width="16.42578125" bestFit="1" customWidth="1"/>
    <col min="517" max="517" width="16.140625" customWidth="1"/>
    <col min="518" max="518" width="15.7109375" bestFit="1" customWidth="1"/>
    <col min="763" max="763" width="11.85546875" customWidth="1"/>
    <col min="764" max="764" width="2.85546875" bestFit="1" customWidth="1"/>
    <col min="765" max="765" width="9.140625" bestFit="1" customWidth="1"/>
    <col min="766" max="766" width="4.7109375" bestFit="1" customWidth="1"/>
    <col min="767" max="767" width="19.42578125" customWidth="1"/>
    <col min="768" max="768" width="16.42578125" bestFit="1" customWidth="1"/>
    <col min="769" max="769" width="16.140625" bestFit="1" customWidth="1"/>
    <col min="770" max="771" width="14.5703125" bestFit="1" customWidth="1"/>
    <col min="772" max="772" width="16.42578125" bestFit="1" customWidth="1"/>
    <col min="773" max="773" width="16.140625" customWidth="1"/>
    <col min="774" max="774" width="15.7109375" bestFit="1" customWidth="1"/>
    <col min="1019" max="1019" width="11.85546875" customWidth="1"/>
    <col min="1020" max="1020" width="2.85546875" bestFit="1" customWidth="1"/>
    <col min="1021" max="1021" width="9.140625" bestFit="1" customWidth="1"/>
    <col min="1022" max="1022" width="4.7109375" bestFit="1" customWidth="1"/>
    <col min="1023" max="1023" width="19.42578125" customWidth="1"/>
    <col min="1024" max="1024" width="16.42578125" bestFit="1" customWidth="1"/>
    <col min="1025" max="1025" width="16.140625" bestFit="1" customWidth="1"/>
    <col min="1026" max="1027" width="14.5703125" bestFit="1" customWidth="1"/>
    <col min="1028" max="1028" width="16.42578125" bestFit="1" customWidth="1"/>
    <col min="1029" max="1029" width="16.140625" customWidth="1"/>
    <col min="1030" max="1030" width="15.7109375" bestFit="1" customWidth="1"/>
    <col min="1275" max="1275" width="11.85546875" customWidth="1"/>
    <col min="1276" max="1276" width="2.85546875" bestFit="1" customWidth="1"/>
    <col min="1277" max="1277" width="9.140625" bestFit="1" customWidth="1"/>
    <col min="1278" max="1278" width="4.7109375" bestFit="1" customWidth="1"/>
    <col min="1279" max="1279" width="19.42578125" customWidth="1"/>
    <col min="1280" max="1280" width="16.42578125" bestFit="1" customWidth="1"/>
    <col min="1281" max="1281" width="16.140625" bestFit="1" customWidth="1"/>
    <col min="1282" max="1283" width="14.5703125" bestFit="1" customWidth="1"/>
    <col min="1284" max="1284" width="16.42578125" bestFit="1" customWidth="1"/>
    <col min="1285" max="1285" width="16.140625" customWidth="1"/>
    <col min="1286" max="1286" width="15.7109375" bestFit="1" customWidth="1"/>
    <col min="1531" max="1531" width="11.85546875" customWidth="1"/>
    <col min="1532" max="1532" width="2.85546875" bestFit="1" customWidth="1"/>
    <col min="1533" max="1533" width="9.140625" bestFit="1" customWidth="1"/>
    <col min="1534" max="1534" width="4.7109375" bestFit="1" customWidth="1"/>
    <col min="1535" max="1535" width="19.42578125" customWidth="1"/>
    <col min="1536" max="1536" width="16.42578125" bestFit="1" customWidth="1"/>
    <col min="1537" max="1537" width="16.140625" bestFit="1" customWidth="1"/>
    <col min="1538" max="1539" width="14.5703125" bestFit="1" customWidth="1"/>
    <col min="1540" max="1540" width="16.42578125" bestFit="1" customWidth="1"/>
    <col min="1541" max="1541" width="16.140625" customWidth="1"/>
    <col min="1542" max="1542" width="15.7109375" bestFit="1" customWidth="1"/>
    <col min="1787" max="1787" width="11.85546875" customWidth="1"/>
    <col min="1788" max="1788" width="2.85546875" bestFit="1" customWidth="1"/>
    <col min="1789" max="1789" width="9.140625" bestFit="1" customWidth="1"/>
    <col min="1790" max="1790" width="4.7109375" bestFit="1" customWidth="1"/>
    <col min="1791" max="1791" width="19.42578125" customWidth="1"/>
    <col min="1792" max="1792" width="16.42578125" bestFit="1" customWidth="1"/>
    <col min="1793" max="1793" width="16.140625" bestFit="1" customWidth="1"/>
    <col min="1794" max="1795" width="14.5703125" bestFit="1" customWidth="1"/>
    <col min="1796" max="1796" width="16.42578125" bestFit="1" customWidth="1"/>
    <col min="1797" max="1797" width="16.140625" customWidth="1"/>
    <col min="1798" max="1798" width="15.7109375" bestFit="1" customWidth="1"/>
    <col min="2043" max="2043" width="11.85546875" customWidth="1"/>
    <col min="2044" max="2044" width="2.85546875" bestFit="1" customWidth="1"/>
    <col min="2045" max="2045" width="9.140625" bestFit="1" customWidth="1"/>
    <col min="2046" max="2046" width="4.7109375" bestFit="1" customWidth="1"/>
    <col min="2047" max="2047" width="19.42578125" customWidth="1"/>
    <col min="2048" max="2048" width="16.42578125" bestFit="1" customWidth="1"/>
    <col min="2049" max="2049" width="16.140625" bestFit="1" customWidth="1"/>
    <col min="2050" max="2051" width="14.5703125" bestFit="1" customWidth="1"/>
    <col min="2052" max="2052" width="16.42578125" bestFit="1" customWidth="1"/>
    <col min="2053" max="2053" width="16.140625" customWidth="1"/>
    <col min="2054" max="2054" width="15.7109375" bestFit="1" customWidth="1"/>
    <col min="2299" max="2299" width="11.85546875" customWidth="1"/>
    <col min="2300" max="2300" width="2.85546875" bestFit="1" customWidth="1"/>
    <col min="2301" max="2301" width="9.140625" bestFit="1" customWidth="1"/>
    <col min="2302" max="2302" width="4.7109375" bestFit="1" customWidth="1"/>
    <col min="2303" max="2303" width="19.42578125" customWidth="1"/>
    <col min="2304" max="2304" width="16.42578125" bestFit="1" customWidth="1"/>
    <col min="2305" max="2305" width="16.140625" bestFit="1" customWidth="1"/>
    <col min="2306" max="2307" width="14.5703125" bestFit="1" customWidth="1"/>
    <col min="2308" max="2308" width="16.42578125" bestFit="1" customWidth="1"/>
    <col min="2309" max="2309" width="16.140625" customWidth="1"/>
    <col min="2310" max="2310" width="15.7109375" bestFit="1" customWidth="1"/>
    <col min="2555" max="2555" width="11.85546875" customWidth="1"/>
    <col min="2556" max="2556" width="2.85546875" bestFit="1" customWidth="1"/>
    <col min="2557" max="2557" width="9.140625" bestFit="1" customWidth="1"/>
    <col min="2558" max="2558" width="4.7109375" bestFit="1" customWidth="1"/>
    <col min="2559" max="2559" width="19.42578125" customWidth="1"/>
    <col min="2560" max="2560" width="16.42578125" bestFit="1" customWidth="1"/>
    <col min="2561" max="2561" width="16.140625" bestFit="1" customWidth="1"/>
    <col min="2562" max="2563" width="14.5703125" bestFit="1" customWidth="1"/>
    <col min="2564" max="2564" width="16.42578125" bestFit="1" customWidth="1"/>
    <col min="2565" max="2565" width="16.140625" customWidth="1"/>
    <col min="2566" max="2566" width="15.7109375" bestFit="1" customWidth="1"/>
    <col min="2811" max="2811" width="11.85546875" customWidth="1"/>
    <col min="2812" max="2812" width="2.85546875" bestFit="1" customWidth="1"/>
    <col min="2813" max="2813" width="9.140625" bestFit="1" customWidth="1"/>
    <col min="2814" max="2814" width="4.7109375" bestFit="1" customWidth="1"/>
    <col min="2815" max="2815" width="19.42578125" customWidth="1"/>
    <col min="2816" max="2816" width="16.42578125" bestFit="1" customWidth="1"/>
    <col min="2817" max="2817" width="16.140625" bestFit="1" customWidth="1"/>
    <col min="2818" max="2819" width="14.5703125" bestFit="1" customWidth="1"/>
    <col min="2820" max="2820" width="16.42578125" bestFit="1" customWidth="1"/>
    <col min="2821" max="2821" width="16.140625" customWidth="1"/>
    <col min="2822" max="2822" width="15.7109375" bestFit="1" customWidth="1"/>
    <col min="3067" max="3067" width="11.85546875" customWidth="1"/>
    <col min="3068" max="3068" width="2.85546875" bestFit="1" customWidth="1"/>
    <col min="3069" max="3069" width="9.140625" bestFit="1" customWidth="1"/>
    <col min="3070" max="3070" width="4.7109375" bestFit="1" customWidth="1"/>
    <col min="3071" max="3071" width="19.42578125" customWidth="1"/>
    <col min="3072" max="3072" width="16.42578125" bestFit="1" customWidth="1"/>
    <col min="3073" max="3073" width="16.140625" bestFit="1" customWidth="1"/>
    <col min="3074" max="3075" width="14.5703125" bestFit="1" customWidth="1"/>
    <col min="3076" max="3076" width="16.42578125" bestFit="1" customWidth="1"/>
    <col min="3077" max="3077" width="16.140625" customWidth="1"/>
    <col min="3078" max="3078" width="15.7109375" bestFit="1" customWidth="1"/>
    <col min="3323" max="3323" width="11.85546875" customWidth="1"/>
    <col min="3324" max="3324" width="2.85546875" bestFit="1" customWidth="1"/>
    <col min="3325" max="3325" width="9.140625" bestFit="1" customWidth="1"/>
    <col min="3326" max="3326" width="4.7109375" bestFit="1" customWidth="1"/>
    <col min="3327" max="3327" width="19.42578125" customWidth="1"/>
    <col min="3328" max="3328" width="16.42578125" bestFit="1" customWidth="1"/>
    <col min="3329" max="3329" width="16.140625" bestFit="1" customWidth="1"/>
    <col min="3330" max="3331" width="14.5703125" bestFit="1" customWidth="1"/>
    <col min="3332" max="3332" width="16.42578125" bestFit="1" customWidth="1"/>
    <col min="3333" max="3333" width="16.140625" customWidth="1"/>
    <col min="3334" max="3334" width="15.7109375" bestFit="1" customWidth="1"/>
    <col min="3579" max="3579" width="11.85546875" customWidth="1"/>
    <col min="3580" max="3580" width="2.85546875" bestFit="1" customWidth="1"/>
    <col min="3581" max="3581" width="9.140625" bestFit="1" customWidth="1"/>
    <col min="3582" max="3582" width="4.7109375" bestFit="1" customWidth="1"/>
    <col min="3583" max="3583" width="19.42578125" customWidth="1"/>
    <col min="3584" max="3584" width="16.42578125" bestFit="1" customWidth="1"/>
    <col min="3585" max="3585" width="16.140625" bestFit="1" customWidth="1"/>
    <col min="3586" max="3587" width="14.5703125" bestFit="1" customWidth="1"/>
    <col min="3588" max="3588" width="16.42578125" bestFit="1" customWidth="1"/>
    <col min="3589" max="3589" width="16.140625" customWidth="1"/>
    <col min="3590" max="3590" width="15.7109375" bestFit="1" customWidth="1"/>
    <col min="3835" max="3835" width="11.85546875" customWidth="1"/>
    <col min="3836" max="3836" width="2.85546875" bestFit="1" customWidth="1"/>
    <col min="3837" max="3837" width="9.140625" bestFit="1" customWidth="1"/>
    <col min="3838" max="3838" width="4.7109375" bestFit="1" customWidth="1"/>
    <col min="3839" max="3839" width="19.42578125" customWidth="1"/>
    <col min="3840" max="3840" width="16.42578125" bestFit="1" customWidth="1"/>
    <col min="3841" max="3841" width="16.140625" bestFit="1" customWidth="1"/>
    <col min="3842" max="3843" width="14.5703125" bestFit="1" customWidth="1"/>
    <col min="3844" max="3844" width="16.42578125" bestFit="1" customWidth="1"/>
    <col min="3845" max="3845" width="16.140625" customWidth="1"/>
    <col min="3846" max="3846" width="15.7109375" bestFit="1" customWidth="1"/>
    <col min="4091" max="4091" width="11.85546875" customWidth="1"/>
    <col min="4092" max="4092" width="2.85546875" bestFit="1" customWidth="1"/>
    <col min="4093" max="4093" width="9.140625" bestFit="1" customWidth="1"/>
    <col min="4094" max="4094" width="4.7109375" bestFit="1" customWidth="1"/>
    <col min="4095" max="4095" width="19.42578125" customWidth="1"/>
    <col min="4096" max="4096" width="16.42578125" bestFit="1" customWidth="1"/>
    <col min="4097" max="4097" width="16.140625" bestFit="1" customWidth="1"/>
    <col min="4098" max="4099" width="14.5703125" bestFit="1" customWidth="1"/>
    <col min="4100" max="4100" width="16.42578125" bestFit="1" customWidth="1"/>
    <col min="4101" max="4101" width="16.140625" customWidth="1"/>
    <col min="4102" max="4102" width="15.7109375" bestFit="1" customWidth="1"/>
    <col min="4347" max="4347" width="11.85546875" customWidth="1"/>
    <col min="4348" max="4348" width="2.85546875" bestFit="1" customWidth="1"/>
    <col min="4349" max="4349" width="9.140625" bestFit="1" customWidth="1"/>
    <col min="4350" max="4350" width="4.7109375" bestFit="1" customWidth="1"/>
    <col min="4351" max="4351" width="19.42578125" customWidth="1"/>
    <col min="4352" max="4352" width="16.42578125" bestFit="1" customWidth="1"/>
    <col min="4353" max="4353" width="16.140625" bestFit="1" customWidth="1"/>
    <col min="4354" max="4355" width="14.5703125" bestFit="1" customWidth="1"/>
    <col min="4356" max="4356" width="16.42578125" bestFit="1" customWidth="1"/>
    <col min="4357" max="4357" width="16.140625" customWidth="1"/>
    <col min="4358" max="4358" width="15.7109375" bestFit="1" customWidth="1"/>
    <col min="4603" max="4603" width="11.85546875" customWidth="1"/>
    <col min="4604" max="4604" width="2.85546875" bestFit="1" customWidth="1"/>
    <col min="4605" max="4605" width="9.140625" bestFit="1" customWidth="1"/>
    <col min="4606" max="4606" width="4.7109375" bestFit="1" customWidth="1"/>
    <col min="4607" max="4607" width="19.42578125" customWidth="1"/>
    <col min="4608" max="4608" width="16.42578125" bestFit="1" customWidth="1"/>
    <col min="4609" max="4609" width="16.140625" bestFit="1" customWidth="1"/>
    <col min="4610" max="4611" width="14.5703125" bestFit="1" customWidth="1"/>
    <col min="4612" max="4612" width="16.42578125" bestFit="1" customWidth="1"/>
    <col min="4613" max="4613" width="16.140625" customWidth="1"/>
    <col min="4614" max="4614" width="15.7109375" bestFit="1" customWidth="1"/>
    <col min="4859" max="4859" width="11.85546875" customWidth="1"/>
    <col min="4860" max="4860" width="2.85546875" bestFit="1" customWidth="1"/>
    <col min="4861" max="4861" width="9.140625" bestFit="1" customWidth="1"/>
    <col min="4862" max="4862" width="4.7109375" bestFit="1" customWidth="1"/>
    <col min="4863" max="4863" width="19.42578125" customWidth="1"/>
    <col min="4864" max="4864" width="16.42578125" bestFit="1" customWidth="1"/>
    <col min="4865" max="4865" width="16.140625" bestFit="1" customWidth="1"/>
    <col min="4866" max="4867" width="14.5703125" bestFit="1" customWidth="1"/>
    <col min="4868" max="4868" width="16.42578125" bestFit="1" customWidth="1"/>
    <col min="4869" max="4869" width="16.140625" customWidth="1"/>
    <col min="4870" max="4870" width="15.7109375" bestFit="1" customWidth="1"/>
    <col min="5115" max="5115" width="11.85546875" customWidth="1"/>
    <col min="5116" max="5116" width="2.85546875" bestFit="1" customWidth="1"/>
    <col min="5117" max="5117" width="9.140625" bestFit="1" customWidth="1"/>
    <col min="5118" max="5118" width="4.7109375" bestFit="1" customWidth="1"/>
    <col min="5119" max="5119" width="19.42578125" customWidth="1"/>
    <col min="5120" max="5120" width="16.42578125" bestFit="1" customWidth="1"/>
    <col min="5121" max="5121" width="16.140625" bestFit="1" customWidth="1"/>
    <col min="5122" max="5123" width="14.5703125" bestFit="1" customWidth="1"/>
    <col min="5124" max="5124" width="16.42578125" bestFit="1" customWidth="1"/>
    <col min="5125" max="5125" width="16.140625" customWidth="1"/>
    <col min="5126" max="5126" width="15.7109375" bestFit="1" customWidth="1"/>
    <col min="5371" max="5371" width="11.85546875" customWidth="1"/>
    <col min="5372" max="5372" width="2.85546875" bestFit="1" customWidth="1"/>
    <col min="5373" max="5373" width="9.140625" bestFit="1" customWidth="1"/>
    <col min="5374" max="5374" width="4.7109375" bestFit="1" customWidth="1"/>
    <col min="5375" max="5375" width="19.42578125" customWidth="1"/>
    <col min="5376" max="5376" width="16.42578125" bestFit="1" customWidth="1"/>
    <col min="5377" max="5377" width="16.140625" bestFit="1" customWidth="1"/>
    <col min="5378" max="5379" width="14.5703125" bestFit="1" customWidth="1"/>
    <col min="5380" max="5380" width="16.42578125" bestFit="1" customWidth="1"/>
    <col min="5381" max="5381" width="16.140625" customWidth="1"/>
    <col min="5382" max="5382" width="15.7109375" bestFit="1" customWidth="1"/>
    <col min="5627" max="5627" width="11.85546875" customWidth="1"/>
    <col min="5628" max="5628" width="2.85546875" bestFit="1" customWidth="1"/>
    <col min="5629" max="5629" width="9.140625" bestFit="1" customWidth="1"/>
    <col min="5630" max="5630" width="4.7109375" bestFit="1" customWidth="1"/>
    <col min="5631" max="5631" width="19.42578125" customWidth="1"/>
    <col min="5632" max="5632" width="16.42578125" bestFit="1" customWidth="1"/>
    <col min="5633" max="5633" width="16.140625" bestFit="1" customWidth="1"/>
    <col min="5634" max="5635" width="14.5703125" bestFit="1" customWidth="1"/>
    <col min="5636" max="5636" width="16.42578125" bestFit="1" customWidth="1"/>
    <col min="5637" max="5637" width="16.140625" customWidth="1"/>
    <col min="5638" max="5638" width="15.7109375" bestFit="1" customWidth="1"/>
    <col min="5883" max="5883" width="11.85546875" customWidth="1"/>
    <col min="5884" max="5884" width="2.85546875" bestFit="1" customWidth="1"/>
    <col min="5885" max="5885" width="9.140625" bestFit="1" customWidth="1"/>
    <col min="5886" max="5886" width="4.7109375" bestFit="1" customWidth="1"/>
    <col min="5887" max="5887" width="19.42578125" customWidth="1"/>
    <col min="5888" max="5888" width="16.42578125" bestFit="1" customWidth="1"/>
    <col min="5889" max="5889" width="16.140625" bestFit="1" customWidth="1"/>
    <col min="5890" max="5891" width="14.5703125" bestFit="1" customWidth="1"/>
    <col min="5892" max="5892" width="16.42578125" bestFit="1" customWidth="1"/>
    <col min="5893" max="5893" width="16.140625" customWidth="1"/>
    <col min="5894" max="5894" width="15.7109375" bestFit="1" customWidth="1"/>
    <col min="6139" max="6139" width="11.85546875" customWidth="1"/>
    <col min="6140" max="6140" width="2.85546875" bestFit="1" customWidth="1"/>
    <col min="6141" max="6141" width="9.140625" bestFit="1" customWidth="1"/>
    <col min="6142" max="6142" width="4.7109375" bestFit="1" customWidth="1"/>
    <col min="6143" max="6143" width="19.42578125" customWidth="1"/>
    <col min="6144" max="6144" width="16.42578125" bestFit="1" customWidth="1"/>
    <col min="6145" max="6145" width="16.140625" bestFit="1" customWidth="1"/>
    <col min="6146" max="6147" width="14.5703125" bestFit="1" customWidth="1"/>
    <col min="6148" max="6148" width="16.42578125" bestFit="1" customWidth="1"/>
    <col min="6149" max="6149" width="16.140625" customWidth="1"/>
    <col min="6150" max="6150" width="15.7109375" bestFit="1" customWidth="1"/>
    <col min="6395" max="6395" width="11.85546875" customWidth="1"/>
    <col min="6396" max="6396" width="2.85546875" bestFit="1" customWidth="1"/>
    <col min="6397" max="6397" width="9.140625" bestFit="1" customWidth="1"/>
    <col min="6398" max="6398" width="4.7109375" bestFit="1" customWidth="1"/>
    <col min="6399" max="6399" width="19.42578125" customWidth="1"/>
    <col min="6400" max="6400" width="16.42578125" bestFit="1" customWidth="1"/>
    <col min="6401" max="6401" width="16.140625" bestFit="1" customWidth="1"/>
    <col min="6402" max="6403" width="14.5703125" bestFit="1" customWidth="1"/>
    <col min="6404" max="6404" width="16.42578125" bestFit="1" customWidth="1"/>
    <col min="6405" max="6405" width="16.140625" customWidth="1"/>
    <col min="6406" max="6406" width="15.7109375" bestFit="1" customWidth="1"/>
    <col min="6651" max="6651" width="11.85546875" customWidth="1"/>
    <col min="6652" max="6652" width="2.85546875" bestFit="1" customWidth="1"/>
    <col min="6653" max="6653" width="9.140625" bestFit="1" customWidth="1"/>
    <col min="6654" max="6654" width="4.7109375" bestFit="1" customWidth="1"/>
    <col min="6655" max="6655" width="19.42578125" customWidth="1"/>
    <col min="6656" max="6656" width="16.42578125" bestFit="1" customWidth="1"/>
    <col min="6657" max="6657" width="16.140625" bestFit="1" customWidth="1"/>
    <col min="6658" max="6659" width="14.5703125" bestFit="1" customWidth="1"/>
    <col min="6660" max="6660" width="16.42578125" bestFit="1" customWidth="1"/>
    <col min="6661" max="6661" width="16.140625" customWidth="1"/>
    <col min="6662" max="6662" width="15.7109375" bestFit="1" customWidth="1"/>
    <col min="6907" max="6907" width="11.85546875" customWidth="1"/>
    <col min="6908" max="6908" width="2.85546875" bestFit="1" customWidth="1"/>
    <col min="6909" max="6909" width="9.140625" bestFit="1" customWidth="1"/>
    <col min="6910" max="6910" width="4.7109375" bestFit="1" customWidth="1"/>
    <col min="6911" max="6911" width="19.42578125" customWidth="1"/>
    <col min="6912" max="6912" width="16.42578125" bestFit="1" customWidth="1"/>
    <col min="6913" max="6913" width="16.140625" bestFit="1" customWidth="1"/>
    <col min="6914" max="6915" width="14.5703125" bestFit="1" customWidth="1"/>
    <col min="6916" max="6916" width="16.42578125" bestFit="1" customWidth="1"/>
    <col min="6917" max="6917" width="16.140625" customWidth="1"/>
    <col min="6918" max="6918" width="15.7109375" bestFit="1" customWidth="1"/>
    <col min="7163" max="7163" width="11.85546875" customWidth="1"/>
    <col min="7164" max="7164" width="2.85546875" bestFit="1" customWidth="1"/>
    <col min="7165" max="7165" width="9.140625" bestFit="1" customWidth="1"/>
    <col min="7166" max="7166" width="4.7109375" bestFit="1" customWidth="1"/>
    <col min="7167" max="7167" width="19.42578125" customWidth="1"/>
    <col min="7168" max="7168" width="16.42578125" bestFit="1" customWidth="1"/>
    <col min="7169" max="7169" width="16.140625" bestFit="1" customWidth="1"/>
    <col min="7170" max="7171" width="14.5703125" bestFit="1" customWidth="1"/>
    <col min="7172" max="7172" width="16.42578125" bestFit="1" customWidth="1"/>
    <col min="7173" max="7173" width="16.140625" customWidth="1"/>
    <col min="7174" max="7174" width="15.7109375" bestFit="1" customWidth="1"/>
    <col min="7419" max="7419" width="11.85546875" customWidth="1"/>
    <col min="7420" max="7420" width="2.85546875" bestFit="1" customWidth="1"/>
    <col min="7421" max="7421" width="9.140625" bestFit="1" customWidth="1"/>
    <col min="7422" max="7422" width="4.7109375" bestFit="1" customWidth="1"/>
    <col min="7423" max="7423" width="19.42578125" customWidth="1"/>
    <col min="7424" max="7424" width="16.42578125" bestFit="1" customWidth="1"/>
    <col min="7425" max="7425" width="16.140625" bestFit="1" customWidth="1"/>
    <col min="7426" max="7427" width="14.5703125" bestFit="1" customWidth="1"/>
    <col min="7428" max="7428" width="16.42578125" bestFit="1" customWidth="1"/>
    <col min="7429" max="7429" width="16.140625" customWidth="1"/>
    <col min="7430" max="7430" width="15.7109375" bestFit="1" customWidth="1"/>
    <col min="7675" max="7675" width="11.85546875" customWidth="1"/>
    <col min="7676" max="7676" width="2.85546875" bestFit="1" customWidth="1"/>
    <col min="7677" max="7677" width="9.140625" bestFit="1" customWidth="1"/>
    <col min="7678" max="7678" width="4.7109375" bestFit="1" customWidth="1"/>
    <col min="7679" max="7679" width="19.42578125" customWidth="1"/>
    <col min="7680" max="7680" width="16.42578125" bestFit="1" customWidth="1"/>
    <col min="7681" max="7681" width="16.140625" bestFit="1" customWidth="1"/>
    <col min="7682" max="7683" width="14.5703125" bestFit="1" customWidth="1"/>
    <col min="7684" max="7684" width="16.42578125" bestFit="1" customWidth="1"/>
    <col min="7685" max="7685" width="16.140625" customWidth="1"/>
    <col min="7686" max="7686" width="15.7109375" bestFit="1" customWidth="1"/>
    <col min="7931" max="7931" width="11.85546875" customWidth="1"/>
    <col min="7932" max="7932" width="2.85546875" bestFit="1" customWidth="1"/>
    <col min="7933" max="7933" width="9.140625" bestFit="1" customWidth="1"/>
    <col min="7934" max="7934" width="4.7109375" bestFit="1" customWidth="1"/>
    <col min="7935" max="7935" width="19.42578125" customWidth="1"/>
    <col min="7936" max="7936" width="16.42578125" bestFit="1" customWidth="1"/>
    <col min="7937" max="7937" width="16.140625" bestFit="1" customWidth="1"/>
    <col min="7938" max="7939" width="14.5703125" bestFit="1" customWidth="1"/>
    <col min="7940" max="7940" width="16.42578125" bestFit="1" customWidth="1"/>
    <col min="7941" max="7941" width="16.140625" customWidth="1"/>
    <col min="7942" max="7942" width="15.7109375" bestFit="1" customWidth="1"/>
    <col min="8187" max="8187" width="11.85546875" customWidth="1"/>
    <col min="8188" max="8188" width="2.85546875" bestFit="1" customWidth="1"/>
    <col min="8189" max="8189" width="9.140625" bestFit="1" customWidth="1"/>
    <col min="8190" max="8190" width="4.7109375" bestFit="1" customWidth="1"/>
    <col min="8191" max="8191" width="19.42578125" customWidth="1"/>
    <col min="8192" max="8192" width="16.42578125" bestFit="1" customWidth="1"/>
    <col min="8193" max="8193" width="16.140625" bestFit="1" customWidth="1"/>
    <col min="8194" max="8195" width="14.5703125" bestFit="1" customWidth="1"/>
    <col min="8196" max="8196" width="16.42578125" bestFit="1" customWidth="1"/>
    <col min="8197" max="8197" width="16.140625" customWidth="1"/>
    <col min="8198" max="8198" width="15.7109375" bestFit="1" customWidth="1"/>
    <col min="8443" max="8443" width="11.85546875" customWidth="1"/>
    <col min="8444" max="8444" width="2.85546875" bestFit="1" customWidth="1"/>
    <col min="8445" max="8445" width="9.140625" bestFit="1" customWidth="1"/>
    <col min="8446" max="8446" width="4.7109375" bestFit="1" customWidth="1"/>
    <col min="8447" max="8447" width="19.42578125" customWidth="1"/>
    <col min="8448" max="8448" width="16.42578125" bestFit="1" customWidth="1"/>
    <col min="8449" max="8449" width="16.140625" bestFit="1" customWidth="1"/>
    <col min="8450" max="8451" width="14.5703125" bestFit="1" customWidth="1"/>
    <col min="8452" max="8452" width="16.42578125" bestFit="1" customWidth="1"/>
    <col min="8453" max="8453" width="16.140625" customWidth="1"/>
    <col min="8454" max="8454" width="15.7109375" bestFit="1" customWidth="1"/>
    <col min="8699" max="8699" width="11.85546875" customWidth="1"/>
    <col min="8700" max="8700" width="2.85546875" bestFit="1" customWidth="1"/>
    <col min="8701" max="8701" width="9.140625" bestFit="1" customWidth="1"/>
    <col min="8702" max="8702" width="4.7109375" bestFit="1" customWidth="1"/>
    <col min="8703" max="8703" width="19.42578125" customWidth="1"/>
    <col min="8704" max="8704" width="16.42578125" bestFit="1" customWidth="1"/>
    <col min="8705" max="8705" width="16.140625" bestFit="1" customWidth="1"/>
    <col min="8706" max="8707" width="14.5703125" bestFit="1" customWidth="1"/>
    <col min="8708" max="8708" width="16.42578125" bestFit="1" customWidth="1"/>
    <col min="8709" max="8709" width="16.140625" customWidth="1"/>
    <col min="8710" max="8710" width="15.7109375" bestFit="1" customWidth="1"/>
    <col min="8955" max="8955" width="11.85546875" customWidth="1"/>
    <col min="8956" max="8956" width="2.85546875" bestFit="1" customWidth="1"/>
    <col min="8957" max="8957" width="9.140625" bestFit="1" customWidth="1"/>
    <col min="8958" max="8958" width="4.7109375" bestFit="1" customWidth="1"/>
    <col min="8959" max="8959" width="19.42578125" customWidth="1"/>
    <col min="8960" max="8960" width="16.42578125" bestFit="1" customWidth="1"/>
    <col min="8961" max="8961" width="16.140625" bestFit="1" customWidth="1"/>
    <col min="8962" max="8963" width="14.5703125" bestFit="1" customWidth="1"/>
    <col min="8964" max="8964" width="16.42578125" bestFit="1" customWidth="1"/>
    <col min="8965" max="8965" width="16.140625" customWidth="1"/>
    <col min="8966" max="8966" width="15.7109375" bestFit="1" customWidth="1"/>
    <col min="9211" max="9211" width="11.85546875" customWidth="1"/>
    <col min="9212" max="9212" width="2.85546875" bestFit="1" customWidth="1"/>
    <col min="9213" max="9213" width="9.140625" bestFit="1" customWidth="1"/>
    <col min="9214" max="9214" width="4.7109375" bestFit="1" customWidth="1"/>
    <col min="9215" max="9215" width="19.42578125" customWidth="1"/>
    <col min="9216" max="9216" width="16.42578125" bestFit="1" customWidth="1"/>
    <col min="9217" max="9217" width="16.140625" bestFit="1" customWidth="1"/>
    <col min="9218" max="9219" width="14.5703125" bestFit="1" customWidth="1"/>
    <col min="9220" max="9220" width="16.42578125" bestFit="1" customWidth="1"/>
    <col min="9221" max="9221" width="16.140625" customWidth="1"/>
    <col min="9222" max="9222" width="15.7109375" bestFit="1" customWidth="1"/>
    <col min="9467" max="9467" width="11.85546875" customWidth="1"/>
    <col min="9468" max="9468" width="2.85546875" bestFit="1" customWidth="1"/>
    <col min="9469" max="9469" width="9.140625" bestFit="1" customWidth="1"/>
    <col min="9470" max="9470" width="4.7109375" bestFit="1" customWidth="1"/>
    <col min="9471" max="9471" width="19.42578125" customWidth="1"/>
    <col min="9472" max="9472" width="16.42578125" bestFit="1" customWidth="1"/>
    <col min="9473" max="9473" width="16.140625" bestFit="1" customWidth="1"/>
    <col min="9474" max="9475" width="14.5703125" bestFit="1" customWidth="1"/>
    <col min="9476" max="9476" width="16.42578125" bestFit="1" customWidth="1"/>
    <col min="9477" max="9477" width="16.140625" customWidth="1"/>
    <col min="9478" max="9478" width="15.7109375" bestFit="1" customWidth="1"/>
    <col min="9723" max="9723" width="11.85546875" customWidth="1"/>
    <col min="9724" max="9724" width="2.85546875" bestFit="1" customWidth="1"/>
    <col min="9725" max="9725" width="9.140625" bestFit="1" customWidth="1"/>
    <col min="9726" max="9726" width="4.7109375" bestFit="1" customWidth="1"/>
    <col min="9727" max="9727" width="19.42578125" customWidth="1"/>
    <col min="9728" max="9728" width="16.42578125" bestFit="1" customWidth="1"/>
    <col min="9729" max="9729" width="16.140625" bestFit="1" customWidth="1"/>
    <col min="9730" max="9731" width="14.5703125" bestFit="1" customWidth="1"/>
    <col min="9732" max="9732" width="16.42578125" bestFit="1" customWidth="1"/>
    <col min="9733" max="9733" width="16.140625" customWidth="1"/>
    <col min="9734" max="9734" width="15.7109375" bestFit="1" customWidth="1"/>
    <col min="9979" max="9979" width="11.85546875" customWidth="1"/>
    <col min="9980" max="9980" width="2.85546875" bestFit="1" customWidth="1"/>
    <col min="9981" max="9981" width="9.140625" bestFit="1" customWidth="1"/>
    <col min="9982" max="9982" width="4.7109375" bestFit="1" customWidth="1"/>
    <col min="9983" max="9983" width="19.42578125" customWidth="1"/>
    <col min="9984" max="9984" width="16.42578125" bestFit="1" customWidth="1"/>
    <col min="9985" max="9985" width="16.140625" bestFit="1" customWidth="1"/>
    <col min="9986" max="9987" width="14.5703125" bestFit="1" customWidth="1"/>
    <col min="9988" max="9988" width="16.42578125" bestFit="1" customWidth="1"/>
    <col min="9989" max="9989" width="16.140625" customWidth="1"/>
    <col min="9990" max="9990" width="15.7109375" bestFit="1" customWidth="1"/>
    <col min="10235" max="10235" width="11.85546875" customWidth="1"/>
    <col min="10236" max="10236" width="2.85546875" bestFit="1" customWidth="1"/>
    <col min="10237" max="10237" width="9.140625" bestFit="1" customWidth="1"/>
    <col min="10238" max="10238" width="4.7109375" bestFit="1" customWidth="1"/>
    <col min="10239" max="10239" width="19.42578125" customWidth="1"/>
    <col min="10240" max="10240" width="16.42578125" bestFit="1" customWidth="1"/>
    <col min="10241" max="10241" width="16.140625" bestFit="1" customWidth="1"/>
    <col min="10242" max="10243" width="14.5703125" bestFit="1" customWidth="1"/>
    <col min="10244" max="10244" width="16.42578125" bestFit="1" customWidth="1"/>
    <col min="10245" max="10245" width="16.140625" customWidth="1"/>
    <col min="10246" max="10246" width="15.7109375" bestFit="1" customWidth="1"/>
    <col min="10491" max="10491" width="11.85546875" customWidth="1"/>
    <col min="10492" max="10492" width="2.85546875" bestFit="1" customWidth="1"/>
    <col min="10493" max="10493" width="9.140625" bestFit="1" customWidth="1"/>
    <col min="10494" max="10494" width="4.7109375" bestFit="1" customWidth="1"/>
    <col min="10495" max="10495" width="19.42578125" customWidth="1"/>
    <col min="10496" max="10496" width="16.42578125" bestFit="1" customWidth="1"/>
    <col min="10497" max="10497" width="16.140625" bestFit="1" customWidth="1"/>
    <col min="10498" max="10499" width="14.5703125" bestFit="1" customWidth="1"/>
    <col min="10500" max="10500" width="16.42578125" bestFit="1" customWidth="1"/>
    <col min="10501" max="10501" width="16.140625" customWidth="1"/>
    <col min="10502" max="10502" width="15.7109375" bestFit="1" customWidth="1"/>
    <col min="10747" max="10747" width="11.85546875" customWidth="1"/>
    <col min="10748" max="10748" width="2.85546875" bestFit="1" customWidth="1"/>
    <col min="10749" max="10749" width="9.140625" bestFit="1" customWidth="1"/>
    <col min="10750" max="10750" width="4.7109375" bestFit="1" customWidth="1"/>
    <col min="10751" max="10751" width="19.42578125" customWidth="1"/>
    <col min="10752" max="10752" width="16.42578125" bestFit="1" customWidth="1"/>
    <col min="10753" max="10753" width="16.140625" bestFit="1" customWidth="1"/>
    <col min="10754" max="10755" width="14.5703125" bestFit="1" customWidth="1"/>
    <col min="10756" max="10756" width="16.42578125" bestFit="1" customWidth="1"/>
    <col min="10757" max="10757" width="16.140625" customWidth="1"/>
    <col min="10758" max="10758" width="15.7109375" bestFit="1" customWidth="1"/>
    <col min="11003" max="11003" width="11.85546875" customWidth="1"/>
    <col min="11004" max="11004" width="2.85546875" bestFit="1" customWidth="1"/>
    <col min="11005" max="11005" width="9.140625" bestFit="1" customWidth="1"/>
    <col min="11006" max="11006" width="4.7109375" bestFit="1" customWidth="1"/>
    <col min="11007" max="11007" width="19.42578125" customWidth="1"/>
    <col min="11008" max="11008" width="16.42578125" bestFit="1" customWidth="1"/>
    <col min="11009" max="11009" width="16.140625" bestFit="1" customWidth="1"/>
    <col min="11010" max="11011" width="14.5703125" bestFit="1" customWidth="1"/>
    <col min="11012" max="11012" width="16.42578125" bestFit="1" customWidth="1"/>
    <col min="11013" max="11013" width="16.140625" customWidth="1"/>
    <col min="11014" max="11014" width="15.7109375" bestFit="1" customWidth="1"/>
    <col min="11259" max="11259" width="11.85546875" customWidth="1"/>
    <col min="11260" max="11260" width="2.85546875" bestFit="1" customWidth="1"/>
    <col min="11261" max="11261" width="9.140625" bestFit="1" customWidth="1"/>
    <col min="11262" max="11262" width="4.7109375" bestFit="1" customWidth="1"/>
    <col min="11263" max="11263" width="19.42578125" customWidth="1"/>
    <col min="11264" max="11264" width="16.42578125" bestFit="1" customWidth="1"/>
    <col min="11265" max="11265" width="16.140625" bestFit="1" customWidth="1"/>
    <col min="11266" max="11267" width="14.5703125" bestFit="1" customWidth="1"/>
    <col min="11268" max="11268" width="16.42578125" bestFit="1" customWidth="1"/>
    <col min="11269" max="11269" width="16.140625" customWidth="1"/>
    <col min="11270" max="11270" width="15.7109375" bestFit="1" customWidth="1"/>
    <col min="11515" max="11515" width="11.85546875" customWidth="1"/>
    <col min="11516" max="11516" width="2.85546875" bestFit="1" customWidth="1"/>
    <col min="11517" max="11517" width="9.140625" bestFit="1" customWidth="1"/>
    <col min="11518" max="11518" width="4.7109375" bestFit="1" customWidth="1"/>
    <col min="11519" max="11519" width="19.42578125" customWidth="1"/>
    <col min="11520" max="11520" width="16.42578125" bestFit="1" customWidth="1"/>
    <col min="11521" max="11521" width="16.140625" bestFit="1" customWidth="1"/>
    <col min="11522" max="11523" width="14.5703125" bestFit="1" customWidth="1"/>
    <col min="11524" max="11524" width="16.42578125" bestFit="1" customWidth="1"/>
    <col min="11525" max="11525" width="16.140625" customWidth="1"/>
    <col min="11526" max="11526" width="15.7109375" bestFit="1" customWidth="1"/>
    <col min="11771" max="11771" width="11.85546875" customWidth="1"/>
    <col min="11772" max="11772" width="2.85546875" bestFit="1" customWidth="1"/>
    <col min="11773" max="11773" width="9.140625" bestFit="1" customWidth="1"/>
    <col min="11774" max="11774" width="4.7109375" bestFit="1" customWidth="1"/>
    <col min="11775" max="11775" width="19.42578125" customWidth="1"/>
    <col min="11776" max="11776" width="16.42578125" bestFit="1" customWidth="1"/>
    <col min="11777" max="11777" width="16.140625" bestFit="1" customWidth="1"/>
    <col min="11778" max="11779" width="14.5703125" bestFit="1" customWidth="1"/>
    <col min="11780" max="11780" width="16.42578125" bestFit="1" customWidth="1"/>
    <col min="11781" max="11781" width="16.140625" customWidth="1"/>
    <col min="11782" max="11782" width="15.7109375" bestFit="1" customWidth="1"/>
    <col min="12027" max="12027" width="11.85546875" customWidth="1"/>
    <col min="12028" max="12028" width="2.85546875" bestFit="1" customWidth="1"/>
    <col min="12029" max="12029" width="9.140625" bestFit="1" customWidth="1"/>
    <col min="12030" max="12030" width="4.7109375" bestFit="1" customWidth="1"/>
    <col min="12031" max="12031" width="19.42578125" customWidth="1"/>
    <col min="12032" max="12032" width="16.42578125" bestFit="1" customWidth="1"/>
    <col min="12033" max="12033" width="16.140625" bestFit="1" customWidth="1"/>
    <col min="12034" max="12035" width="14.5703125" bestFit="1" customWidth="1"/>
    <col min="12036" max="12036" width="16.42578125" bestFit="1" customWidth="1"/>
    <col min="12037" max="12037" width="16.140625" customWidth="1"/>
    <col min="12038" max="12038" width="15.7109375" bestFit="1" customWidth="1"/>
    <col min="12283" max="12283" width="11.85546875" customWidth="1"/>
    <col min="12284" max="12284" width="2.85546875" bestFit="1" customWidth="1"/>
    <col min="12285" max="12285" width="9.140625" bestFit="1" customWidth="1"/>
    <col min="12286" max="12286" width="4.7109375" bestFit="1" customWidth="1"/>
    <col min="12287" max="12287" width="19.42578125" customWidth="1"/>
    <col min="12288" max="12288" width="16.42578125" bestFit="1" customWidth="1"/>
    <col min="12289" max="12289" width="16.140625" bestFit="1" customWidth="1"/>
    <col min="12290" max="12291" width="14.5703125" bestFit="1" customWidth="1"/>
    <col min="12292" max="12292" width="16.42578125" bestFit="1" customWidth="1"/>
    <col min="12293" max="12293" width="16.140625" customWidth="1"/>
    <col min="12294" max="12294" width="15.7109375" bestFit="1" customWidth="1"/>
    <col min="12539" max="12539" width="11.85546875" customWidth="1"/>
    <col min="12540" max="12540" width="2.85546875" bestFit="1" customWidth="1"/>
    <col min="12541" max="12541" width="9.140625" bestFit="1" customWidth="1"/>
    <col min="12542" max="12542" width="4.7109375" bestFit="1" customWidth="1"/>
    <col min="12543" max="12543" width="19.42578125" customWidth="1"/>
    <col min="12544" max="12544" width="16.42578125" bestFit="1" customWidth="1"/>
    <col min="12545" max="12545" width="16.140625" bestFit="1" customWidth="1"/>
    <col min="12546" max="12547" width="14.5703125" bestFit="1" customWidth="1"/>
    <col min="12548" max="12548" width="16.42578125" bestFit="1" customWidth="1"/>
    <col min="12549" max="12549" width="16.140625" customWidth="1"/>
    <col min="12550" max="12550" width="15.7109375" bestFit="1" customWidth="1"/>
    <col min="12795" max="12795" width="11.85546875" customWidth="1"/>
    <col min="12796" max="12796" width="2.85546875" bestFit="1" customWidth="1"/>
    <col min="12797" max="12797" width="9.140625" bestFit="1" customWidth="1"/>
    <col min="12798" max="12798" width="4.7109375" bestFit="1" customWidth="1"/>
    <col min="12799" max="12799" width="19.42578125" customWidth="1"/>
    <col min="12800" max="12800" width="16.42578125" bestFit="1" customWidth="1"/>
    <col min="12801" max="12801" width="16.140625" bestFit="1" customWidth="1"/>
    <col min="12802" max="12803" width="14.5703125" bestFit="1" customWidth="1"/>
    <col min="12804" max="12804" width="16.42578125" bestFit="1" customWidth="1"/>
    <col min="12805" max="12805" width="16.140625" customWidth="1"/>
    <col min="12806" max="12806" width="15.7109375" bestFit="1" customWidth="1"/>
    <col min="13051" max="13051" width="11.85546875" customWidth="1"/>
    <col min="13052" max="13052" width="2.85546875" bestFit="1" customWidth="1"/>
    <col min="13053" max="13053" width="9.140625" bestFit="1" customWidth="1"/>
    <col min="13054" max="13054" width="4.7109375" bestFit="1" customWidth="1"/>
    <col min="13055" max="13055" width="19.42578125" customWidth="1"/>
    <col min="13056" max="13056" width="16.42578125" bestFit="1" customWidth="1"/>
    <col min="13057" max="13057" width="16.140625" bestFit="1" customWidth="1"/>
    <col min="13058" max="13059" width="14.5703125" bestFit="1" customWidth="1"/>
    <col min="13060" max="13060" width="16.42578125" bestFit="1" customWidth="1"/>
    <col min="13061" max="13061" width="16.140625" customWidth="1"/>
    <col min="13062" max="13062" width="15.7109375" bestFit="1" customWidth="1"/>
    <col min="13307" max="13307" width="11.85546875" customWidth="1"/>
    <col min="13308" max="13308" width="2.85546875" bestFit="1" customWidth="1"/>
    <col min="13309" max="13309" width="9.140625" bestFit="1" customWidth="1"/>
    <col min="13310" max="13310" width="4.7109375" bestFit="1" customWidth="1"/>
    <col min="13311" max="13311" width="19.42578125" customWidth="1"/>
    <col min="13312" max="13312" width="16.42578125" bestFit="1" customWidth="1"/>
    <col min="13313" max="13313" width="16.140625" bestFit="1" customWidth="1"/>
    <col min="13314" max="13315" width="14.5703125" bestFit="1" customWidth="1"/>
    <col min="13316" max="13316" width="16.42578125" bestFit="1" customWidth="1"/>
    <col min="13317" max="13317" width="16.140625" customWidth="1"/>
    <col min="13318" max="13318" width="15.7109375" bestFit="1" customWidth="1"/>
    <col min="13563" max="13563" width="11.85546875" customWidth="1"/>
    <col min="13564" max="13564" width="2.85546875" bestFit="1" customWidth="1"/>
    <col min="13565" max="13565" width="9.140625" bestFit="1" customWidth="1"/>
    <col min="13566" max="13566" width="4.7109375" bestFit="1" customWidth="1"/>
    <col min="13567" max="13567" width="19.42578125" customWidth="1"/>
    <col min="13568" max="13568" width="16.42578125" bestFit="1" customWidth="1"/>
    <col min="13569" max="13569" width="16.140625" bestFit="1" customWidth="1"/>
    <col min="13570" max="13571" width="14.5703125" bestFit="1" customWidth="1"/>
    <col min="13572" max="13572" width="16.42578125" bestFit="1" customWidth="1"/>
    <col min="13573" max="13573" width="16.140625" customWidth="1"/>
    <col min="13574" max="13574" width="15.7109375" bestFit="1" customWidth="1"/>
    <col min="13819" max="13819" width="11.85546875" customWidth="1"/>
    <col min="13820" max="13820" width="2.85546875" bestFit="1" customWidth="1"/>
    <col min="13821" max="13821" width="9.140625" bestFit="1" customWidth="1"/>
    <col min="13822" max="13822" width="4.7109375" bestFit="1" customWidth="1"/>
    <col min="13823" max="13823" width="19.42578125" customWidth="1"/>
    <col min="13824" max="13824" width="16.42578125" bestFit="1" customWidth="1"/>
    <col min="13825" max="13825" width="16.140625" bestFit="1" customWidth="1"/>
    <col min="13826" max="13827" width="14.5703125" bestFit="1" customWidth="1"/>
    <col min="13828" max="13828" width="16.42578125" bestFit="1" customWidth="1"/>
    <col min="13829" max="13829" width="16.140625" customWidth="1"/>
    <col min="13830" max="13830" width="15.7109375" bestFit="1" customWidth="1"/>
    <col min="14075" max="14075" width="11.85546875" customWidth="1"/>
    <col min="14076" max="14076" width="2.85546875" bestFit="1" customWidth="1"/>
    <col min="14077" max="14077" width="9.140625" bestFit="1" customWidth="1"/>
    <col min="14078" max="14078" width="4.7109375" bestFit="1" customWidth="1"/>
    <col min="14079" max="14079" width="19.42578125" customWidth="1"/>
    <col min="14080" max="14080" width="16.42578125" bestFit="1" customWidth="1"/>
    <col min="14081" max="14081" width="16.140625" bestFit="1" customWidth="1"/>
    <col min="14082" max="14083" width="14.5703125" bestFit="1" customWidth="1"/>
    <col min="14084" max="14084" width="16.42578125" bestFit="1" customWidth="1"/>
    <col min="14085" max="14085" width="16.140625" customWidth="1"/>
    <col min="14086" max="14086" width="15.7109375" bestFit="1" customWidth="1"/>
    <col min="14331" max="14331" width="11.85546875" customWidth="1"/>
    <col min="14332" max="14332" width="2.85546875" bestFit="1" customWidth="1"/>
    <col min="14333" max="14333" width="9.140625" bestFit="1" customWidth="1"/>
    <col min="14334" max="14334" width="4.7109375" bestFit="1" customWidth="1"/>
    <col min="14335" max="14335" width="19.42578125" customWidth="1"/>
    <col min="14336" max="14336" width="16.42578125" bestFit="1" customWidth="1"/>
    <col min="14337" max="14337" width="16.140625" bestFit="1" customWidth="1"/>
    <col min="14338" max="14339" width="14.5703125" bestFit="1" customWidth="1"/>
    <col min="14340" max="14340" width="16.42578125" bestFit="1" customWidth="1"/>
    <col min="14341" max="14341" width="16.140625" customWidth="1"/>
    <col min="14342" max="14342" width="15.7109375" bestFit="1" customWidth="1"/>
    <col min="14587" max="14587" width="11.85546875" customWidth="1"/>
    <col min="14588" max="14588" width="2.85546875" bestFit="1" customWidth="1"/>
    <col min="14589" max="14589" width="9.140625" bestFit="1" customWidth="1"/>
    <col min="14590" max="14590" width="4.7109375" bestFit="1" customWidth="1"/>
    <col min="14591" max="14591" width="19.42578125" customWidth="1"/>
    <col min="14592" max="14592" width="16.42578125" bestFit="1" customWidth="1"/>
    <col min="14593" max="14593" width="16.140625" bestFit="1" customWidth="1"/>
    <col min="14594" max="14595" width="14.5703125" bestFit="1" customWidth="1"/>
    <col min="14596" max="14596" width="16.42578125" bestFit="1" customWidth="1"/>
    <col min="14597" max="14597" width="16.140625" customWidth="1"/>
    <col min="14598" max="14598" width="15.7109375" bestFit="1" customWidth="1"/>
    <col min="14843" max="14843" width="11.85546875" customWidth="1"/>
    <col min="14844" max="14844" width="2.85546875" bestFit="1" customWidth="1"/>
    <col min="14845" max="14845" width="9.140625" bestFit="1" customWidth="1"/>
    <col min="14846" max="14846" width="4.7109375" bestFit="1" customWidth="1"/>
    <col min="14847" max="14847" width="19.42578125" customWidth="1"/>
    <col min="14848" max="14848" width="16.42578125" bestFit="1" customWidth="1"/>
    <col min="14849" max="14849" width="16.140625" bestFit="1" customWidth="1"/>
    <col min="14850" max="14851" width="14.5703125" bestFit="1" customWidth="1"/>
    <col min="14852" max="14852" width="16.42578125" bestFit="1" customWidth="1"/>
    <col min="14853" max="14853" width="16.140625" customWidth="1"/>
    <col min="14854" max="14854" width="15.7109375" bestFit="1" customWidth="1"/>
    <col min="15099" max="15099" width="11.85546875" customWidth="1"/>
    <col min="15100" max="15100" width="2.85546875" bestFit="1" customWidth="1"/>
    <col min="15101" max="15101" width="9.140625" bestFit="1" customWidth="1"/>
    <col min="15102" max="15102" width="4.7109375" bestFit="1" customWidth="1"/>
    <col min="15103" max="15103" width="19.42578125" customWidth="1"/>
    <col min="15104" max="15104" width="16.42578125" bestFit="1" customWidth="1"/>
    <col min="15105" max="15105" width="16.140625" bestFit="1" customWidth="1"/>
    <col min="15106" max="15107" width="14.5703125" bestFit="1" customWidth="1"/>
    <col min="15108" max="15108" width="16.42578125" bestFit="1" customWidth="1"/>
    <col min="15109" max="15109" width="16.140625" customWidth="1"/>
    <col min="15110" max="15110" width="15.7109375" bestFit="1" customWidth="1"/>
    <col min="15355" max="15355" width="11.85546875" customWidth="1"/>
    <col min="15356" max="15356" width="2.85546875" bestFit="1" customWidth="1"/>
    <col min="15357" max="15357" width="9.140625" bestFit="1" customWidth="1"/>
    <col min="15358" max="15358" width="4.7109375" bestFit="1" customWidth="1"/>
    <col min="15359" max="15359" width="19.42578125" customWidth="1"/>
    <col min="15360" max="15360" width="16.42578125" bestFit="1" customWidth="1"/>
    <col min="15361" max="15361" width="16.140625" bestFit="1" customWidth="1"/>
    <col min="15362" max="15363" width="14.5703125" bestFit="1" customWidth="1"/>
    <col min="15364" max="15364" width="16.42578125" bestFit="1" customWidth="1"/>
    <col min="15365" max="15365" width="16.140625" customWidth="1"/>
    <col min="15366" max="15366" width="15.7109375" bestFit="1" customWidth="1"/>
    <col min="15611" max="15611" width="11.85546875" customWidth="1"/>
    <col min="15612" max="15612" width="2.85546875" bestFit="1" customWidth="1"/>
    <col min="15613" max="15613" width="9.140625" bestFit="1" customWidth="1"/>
    <col min="15614" max="15614" width="4.7109375" bestFit="1" customWidth="1"/>
    <col min="15615" max="15615" width="19.42578125" customWidth="1"/>
    <col min="15616" max="15616" width="16.42578125" bestFit="1" customWidth="1"/>
    <col min="15617" max="15617" width="16.140625" bestFit="1" customWidth="1"/>
    <col min="15618" max="15619" width="14.5703125" bestFit="1" customWidth="1"/>
    <col min="15620" max="15620" width="16.42578125" bestFit="1" customWidth="1"/>
    <col min="15621" max="15621" width="16.140625" customWidth="1"/>
    <col min="15622" max="15622" width="15.7109375" bestFit="1" customWidth="1"/>
    <col min="15867" max="15867" width="11.85546875" customWidth="1"/>
    <col min="15868" max="15868" width="2.85546875" bestFit="1" customWidth="1"/>
    <col min="15869" max="15869" width="9.140625" bestFit="1" customWidth="1"/>
    <col min="15870" max="15870" width="4.7109375" bestFit="1" customWidth="1"/>
    <col min="15871" max="15871" width="19.42578125" customWidth="1"/>
    <col min="15872" max="15872" width="16.42578125" bestFit="1" customWidth="1"/>
    <col min="15873" max="15873" width="16.140625" bestFit="1" customWidth="1"/>
    <col min="15874" max="15875" width="14.5703125" bestFit="1" customWidth="1"/>
    <col min="15876" max="15876" width="16.42578125" bestFit="1" customWidth="1"/>
    <col min="15877" max="15877" width="16.140625" customWidth="1"/>
    <col min="15878" max="15878" width="15.7109375" bestFit="1" customWidth="1"/>
    <col min="16123" max="16123" width="11.85546875" customWidth="1"/>
    <col min="16124" max="16124" width="2.85546875" bestFit="1" customWidth="1"/>
    <col min="16125" max="16125" width="9.140625" bestFit="1" customWidth="1"/>
    <col min="16126" max="16126" width="4.7109375" bestFit="1" customWidth="1"/>
    <col min="16127" max="16127" width="19.42578125" customWidth="1"/>
    <col min="16128" max="16128" width="16.42578125" bestFit="1" customWidth="1"/>
    <col min="16129" max="16129" width="16.140625" bestFit="1" customWidth="1"/>
    <col min="16130" max="16131" width="14.5703125" bestFit="1" customWidth="1"/>
    <col min="16132" max="16132" width="16.42578125" bestFit="1" customWidth="1"/>
    <col min="16133" max="16133" width="16.140625" customWidth="1"/>
    <col min="16134" max="16134" width="15.7109375" bestFit="1" customWidth="1"/>
  </cols>
  <sheetData>
    <row r="1" spans="1:12" s="1" customFormat="1" x14ac:dyDescent="0.25">
      <c r="A1" s="25" t="s">
        <v>109</v>
      </c>
      <c r="B1" s="25" t="s">
        <v>1</v>
      </c>
      <c r="C1" s="26" t="s">
        <v>33</v>
      </c>
      <c r="D1" s="26" t="s">
        <v>11</v>
      </c>
      <c r="E1" s="26" t="s">
        <v>134</v>
      </c>
      <c r="F1" s="28" t="s">
        <v>80</v>
      </c>
      <c r="G1" s="28" t="s">
        <v>81</v>
      </c>
      <c r="H1" s="29" t="s">
        <v>108</v>
      </c>
      <c r="I1" s="27" t="s">
        <v>10</v>
      </c>
      <c r="J1" s="27" t="s">
        <v>168</v>
      </c>
      <c r="K1" s="27" t="s">
        <v>167</v>
      </c>
      <c r="L1" s="27" t="s">
        <v>169</v>
      </c>
    </row>
    <row r="2" spans="1:12" x14ac:dyDescent="0.25">
      <c r="A2" s="31" t="s">
        <v>115</v>
      </c>
      <c r="B2" s="31" t="s">
        <v>171</v>
      </c>
      <c r="C2" s="13">
        <v>10000</v>
      </c>
      <c r="D2" s="32" t="s">
        <v>164</v>
      </c>
      <c r="E2" s="30"/>
      <c r="F2" s="19">
        <f>2*60*60</f>
        <v>7200</v>
      </c>
      <c r="G2" s="19">
        <f>3*60*60</f>
        <v>10800</v>
      </c>
      <c r="H2" s="19" t="s">
        <v>117</v>
      </c>
      <c r="I2" s="19">
        <v>86400</v>
      </c>
      <c r="J2" s="19" t="s">
        <v>116</v>
      </c>
      <c r="K2" s="19" t="s">
        <v>116</v>
      </c>
      <c r="L2" s="19" t="s">
        <v>170</v>
      </c>
    </row>
    <row r="3" spans="1:12" x14ac:dyDescent="0.25">
      <c r="A3" s="31" t="s">
        <v>116</v>
      </c>
      <c r="B3" s="31" t="s">
        <v>171</v>
      </c>
      <c r="C3" s="13">
        <v>10000</v>
      </c>
      <c r="D3" s="32" t="s">
        <v>165</v>
      </c>
      <c r="E3" s="30"/>
      <c r="F3" s="19">
        <f t="shared" ref="F3:F9" si="0">2*60*60</f>
        <v>7200</v>
      </c>
      <c r="G3" s="19">
        <f t="shared" ref="G3:G10" si="1">3*60*60</f>
        <v>10800</v>
      </c>
      <c r="H3" s="19" t="s">
        <v>117</v>
      </c>
      <c r="I3" s="19">
        <v>86400</v>
      </c>
      <c r="J3" s="19" t="s">
        <v>117</v>
      </c>
      <c r="K3" s="19" t="s">
        <v>117</v>
      </c>
      <c r="L3" s="19" t="s">
        <v>170</v>
      </c>
    </row>
    <row r="4" spans="1:12" x14ac:dyDescent="0.25">
      <c r="A4" s="31" t="s">
        <v>117</v>
      </c>
      <c r="B4" s="31" t="s">
        <v>171</v>
      </c>
      <c r="C4" s="13">
        <v>20000</v>
      </c>
      <c r="D4" s="36" t="s">
        <v>149</v>
      </c>
      <c r="E4" s="30"/>
      <c r="F4" s="19">
        <f t="shared" si="0"/>
        <v>7200</v>
      </c>
      <c r="G4" s="19">
        <f t="shared" si="1"/>
        <v>10800</v>
      </c>
      <c r="H4" s="19" t="s">
        <v>119</v>
      </c>
      <c r="I4" s="19">
        <v>86400</v>
      </c>
      <c r="J4" s="19" t="s">
        <v>118</v>
      </c>
      <c r="K4" s="19" t="s">
        <v>118</v>
      </c>
      <c r="L4" s="19" t="s">
        <v>170</v>
      </c>
    </row>
    <row r="5" spans="1:12" x14ac:dyDescent="0.25">
      <c r="A5" s="31" t="s">
        <v>118</v>
      </c>
      <c r="B5" s="31" t="s">
        <v>171</v>
      </c>
      <c r="C5" s="13">
        <v>20000</v>
      </c>
      <c r="D5" s="36" t="s">
        <v>163</v>
      </c>
      <c r="E5" s="30"/>
      <c r="F5" s="19">
        <f t="shared" si="0"/>
        <v>7200</v>
      </c>
      <c r="G5" s="19">
        <f t="shared" si="1"/>
        <v>10800</v>
      </c>
      <c r="H5" s="19" t="s">
        <v>119</v>
      </c>
      <c r="I5" s="19">
        <v>86400</v>
      </c>
      <c r="J5" s="19" t="s">
        <v>119</v>
      </c>
      <c r="K5" s="39" t="s">
        <v>115</v>
      </c>
      <c r="L5" s="19" t="s">
        <v>170</v>
      </c>
    </row>
    <row r="6" spans="1:12" x14ac:dyDescent="0.25">
      <c r="A6" s="31" t="s">
        <v>119</v>
      </c>
      <c r="B6" s="31" t="s">
        <v>171</v>
      </c>
      <c r="C6" s="12">
        <v>50000</v>
      </c>
      <c r="D6" s="36" t="s">
        <v>150</v>
      </c>
      <c r="E6" s="30"/>
      <c r="F6" s="19">
        <f t="shared" si="0"/>
        <v>7200</v>
      </c>
      <c r="G6" s="19">
        <f t="shared" si="1"/>
        <v>10800</v>
      </c>
      <c r="H6" s="19" t="s">
        <v>121</v>
      </c>
      <c r="I6" s="19">
        <v>86400</v>
      </c>
      <c r="J6" s="19" t="s">
        <v>120</v>
      </c>
      <c r="K6" s="19" t="s">
        <v>120</v>
      </c>
      <c r="L6" s="19" t="s">
        <v>170</v>
      </c>
    </row>
    <row r="7" spans="1:12" x14ac:dyDescent="0.25">
      <c r="A7" s="31" t="s">
        <v>120</v>
      </c>
      <c r="B7" s="31" t="s">
        <v>171</v>
      </c>
      <c r="C7" s="12">
        <v>50000</v>
      </c>
      <c r="D7" s="36" t="s">
        <v>158</v>
      </c>
      <c r="E7" s="30"/>
      <c r="F7" s="19">
        <f t="shared" si="0"/>
        <v>7200</v>
      </c>
      <c r="G7" s="19">
        <f t="shared" si="1"/>
        <v>10800</v>
      </c>
      <c r="H7" s="19" t="s">
        <v>121</v>
      </c>
      <c r="I7" s="19">
        <v>86400</v>
      </c>
      <c r="J7" s="19" t="s">
        <v>121</v>
      </c>
      <c r="K7" s="19" t="s">
        <v>121</v>
      </c>
      <c r="L7" s="19" t="s">
        <v>170</v>
      </c>
    </row>
    <row r="8" spans="1:12" x14ac:dyDescent="0.25">
      <c r="A8" s="31" t="s">
        <v>121</v>
      </c>
      <c r="B8" s="31" t="s">
        <v>171</v>
      </c>
      <c r="C8" s="12">
        <v>100000</v>
      </c>
      <c r="D8" s="36" t="s">
        <v>151</v>
      </c>
      <c r="E8" s="30"/>
      <c r="F8" s="19">
        <f t="shared" si="0"/>
        <v>7200</v>
      </c>
      <c r="G8" s="19">
        <f t="shared" si="1"/>
        <v>10800</v>
      </c>
      <c r="H8" s="19" t="s">
        <v>123</v>
      </c>
      <c r="I8" s="19">
        <v>86400</v>
      </c>
      <c r="J8" s="19" t="s">
        <v>122</v>
      </c>
      <c r="K8" s="19" t="s">
        <v>122</v>
      </c>
      <c r="L8" s="19" t="s">
        <v>170</v>
      </c>
    </row>
    <row r="9" spans="1:12" x14ac:dyDescent="0.25">
      <c r="A9" s="31" t="s">
        <v>122</v>
      </c>
      <c r="B9" s="31" t="s">
        <v>171</v>
      </c>
      <c r="C9" s="12">
        <v>100000</v>
      </c>
      <c r="D9" s="36" t="s">
        <v>161</v>
      </c>
      <c r="E9" s="30"/>
      <c r="F9" s="19">
        <f t="shared" si="0"/>
        <v>7200</v>
      </c>
      <c r="G9" s="19">
        <f t="shared" si="1"/>
        <v>10800</v>
      </c>
      <c r="H9" s="19" t="s">
        <v>123</v>
      </c>
      <c r="I9" s="19">
        <v>86400</v>
      </c>
      <c r="J9" s="19" t="s">
        <v>123</v>
      </c>
      <c r="K9" s="19" t="s">
        <v>123</v>
      </c>
      <c r="L9" s="19" t="s">
        <v>170</v>
      </c>
    </row>
    <row r="10" spans="1:12" x14ac:dyDescent="0.25">
      <c r="A10" s="31" t="s">
        <v>123</v>
      </c>
      <c r="B10" s="31" t="s">
        <v>171</v>
      </c>
      <c r="C10" s="12">
        <v>200000</v>
      </c>
      <c r="D10" s="36" t="s">
        <v>162</v>
      </c>
      <c r="E10" s="30"/>
      <c r="F10" s="30"/>
      <c r="G10" s="19">
        <f t="shared" si="1"/>
        <v>10800</v>
      </c>
      <c r="H10" s="19" t="s">
        <v>166</v>
      </c>
      <c r="I10" s="19">
        <v>86400</v>
      </c>
      <c r="J10" s="19" t="s">
        <v>166</v>
      </c>
      <c r="K10" s="19" t="s">
        <v>166</v>
      </c>
      <c r="L10" s="19" t="s">
        <v>170</v>
      </c>
    </row>
    <row r="11" spans="1:12" x14ac:dyDescent="0.25">
      <c r="A11" s="21" t="s">
        <v>110</v>
      </c>
      <c r="B11" s="21" t="s">
        <v>172</v>
      </c>
      <c r="C11" s="12">
        <v>10000</v>
      </c>
      <c r="D11" s="37" t="s">
        <v>152</v>
      </c>
      <c r="E11" s="30"/>
      <c r="F11" s="19"/>
      <c r="G11" s="19"/>
      <c r="H11" s="19"/>
      <c r="I11" s="19">
        <v>86400</v>
      </c>
      <c r="J11" s="19"/>
      <c r="K11" s="19"/>
      <c r="L11" s="19" t="s">
        <v>170</v>
      </c>
    </row>
    <row r="12" spans="1:12" x14ac:dyDescent="0.25">
      <c r="A12" s="21" t="s">
        <v>111</v>
      </c>
      <c r="B12" s="21" t="s">
        <v>172</v>
      </c>
      <c r="C12" s="12">
        <v>20000</v>
      </c>
      <c r="D12" s="37" t="s">
        <v>153</v>
      </c>
      <c r="E12" s="30"/>
      <c r="F12" s="19"/>
      <c r="G12" s="19"/>
      <c r="H12" s="19"/>
      <c r="I12" s="19">
        <v>86400</v>
      </c>
      <c r="J12" s="19"/>
      <c r="K12" s="19"/>
      <c r="L12" s="19" t="s">
        <v>170</v>
      </c>
    </row>
    <row r="13" spans="1:12" x14ac:dyDescent="0.25">
      <c r="A13" s="21" t="s">
        <v>112</v>
      </c>
      <c r="B13" s="21" t="s">
        <v>172</v>
      </c>
      <c r="C13" s="12">
        <v>50000</v>
      </c>
      <c r="D13" s="38" t="s">
        <v>154</v>
      </c>
      <c r="E13" s="30"/>
      <c r="F13" s="19"/>
      <c r="G13" s="19"/>
      <c r="H13" s="19"/>
      <c r="I13" s="19">
        <v>86400</v>
      </c>
      <c r="J13" s="19"/>
      <c r="K13" s="19"/>
      <c r="L13" s="19" t="s">
        <v>170</v>
      </c>
    </row>
    <row r="14" spans="1:12" x14ac:dyDescent="0.25">
      <c r="A14" s="21" t="s">
        <v>113</v>
      </c>
      <c r="B14" s="21" t="s">
        <v>172</v>
      </c>
      <c r="C14" s="12">
        <v>100000</v>
      </c>
      <c r="D14" s="9" t="s">
        <v>40</v>
      </c>
      <c r="E14" s="30">
        <v>3</v>
      </c>
      <c r="F14" s="19"/>
      <c r="G14" s="19"/>
      <c r="H14" s="19"/>
      <c r="I14" s="19">
        <v>86400</v>
      </c>
      <c r="J14" s="19"/>
      <c r="K14" s="19"/>
      <c r="L14" s="19" t="s">
        <v>170</v>
      </c>
    </row>
    <row r="15" spans="1:12" x14ac:dyDescent="0.25">
      <c r="A15" s="21" t="s">
        <v>114</v>
      </c>
      <c r="B15" s="21" t="s">
        <v>172</v>
      </c>
      <c r="C15" s="12">
        <v>200000</v>
      </c>
      <c r="D15" s="9" t="s">
        <v>147</v>
      </c>
      <c r="E15" s="30">
        <v>7</v>
      </c>
      <c r="F15" s="19"/>
      <c r="G15" s="19"/>
      <c r="H15" s="19"/>
      <c r="I15" s="19">
        <v>86400</v>
      </c>
      <c r="J15" s="19"/>
      <c r="K15" s="19"/>
      <c r="L15" s="19" t="s">
        <v>170</v>
      </c>
    </row>
    <row r="16" spans="1:12" x14ac:dyDescent="0.25">
      <c r="A16" s="32" t="s">
        <v>126</v>
      </c>
      <c r="B16" s="32" t="s">
        <v>173</v>
      </c>
      <c r="C16" s="12">
        <v>10000</v>
      </c>
      <c r="D16" s="35" t="s">
        <v>155</v>
      </c>
      <c r="E16" s="30"/>
      <c r="F16" s="30"/>
      <c r="G16" s="30"/>
      <c r="H16" s="19"/>
      <c r="I16" s="19">
        <v>86400</v>
      </c>
      <c r="J16" s="19"/>
      <c r="K16" s="19"/>
      <c r="L16" s="19" t="s">
        <v>170</v>
      </c>
    </row>
    <row r="17" spans="1:12" x14ac:dyDescent="0.25">
      <c r="A17" s="32" t="s">
        <v>127</v>
      </c>
      <c r="B17" s="32" t="s">
        <v>173</v>
      </c>
      <c r="C17" s="12">
        <v>20000</v>
      </c>
      <c r="D17" s="35" t="s">
        <v>156</v>
      </c>
      <c r="E17" s="30"/>
      <c r="F17" s="30"/>
      <c r="G17" s="30"/>
      <c r="H17" s="19"/>
      <c r="I17" s="19">
        <v>86400</v>
      </c>
      <c r="J17" s="19"/>
      <c r="K17" s="19"/>
      <c r="L17" s="19" t="s">
        <v>170</v>
      </c>
    </row>
    <row r="18" spans="1:12" x14ac:dyDescent="0.25">
      <c r="A18" s="32" t="s">
        <v>128</v>
      </c>
      <c r="B18" s="32" t="s">
        <v>173</v>
      </c>
      <c r="C18" s="12">
        <v>50000</v>
      </c>
      <c r="D18" s="35" t="s">
        <v>157</v>
      </c>
      <c r="E18" s="30"/>
      <c r="F18" s="30"/>
      <c r="G18" s="30"/>
      <c r="H18" s="19"/>
      <c r="I18" s="19">
        <v>86400</v>
      </c>
      <c r="J18" s="19"/>
      <c r="K18" s="19"/>
      <c r="L18" s="19" t="s">
        <v>170</v>
      </c>
    </row>
    <row r="19" spans="1:12" x14ac:dyDescent="0.25">
      <c r="A19" s="32" t="s">
        <v>129</v>
      </c>
      <c r="B19" s="32" t="s">
        <v>173</v>
      </c>
      <c r="C19" s="12">
        <v>100000</v>
      </c>
      <c r="D19" s="9" t="s">
        <v>40</v>
      </c>
      <c r="E19" s="30">
        <v>3</v>
      </c>
      <c r="F19" s="30"/>
      <c r="G19" s="30"/>
      <c r="H19" s="19"/>
      <c r="I19" s="19">
        <v>86400</v>
      </c>
      <c r="J19" s="19"/>
      <c r="K19" s="19"/>
      <c r="L19" s="19" t="s">
        <v>170</v>
      </c>
    </row>
    <row r="20" spans="1:12" x14ac:dyDescent="0.25">
      <c r="A20" s="32" t="s">
        <v>130</v>
      </c>
      <c r="B20" s="32" t="s">
        <v>173</v>
      </c>
      <c r="C20" s="12">
        <v>100000</v>
      </c>
      <c r="D20" s="33" t="s">
        <v>160</v>
      </c>
      <c r="E20" s="30"/>
      <c r="F20" s="30"/>
      <c r="G20" s="30"/>
      <c r="H20" s="19"/>
      <c r="I20" s="19">
        <v>86400</v>
      </c>
      <c r="J20" s="19"/>
      <c r="K20" s="19"/>
      <c r="L20" s="19" t="s">
        <v>170</v>
      </c>
    </row>
    <row r="21" spans="1:12" x14ac:dyDescent="0.25">
      <c r="A21" s="32" t="s">
        <v>131</v>
      </c>
      <c r="B21" s="32" t="s">
        <v>173</v>
      </c>
      <c r="C21" s="12">
        <v>200000</v>
      </c>
      <c r="D21" s="9" t="s">
        <v>148</v>
      </c>
      <c r="E21" s="30">
        <v>7</v>
      </c>
      <c r="F21" s="30"/>
      <c r="G21" s="30"/>
      <c r="H21" s="19"/>
      <c r="I21" s="19">
        <v>86400</v>
      </c>
      <c r="J21" s="19"/>
      <c r="K21" s="19"/>
      <c r="L21" s="19" t="s">
        <v>170</v>
      </c>
    </row>
    <row r="22" spans="1:12" x14ac:dyDescent="0.25">
      <c r="A22" s="32" t="s">
        <v>132</v>
      </c>
      <c r="B22" s="32" t="s">
        <v>173</v>
      </c>
      <c r="C22" s="12">
        <v>200000</v>
      </c>
      <c r="D22" s="33" t="s">
        <v>159</v>
      </c>
      <c r="E22" s="30"/>
      <c r="F22" s="30"/>
      <c r="G22" s="30"/>
      <c r="H22" s="19"/>
      <c r="I22" s="19">
        <v>86400</v>
      </c>
      <c r="J22" s="19"/>
      <c r="K22" s="19"/>
      <c r="L22" s="19" t="s">
        <v>170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8"/>
  <sheetViews>
    <sheetView workbookViewId="0">
      <selection activeCell="C36" sqref="C36"/>
    </sheetView>
  </sheetViews>
  <sheetFormatPr defaultRowHeight="15" x14ac:dyDescent="0.25"/>
  <cols>
    <col min="1" max="1" width="14" bestFit="1" customWidth="1"/>
    <col min="2" max="2" width="11.5703125" bestFit="1" customWidth="1"/>
    <col min="3" max="3" width="55" customWidth="1"/>
    <col min="4" max="4" width="21.5703125" bestFit="1" customWidth="1"/>
    <col min="5" max="5" width="17" bestFit="1" customWidth="1"/>
    <col min="6" max="6" width="38.85546875" customWidth="1"/>
  </cols>
  <sheetData>
    <row r="1" spans="1:6" x14ac:dyDescent="0.25">
      <c r="A1" s="14" t="s">
        <v>53</v>
      </c>
      <c r="B1" s="14" t="s">
        <v>33</v>
      </c>
      <c r="C1" s="15" t="s">
        <v>38</v>
      </c>
      <c r="D1" s="14" t="s">
        <v>34</v>
      </c>
      <c r="E1" s="14" t="s">
        <v>37</v>
      </c>
      <c r="F1" s="15" t="s">
        <v>3</v>
      </c>
    </row>
    <row r="2" spans="1:6" x14ac:dyDescent="0.25">
      <c r="A2" s="9" t="s">
        <v>54</v>
      </c>
      <c r="B2" s="12">
        <v>10000</v>
      </c>
      <c r="C2" s="9" t="s">
        <v>35</v>
      </c>
      <c r="D2" s="9">
        <v>300</v>
      </c>
      <c r="E2" s="9"/>
      <c r="F2" s="9" t="s">
        <v>61</v>
      </c>
    </row>
    <row r="3" spans="1:6" x14ac:dyDescent="0.25">
      <c r="A3" s="9" t="s">
        <v>55</v>
      </c>
      <c r="B3" s="12">
        <v>20000</v>
      </c>
      <c r="C3" s="9" t="s">
        <v>36</v>
      </c>
      <c r="D3" s="9">
        <v>200</v>
      </c>
      <c r="E3" s="9"/>
      <c r="F3" s="9" t="s">
        <v>62</v>
      </c>
    </row>
    <row r="4" spans="1:6" x14ac:dyDescent="0.25">
      <c r="A4" s="9" t="s">
        <v>56</v>
      </c>
      <c r="B4" s="12">
        <v>50000</v>
      </c>
      <c r="C4" s="9" t="s">
        <v>39</v>
      </c>
      <c r="D4" s="9"/>
      <c r="E4" s="9">
        <v>3</v>
      </c>
      <c r="F4" s="9" t="s">
        <v>63</v>
      </c>
    </row>
    <row r="5" spans="1:6" x14ac:dyDescent="0.25">
      <c r="A5" s="9" t="s">
        <v>57</v>
      </c>
      <c r="B5" s="12">
        <v>100000</v>
      </c>
      <c r="C5" s="9" t="s">
        <v>40</v>
      </c>
      <c r="D5" s="9"/>
      <c r="E5" s="9">
        <v>3</v>
      </c>
      <c r="F5" s="9" t="s">
        <v>63</v>
      </c>
    </row>
    <row r="6" spans="1:6" x14ac:dyDescent="0.25">
      <c r="A6" s="9" t="s">
        <v>58</v>
      </c>
      <c r="B6" s="12">
        <v>200000</v>
      </c>
      <c r="C6" s="9" t="s">
        <v>41</v>
      </c>
      <c r="D6" s="9"/>
      <c r="E6" s="9">
        <v>7</v>
      </c>
      <c r="F6" s="9" t="s">
        <v>63</v>
      </c>
    </row>
    <row r="7" spans="1:6" ht="32.25" customHeight="1" x14ac:dyDescent="0.25">
      <c r="A7" s="9" t="s">
        <v>59</v>
      </c>
      <c r="B7" s="12">
        <v>100000</v>
      </c>
      <c r="C7" s="10" t="s">
        <v>32</v>
      </c>
      <c r="D7" s="9"/>
      <c r="E7" s="9"/>
      <c r="F7" s="9" t="s">
        <v>64</v>
      </c>
    </row>
    <row r="8" spans="1:6" ht="33" customHeight="1" x14ac:dyDescent="0.25">
      <c r="A8" s="9" t="s">
        <v>60</v>
      </c>
      <c r="B8" s="12">
        <v>200000</v>
      </c>
      <c r="C8" s="10" t="s">
        <v>31</v>
      </c>
      <c r="D8" s="9"/>
      <c r="E8" s="9"/>
      <c r="F8" s="9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17"/>
  <sheetViews>
    <sheetView topLeftCell="A4" workbookViewId="0">
      <selection activeCell="C38" sqref="C38:C39"/>
    </sheetView>
  </sheetViews>
  <sheetFormatPr defaultRowHeight="15" x14ac:dyDescent="0.25"/>
  <cols>
    <col min="1" max="1" width="12.7109375" customWidth="1"/>
    <col min="3" max="3" width="23.28515625" bestFit="1" customWidth="1"/>
    <col min="4" max="4" width="16.42578125" bestFit="1" customWidth="1"/>
    <col min="5" max="5" width="91.42578125" customWidth="1"/>
    <col min="6" max="6" width="14.42578125" customWidth="1"/>
    <col min="7" max="7" width="16.7109375" bestFit="1" customWidth="1"/>
    <col min="8" max="8" width="17.28515625" bestFit="1" customWidth="1"/>
    <col min="9" max="9" width="58.140625" customWidth="1"/>
    <col min="10" max="10" width="37.140625" bestFit="1" customWidth="1"/>
    <col min="253" max="253" width="11.85546875" customWidth="1"/>
    <col min="254" max="254" width="2.85546875" bestFit="1" customWidth="1"/>
    <col min="255" max="255" width="9.140625" bestFit="1" customWidth="1"/>
    <col min="256" max="256" width="4.7109375" bestFit="1" customWidth="1"/>
    <col min="257" max="257" width="19.42578125" customWidth="1"/>
    <col min="258" max="258" width="16.42578125" bestFit="1" customWidth="1"/>
    <col min="259" max="259" width="16.140625" bestFit="1" customWidth="1"/>
    <col min="260" max="261" width="14.5703125" bestFit="1" customWidth="1"/>
    <col min="262" max="262" width="16.42578125" bestFit="1" customWidth="1"/>
    <col min="263" max="263" width="16.140625" customWidth="1"/>
    <col min="264" max="264" width="15.7109375" bestFit="1" customWidth="1"/>
    <col min="509" max="509" width="11.85546875" customWidth="1"/>
    <col min="510" max="510" width="2.85546875" bestFit="1" customWidth="1"/>
    <col min="511" max="511" width="9.140625" bestFit="1" customWidth="1"/>
    <col min="512" max="512" width="4.7109375" bestFit="1" customWidth="1"/>
    <col min="513" max="513" width="19.42578125" customWidth="1"/>
    <col min="514" max="514" width="16.42578125" bestFit="1" customWidth="1"/>
    <col min="515" max="515" width="16.140625" bestFit="1" customWidth="1"/>
    <col min="516" max="517" width="14.5703125" bestFit="1" customWidth="1"/>
    <col min="518" max="518" width="16.42578125" bestFit="1" customWidth="1"/>
    <col min="519" max="519" width="16.140625" customWidth="1"/>
    <col min="520" max="520" width="15.7109375" bestFit="1" customWidth="1"/>
    <col min="765" max="765" width="11.85546875" customWidth="1"/>
    <col min="766" max="766" width="2.85546875" bestFit="1" customWidth="1"/>
    <col min="767" max="767" width="9.140625" bestFit="1" customWidth="1"/>
    <col min="768" max="768" width="4.7109375" bestFit="1" customWidth="1"/>
    <col min="769" max="769" width="19.42578125" customWidth="1"/>
    <col min="770" max="770" width="16.42578125" bestFit="1" customWidth="1"/>
    <col min="771" max="771" width="16.140625" bestFit="1" customWidth="1"/>
    <col min="772" max="773" width="14.5703125" bestFit="1" customWidth="1"/>
    <col min="774" max="774" width="16.42578125" bestFit="1" customWidth="1"/>
    <col min="775" max="775" width="16.140625" customWidth="1"/>
    <col min="776" max="776" width="15.7109375" bestFit="1" customWidth="1"/>
    <col min="1021" max="1021" width="11.85546875" customWidth="1"/>
    <col min="1022" max="1022" width="2.85546875" bestFit="1" customWidth="1"/>
    <col min="1023" max="1023" width="9.140625" bestFit="1" customWidth="1"/>
    <col min="1024" max="1024" width="4.7109375" bestFit="1" customWidth="1"/>
    <col min="1025" max="1025" width="19.42578125" customWidth="1"/>
    <col min="1026" max="1026" width="16.42578125" bestFit="1" customWidth="1"/>
    <col min="1027" max="1027" width="16.140625" bestFit="1" customWidth="1"/>
    <col min="1028" max="1029" width="14.5703125" bestFit="1" customWidth="1"/>
    <col min="1030" max="1030" width="16.42578125" bestFit="1" customWidth="1"/>
    <col min="1031" max="1031" width="16.140625" customWidth="1"/>
    <col min="1032" max="1032" width="15.7109375" bestFit="1" customWidth="1"/>
    <col min="1277" max="1277" width="11.85546875" customWidth="1"/>
    <col min="1278" max="1278" width="2.85546875" bestFit="1" customWidth="1"/>
    <col min="1279" max="1279" width="9.140625" bestFit="1" customWidth="1"/>
    <col min="1280" max="1280" width="4.7109375" bestFit="1" customWidth="1"/>
    <col min="1281" max="1281" width="19.42578125" customWidth="1"/>
    <col min="1282" max="1282" width="16.42578125" bestFit="1" customWidth="1"/>
    <col min="1283" max="1283" width="16.140625" bestFit="1" customWidth="1"/>
    <col min="1284" max="1285" width="14.5703125" bestFit="1" customWidth="1"/>
    <col min="1286" max="1286" width="16.42578125" bestFit="1" customWidth="1"/>
    <col min="1287" max="1287" width="16.140625" customWidth="1"/>
    <col min="1288" max="1288" width="15.7109375" bestFit="1" customWidth="1"/>
    <col min="1533" max="1533" width="11.85546875" customWidth="1"/>
    <col min="1534" max="1534" width="2.85546875" bestFit="1" customWidth="1"/>
    <col min="1535" max="1535" width="9.140625" bestFit="1" customWidth="1"/>
    <col min="1536" max="1536" width="4.7109375" bestFit="1" customWidth="1"/>
    <col min="1537" max="1537" width="19.42578125" customWidth="1"/>
    <col min="1538" max="1538" width="16.42578125" bestFit="1" customWidth="1"/>
    <col min="1539" max="1539" width="16.140625" bestFit="1" customWidth="1"/>
    <col min="1540" max="1541" width="14.5703125" bestFit="1" customWidth="1"/>
    <col min="1542" max="1542" width="16.42578125" bestFit="1" customWidth="1"/>
    <col min="1543" max="1543" width="16.140625" customWidth="1"/>
    <col min="1544" max="1544" width="15.7109375" bestFit="1" customWidth="1"/>
    <col min="1789" max="1789" width="11.85546875" customWidth="1"/>
    <col min="1790" max="1790" width="2.85546875" bestFit="1" customWidth="1"/>
    <col min="1791" max="1791" width="9.140625" bestFit="1" customWidth="1"/>
    <col min="1792" max="1792" width="4.7109375" bestFit="1" customWidth="1"/>
    <col min="1793" max="1793" width="19.42578125" customWidth="1"/>
    <col min="1794" max="1794" width="16.42578125" bestFit="1" customWidth="1"/>
    <col min="1795" max="1795" width="16.140625" bestFit="1" customWidth="1"/>
    <col min="1796" max="1797" width="14.5703125" bestFit="1" customWidth="1"/>
    <col min="1798" max="1798" width="16.42578125" bestFit="1" customWidth="1"/>
    <col min="1799" max="1799" width="16.140625" customWidth="1"/>
    <col min="1800" max="1800" width="15.7109375" bestFit="1" customWidth="1"/>
    <col min="2045" max="2045" width="11.85546875" customWidth="1"/>
    <col min="2046" max="2046" width="2.85546875" bestFit="1" customWidth="1"/>
    <col min="2047" max="2047" width="9.140625" bestFit="1" customWidth="1"/>
    <col min="2048" max="2048" width="4.7109375" bestFit="1" customWidth="1"/>
    <col min="2049" max="2049" width="19.42578125" customWidth="1"/>
    <col min="2050" max="2050" width="16.42578125" bestFit="1" customWidth="1"/>
    <col min="2051" max="2051" width="16.140625" bestFit="1" customWidth="1"/>
    <col min="2052" max="2053" width="14.5703125" bestFit="1" customWidth="1"/>
    <col min="2054" max="2054" width="16.42578125" bestFit="1" customWidth="1"/>
    <col min="2055" max="2055" width="16.140625" customWidth="1"/>
    <col min="2056" max="2056" width="15.7109375" bestFit="1" customWidth="1"/>
    <col min="2301" max="2301" width="11.85546875" customWidth="1"/>
    <col min="2302" max="2302" width="2.85546875" bestFit="1" customWidth="1"/>
    <col min="2303" max="2303" width="9.140625" bestFit="1" customWidth="1"/>
    <col min="2304" max="2304" width="4.7109375" bestFit="1" customWidth="1"/>
    <col min="2305" max="2305" width="19.42578125" customWidth="1"/>
    <col min="2306" max="2306" width="16.42578125" bestFit="1" customWidth="1"/>
    <col min="2307" max="2307" width="16.140625" bestFit="1" customWidth="1"/>
    <col min="2308" max="2309" width="14.5703125" bestFit="1" customWidth="1"/>
    <col min="2310" max="2310" width="16.42578125" bestFit="1" customWidth="1"/>
    <col min="2311" max="2311" width="16.140625" customWidth="1"/>
    <col min="2312" max="2312" width="15.7109375" bestFit="1" customWidth="1"/>
    <col min="2557" max="2557" width="11.85546875" customWidth="1"/>
    <col min="2558" max="2558" width="2.85546875" bestFit="1" customWidth="1"/>
    <col min="2559" max="2559" width="9.140625" bestFit="1" customWidth="1"/>
    <col min="2560" max="2560" width="4.7109375" bestFit="1" customWidth="1"/>
    <col min="2561" max="2561" width="19.42578125" customWidth="1"/>
    <col min="2562" max="2562" width="16.42578125" bestFit="1" customWidth="1"/>
    <col min="2563" max="2563" width="16.140625" bestFit="1" customWidth="1"/>
    <col min="2564" max="2565" width="14.5703125" bestFit="1" customWidth="1"/>
    <col min="2566" max="2566" width="16.42578125" bestFit="1" customWidth="1"/>
    <col min="2567" max="2567" width="16.140625" customWidth="1"/>
    <col min="2568" max="2568" width="15.7109375" bestFit="1" customWidth="1"/>
    <col min="2813" max="2813" width="11.85546875" customWidth="1"/>
    <col min="2814" max="2814" width="2.85546875" bestFit="1" customWidth="1"/>
    <col min="2815" max="2815" width="9.140625" bestFit="1" customWidth="1"/>
    <col min="2816" max="2816" width="4.7109375" bestFit="1" customWidth="1"/>
    <col min="2817" max="2817" width="19.42578125" customWidth="1"/>
    <col min="2818" max="2818" width="16.42578125" bestFit="1" customWidth="1"/>
    <col min="2819" max="2819" width="16.140625" bestFit="1" customWidth="1"/>
    <col min="2820" max="2821" width="14.5703125" bestFit="1" customWidth="1"/>
    <col min="2822" max="2822" width="16.42578125" bestFit="1" customWidth="1"/>
    <col min="2823" max="2823" width="16.140625" customWidth="1"/>
    <col min="2824" max="2824" width="15.7109375" bestFit="1" customWidth="1"/>
    <col min="3069" max="3069" width="11.85546875" customWidth="1"/>
    <col min="3070" max="3070" width="2.85546875" bestFit="1" customWidth="1"/>
    <col min="3071" max="3071" width="9.140625" bestFit="1" customWidth="1"/>
    <col min="3072" max="3072" width="4.7109375" bestFit="1" customWidth="1"/>
    <col min="3073" max="3073" width="19.42578125" customWidth="1"/>
    <col min="3074" max="3074" width="16.42578125" bestFit="1" customWidth="1"/>
    <col min="3075" max="3075" width="16.140625" bestFit="1" customWidth="1"/>
    <col min="3076" max="3077" width="14.5703125" bestFit="1" customWidth="1"/>
    <col min="3078" max="3078" width="16.42578125" bestFit="1" customWidth="1"/>
    <col min="3079" max="3079" width="16.140625" customWidth="1"/>
    <col min="3080" max="3080" width="15.7109375" bestFit="1" customWidth="1"/>
    <col min="3325" max="3325" width="11.85546875" customWidth="1"/>
    <col min="3326" max="3326" width="2.85546875" bestFit="1" customWidth="1"/>
    <col min="3327" max="3327" width="9.140625" bestFit="1" customWidth="1"/>
    <col min="3328" max="3328" width="4.7109375" bestFit="1" customWidth="1"/>
    <col min="3329" max="3329" width="19.42578125" customWidth="1"/>
    <col min="3330" max="3330" width="16.42578125" bestFit="1" customWidth="1"/>
    <col min="3331" max="3331" width="16.140625" bestFit="1" customWidth="1"/>
    <col min="3332" max="3333" width="14.5703125" bestFit="1" customWidth="1"/>
    <col min="3334" max="3334" width="16.42578125" bestFit="1" customWidth="1"/>
    <col min="3335" max="3335" width="16.140625" customWidth="1"/>
    <col min="3336" max="3336" width="15.7109375" bestFit="1" customWidth="1"/>
    <col min="3581" max="3581" width="11.85546875" customWidth="1"/>
    <col min="3582" max="3582" width="2.85546875" bestFit="1" customWidth="1"/>
    <col min="3583" max="3583" width="9.140625" bestFit="1" customWidth="1"/>
    <col min="3584" max="3584" width="4.7109375" bestFit="1" customWidth="1"/>
    <col min="3585" max="3585" width="19.42578125" customWidth="1"/>
    <col min="3586" max="3586" width="16.42578125" bestFit="1" customWidth="1"/>
    <col min="3587" max="3587" width="16.140625" bestFit="1" customWidth="1"/>
    <col min="3588" max="3589" width="14.5703125" bestFit="1" customWidth="1"/>
    <col min="3590" max="3590" width="16.42578125" bestFit="1" customWidth="1"/>
    <col min="3591" max="3591" width="16.140625" customWidth="1"/>
    <col min="3592" max="3592" width="15.7109375" bestFit="1" customWidth="1"/>
    <col min="3837" max="3837" width="11.85546875" customWidth="1"/>
    <col min="3838" max="3838" width="2.85546875" bestFit="1" customWidth="1"/>
    <col min="3839" max="3839" width="9.140625" bestFit="1" customWidth="1"/>
    <col min="3840" max="3840" width="4.7109375" bestFit="1" customWidth="1"/>
    <col min="3841" max="3841" width="19.42578125" customWidth="1"/>
    <col min="3842" max="3842" width="16.42578125" bestFit="1" customWidth="1"/>
    <col min="3843" max="3843" width="16.140625" bestFit="1" customWidth="1"/>
    <col min="3844" max="3845" width="14.5703125" bestFit="1" customWidth="1"/>
    <col min="3846" max="3846" width="16.42578125" bestFit="1" customWidth="1"/>
    <col min="3847" max="3847" width="16.140625" customWidth="1"/>
    <col min="3848" max="3848" width="15.7109375" bestFit="1" customWidth="1"/>
    <col min="4093" max="4093" width="11.85546875" customWidth="1"/>
    <col min="4094" max="4094" width="2.85546875" bestFit="1" customWidth="1"/>
    <col min="4095" max="4095" width="9.140625" bestFit="1" customWidth="1"/>
    <col min="4096" max="4096" width="4.7109375" bestFit="1" customWidth="1"/>
    <col min="4097" max="4097" width="19.42578125" customWidth="1"/>
    <col min="4098" max="4098" width="16.42578125" bestFit="1" customWidth="1"/>
    <col min="4099" max="4099" width="16.140625" bestFit="1" customWidth="1"/>
    <col min="4100" max="4101" width="14.5703125" bestFit="1" customWidth="1"/>
    <col min="4102" max="4102" width="16.42578125" bestFit="1" customWidth="1"/>
    <col min="4103" max="4103" width="16.140625" customWidth="1"/>
    <col min="4104" max="4104" width="15.7109375" bestFit="1" customWidth="1"/>
    <col min="4349" max="4349" width="11.85546875" customWidth="1"/>
    <col min="4350" max="4350" width="2.85546875" bestFit="1" customWidth="1"/>
    <col min="4351" max="4351" width="9.140625" bestFit="1" customWidth="1"/>
    <col min="4352" max="4352" width="4.7109375" bestFit="1" customWidth="1"/>
    <col min="4353" max="4353" width="19.42578125" customWidth="1"/>
    <col min="4354" max="4354" width="16.42578125" bestFit="1" customWidth="1"/>
    <col min="4355" max="4355" width="16.140625" bestFit="1" customWidth="1"/>
    <col min="4356" max="4357" width="14.5703125" bestFit="1" customWidth="1"/>
    <col min="4358" max="4358" width="16.42578125" bestFit="1" customWidth="1"/>
    <col min="4359" max="4359" width="16.140625" customWidth="1"/>
    <col min="4360" max="4360" width="15.7109375" bestFit="1" customWidth="1"/>
    <col min="4605" max="4605" width="11.85546875" customWidth="1"/>
    <col min="4606" max="4606" width="2.85546875" bestFit="1" customWidth="1"/>
    <col min="4607" max="4607" width="9.140625" bestFit="1" customWidth="1"/>
    <col min="4608" max="4608" width="4.7109375" bestFit="1" customWidth="1"/>
    <col min="4609" max="4609" width="19.42578125" customWidth="1"/>
    <col min="4610" max="4610" width="16.42578125" bestFit="1" customWidth="1"/>
    <col min="4611" max="4611" width="16.140625" bestFit="1" customWidth="1"/>
    <col min="4612" max="4613" width="14.5703125" bestFit="1" customWidth="1"/>
    <col min="4614" max="4614" width="16.42578125" bestFit="1" customWidth="1"/>
    <col min="4615" max="4615" width="16.140625" customWidth="1"/>
    <col min="4616" max="4616" width="15.7109375" bestFit="1" customWidth="1"/>
    <col min="4861" max="4861" width="11.85546875" customWidth="1"/>
    <col min="4862" max="4862" width="2.85546875" bestFit="1" customWidth="1"/>
    <col min="4863" max="4863" width="9.140625" bestFit="1" customWidth="1"/>
    <col min="4864" max="4864" width="4.7109375" bestFit="1" customWidth="1"/>
    <col min="4865" max="4865" width="19.42578125" customWidth="1"/>
    <col min="4866" max="4866" width="16.42578125" bestFit="1" customWidth="1"/>
    <col min="4867" max="4867" width="16.140625" bestFit="1" customWidth="1"/>
    <col min="4868" max="4869" width="14.5703125" bestFit="1" customWidth="1"/>
    <col min="4870" max="4870" width="16.42578125" bestFit="1" customWidth="1"/>
    <col min="4871" max="4871" width="16.140625" customWidth="1"/>
    <col min="4872" max="4872" width="15.7109375" bestFit="1" customWidth="1"/>
    <col min="5117" max="5117" width="11.85546875" customWidth="1"/>
    <col min="5118" max="5118" width="2.85546875" bestFit="1" customWidth="1"/>
    <col min="5119" max="5119" width="9.140625" bestFit="1" customWidth="1"/>
    <col min="5120" max="5120" width="4.7109375" bestFit="1" customWidth="1"/>
    <col min="5121" max="5121" width="19.42578125" customWidth="1"/>
    <col min="5122" max="5122" width="16.42578125" bestFit="1" customWidth="1"/>
    <col min="5123" max="5123" width="16.140625" bestFit="1" customWidth="1"/>
    <col min="5124" max="5125" width="14.5703125" bestFit="1" customWidth="1"/>
    <col min="5126" max="5126" width="16.42578125" bestFit="1" customWidth="1"/>
    <col min="5127" max="5127" width="16.140625" customWidth="1"/>
    <col min="5128" max="5128" width="15.7109375" bestFit="1" customWidth="1"/>
    <col min="5373" max="5373" width="11.85546875" customWidth="1"/>
    <col min="5374" max="5374" width="2.85546875" bestFit="1" customWidth="1"/>
    <col min="5375" max="5375" width="9.140625" bestFit="1" customWidth="1"/>
    <col min="5376" max="5376" width="4.7109375" bestFit="1" customWidth="1"/>
    <col min="5377" max="5377" width="19.42578125" customWidth="1"/>
    <col min="5378" max="5378" width="16.42578125" bestFit="1" customWidth="1"/>
    <col min="5379" max="5379" width="16.140625" bestFit="1" customWidth="1"/>
    <col min="5380" max="5381" width="14.5703125" bestFit="1" customWidth="1"/>
    <col min="5382" max="5382" width="16.42578125" bestFit="1" customWidth="1"/>
    <col min="5383" max="5383" width="16.140625" customWidth="1"/>
    <col min="5384" max="5384" width="15.7109375" bestFit="1" customWidth="1"/>
    <col min="5629" max="5629" width="11.85546875" customWidth="1"/>
    <col min="5630" max="5630" width="2.85546875" bestFit="1" customWidth="1"/>
    <col min="5631" max="5631" width="9.140625" bestFit="1" customWidth="1"/>
    <col min="5632" max="5632" width="4.7109375" bestFit="1" customWidth="1"/>
    <col min="5633" max="5633" width="19.42578125" customWidth="1"/>
    <col min="5634" max="5634" width="16.42578125" bestFit="1" customWidth="1"/>
    <col min="5635" max="5635" width="16.140625" bestFit="1" customWidth="1"/>
    <col min="5636" max="5637" width="14.5703125" bestFit="1" customWidth="1"/>
    <col min="5638" max="5638" width="16.42578125" bestFit="1" customWidth="1"/>
    <col min="5639" max="5639" width="16.140625" customWidth="1"/>
    <col min="5640" max="5640" width="15.7109375" bestFit="1" customWidth="1"/>
    <col min="5885" max="5885" width="11.85546875" customWidth="1"/>
    <col min="5886" max="5886" width="2.85546875" bestFit="1" customWidth="1"/>
    <col min="5887" max="5887" width="9.140625" bestFit="1" customWidth="1"/>
    <col min="5888" max="5888" width="4.7109375" bestFit="1" customWidth="1"/>
    <col min="5889" max="5889" width="19.42578125" customWidth="1"/>
    <col min="5890" max="5890" width="16.42578125" bestFit="1" customWidth="1"/>
    <col min="5891" max="5891" width="16.140625" bestFit="1" customWidth="1"/>
    <col min="5892" max="5893" width="14.5703125" bestFit="1" customWidth="1"/>
    <col min="5894" max="5894" width="16.42578125" bestFit="1" customWidth="1"/>
    <col min="5895" max="5895" width="16.140625" customWidth="1"/>
    <col min="5896" max="5896" width="15.7109375" bestFit="1" customWidth="1"/>
    <col min="6141" max="6141" width="11.85546875" customWidth="1"/>
    <col min="6142" max="6142" width="2.85546875" bestFit="1" customWidth="1"/>
    <col min="6143" max="6143" width="9.140625" bestFit="1" customWidth="1"/>
    <col min="6144" max="6144" width="4.7109375" bestFit="1" customWidth="1"/>
    <col min="6145" max="6145" width="19.42578125" customWidth="1"/>
    <col min="6146" max="6146" width="16.42578125" bestFit="1" customWidth="1"/>
    <col min="6147" max="6147" width="16.140625" bestFit="1" customWidth="1"/>
    <col min="6148" max="6149" width="14.5703125" bestFit="1" customWidth="1"/>
    <col min="6150" max="6150" width="16.42578125" bestFit="1" customWidth="1"/>
    <col min="6151" max="6151" width="16.140625" customWidth="1"/>
    <col min="6152" max="6152" width="15.7109375" bestFit="1" customWidth="1"/>
    <col min="6397" max="6397" width="11.85546875" customWidth="1"/>
    <col min="6398" max="6398" width="2.85546875" bestFit="1" customWidth="1"/>
    <col min="6399" max="6399" width="9.140625" bestFit="1" customWidth="1"/>
    <col min="6400" max="6400" width="4.7109375" bestFit="1" customWidth="1"/>
    <col min="6401" max="6401" width="19.42578125" customWidth="1"/>
    <col min="6402" max="6402" width="16.42578125" bestFit="1" customWidth="1"/>
    <col min="6403" max="6403" width="16.140625" bestFit="1" customWidth="1"/>
    <col min="6404" max="6405" width="14.5703125" bestFit="1" customWidth="1"/>
    <col min="6406" max="6406" width="16.42578125" bestFit="1" customWidth="1"/>
    <col min="6407" max="6407" width="16.140625" customWidth="1"/>
    <col min="6408" max="6408" width="15.7109375" bestFit="1" customWidth="1"/>
    <col min="6653" max="6653" width="11.85546875" customWidth="1"/>
    <col min="6654" max="6654" width="2.85546875" bestFit="1" customWidth="1"/>
    <col min="6655" max="6655" width="9.140625" bestFit="1" customWidth="1"/>
    <col min="6656" max="6656" width="4.7109375" bestFit="1" customWidth="1"/>
    <col min="6657" max="6657" width="19.42578125" customWidth="1"/>
    <col min="6658" max="6658" width="16.42578125" bestFit="1" customWidth="1"/>
    <col min="6659" max="6659" width="16.140625" bestFit="1" customWidth="1"/>
    <col min="6660" max="6661" width="14.5703125" bestFit="1" customWidth="1"/>
    <col min="6662" max="6662" width="16.42578125" bestFit="1" customWidth="1"/>
    <col min="6663" max="6663" width="16.140625" customWidth="1"/>
    <col min="6664" max="6664" width="15.7109375" bestFit="1" customWidth="1"/>
    <col min="6909" max="6909" width="11.85546875" customWidth="1"/>
    <col min="6910" max="6910" width="2.85546875" bestFit="1" customWidth="1"/>
    <col min="6911" max="6911" width="9.140625" bestFit="1" customWidth="1"/>
    <col min="6912" max="6912" width="4.7109375" bestFit="1" customWidth="1"/>
    <col min="6913" max="6913" width="19.42578125" customWidth="1"/>
    <col min="6914" max="6914" width="16.42578125" bestFit="1" customWidth="1"/>
    <col min="6915" max="6915" width="16.140625" bestFit="1" customWidth="1"/>
    <col min="6916" max="6917" width="14.5703125" bestFit="1" customWidth="1"/>
    <col min="6918" max="6918" width="16.42578125" bestFit="1" customWidth="1"/>
    <col min="6919" max="6919" width="16.140625" customWidth="1"/>
    <col min="6920" max="6920" width="15.7109375" bestFit="1" customWidth="1"/>
    <col min="7165" max="7165" width="11.85546875" customWidth="1"/>
    <col min="7166" max="7166" width="2.85546875" bestFit="1" customWidth="1"/>
    <col min="7167" max="7167" width="9.140625" bestFit="1" customWidth="1"/>
    <col min="7168" max="7168" width="4.7109375" bestFit="1" customWidth="1"/>
    <col min="7169" max="7169" width="19.42578125" customWidth="1"/>
    <col min="7170" max="7170" width="16.42578125" bestFit="1" customWidth="1"/>
    <col min="7171" max="7171" width="16.140625" bestFit="1" customWidth="1"/>
    <col min="7172" max="7173" width="14.5703125" bestFit="1" customWidth="1"/>
    <col min="7174" max="7174" width="16.42578125" bestFit="1" customWidth="1"/>
    <col min="7175" max="7175" width="16.140625" customWidth="1"/>
    <col min="7176" max="7176" width="15.7109375" bestFit="1" customWidth="1"/>
    <col min="7421" max="7421" width="11.85546875" customWidth="1"/>
    <col min="7422" max="7422" width="2.85546875" bestFit="1" customWidth="1"/>
    <col min="7423" max="7423" width="9.140625" bestFit="1" customWidth="1"/>
    <col min="7424" max="7424" width="4.7109375" bestFit="1" customWidth="1"/>
    <col min="7425" max="7425" width="19.42578125" customWidth="1"/>
    <col min="7426" max="7426" width="16.42578125" bestFit="1" customWidth="1"/>
    <col min="7427" max="7427" width="16.140625" bestFit="1" customWidth="1"/>
    <col min="7428" max="7429" width="14.5703125" bestFit="1" customWidth="1"/>
    <col min="7430" max="7430" width="16.42578125" bestFit="1" customWidth="1"/>
    <col min="7431" max="7431" width="16.140625" customWidth="1"/>
    <col min="7432" max="7432" width="15.7109375" bestFit="1" customWidth="1"/>
    <col min="7677" max="7677" width="11.85546875" customWidth="1"/>
    <col min="7678" max="7678" width="2.85546875" bestFit="1" customWidth="1"/>
    <col min="7679" max="7679" width="9.140625" bestFit="1" customWidth="1"/>
    <col min="7680" max="7680" width="4.7109375" bestFit="1" customWidth="1"/>
    <col min="7681" max="7681" width="19.42578125" customWidth="1"/>
    <col min="7682" max="7682" width="16.42578125" bestFit="1" customWidth="1"/>
    <col min="7683" max="7683" width="16.140625" bestFit="1" customWidth="1"/>
    <col min="7684" max="7685" width="14.5703125" bestFit="1" customWidth="1"/>
    <col min="7686" max="7686" width="16.42578125" bestFit="1" customWidth="1"/>
    <col min="7687" max="7687" width="16.140625" customWidth="1"/>
    <col min="7688" max="7688" width="15.7109375" bestFit="1" customWidth="1"/>
    <col min="7933" max="7933" width="11.85546875" customWidth="1"/>
    <col min="7934" max="7934" width="2.85546875" bestFit="1" customWidth="1"/>
    <col min="7935" max="7935" width="9.140625" bestFit="1" customWidth="1"/>
    <col min="7936" max="7936" width="4.7109375" bestFit="1" customWidth="1"/>
    <col min="7937" max="7937" width="19.42578125" customWidth="1"/>
    <col min="7938" max="7938" width="16.42578125" bestFit="1" customWidth="1"/>
    <col min="7939" max="7939" width="16.140625" bestFit="1" customWidth="1"/>
    <col min="7940" max="7941" width="14.5703125" bestFit="1" customWidth="1"/>
    <col min="7942" max="7942" width="16.42578125" bestFit="1" customWidth="1"/>
    <col min="7943" max="7943" width="16.140625" customWidth="1"/>
    <col min="7944" max="7944" width="15.7109375" bestFit="1" customWidth="1"/>
    <col min="8189" max="8189" width="11.85546875" customWidth="1"/>
    <col min="8190" max="8190" width="2.85546875" bestFit="1" customWidth="1"/>
    <col min="8191" max="8191" width="9.140625" bestFit="1" customWidth="1"/>
    <col min="8192" max="8192" width="4.7109375" bestFit="1" customWidth="1"/>
    <col min="8193" max="8193" width="19.42578125" customWidth="1"/>
    <col min="8194" max="8194" width="16.42578125" bestFit="1" customWidth="1"/>
    <col min="8195" max="8195" width="16.140625" bestFit="1" customWidth="1"/>
    <col min="8196" max="8197" width="14.5703125" bestFit="1" customWidth="1"/>
    <col min="8198" max="8198" width="16.42578125" bestFit="1" customWidth="1"/>
    <col min="8199" max="8199" width="16.140625" customWidth="1"/>
    <col min="8200" max="8200" width="15.7109375" bestFit="1" customWidth="1"/>
    <col min="8445" max="8445" width="11.85546875" customWidth="1"/>
    <col min="8446" max="8446" width="2.85546875" bestFit="1" customWidth="1"/>
    <col min="8447" max="8447" width="9.140625" bestFit="1" customWidth="1"/>
    <col min="8448" max="8448" width="4.7109375" bestFit="1" customWidth="1"/>
    <col min="8449" max="8449" width="19.42578125" customWidth="1"/>
    <col min="8450" max="8450" width="16.42578125" bestFit="1" customWidth="1"/>
    <col min="8451" max="8451" width="16.140625" bestFit="1" customWidth="1"/>
    <col min="8452" max="8453" width="14.5703125" bestFit="1" customWidth="1"/>
    <col min="8454" max="8454" width="16.42578125" bestFit="1" customWidth="1"/>
    <col min="8455" max="8455" width="16.140625" customWidth="1"/>
    <col min="8456" max="8456" width="15.7109375" bestFit="1" customWidth="1"/>
    <col min="8701" max="8701" width="11.85546875" customWidth="1"/>
    <col min="8702" max="8702" width="2.85546875" bestFit="1" customWidth="1"/>
    <col min="8703" max="8703" width="9.140625" bestFit="1" customWidth="1"/>
    <col min="8704" max="8704" width="4.7109375" bestFit="1" customWidth="1"/>
    <col min="8705" max="8705" width="19.42578125" customWidth="1"/>
    <col min="8706" max="8706" width="16.42578125" bestFit="1" customWidth="1"/>
    <col min="8707" max="8707" width="16.140625" bestFit="1" customWidth="1"/>
    <col min="8708" max="8709" width="14.5703125" bestFit="1" customWidth="1"/>
    <col min="8710" max="8710" width="16.42578125" bestFit="1" customWidth="1"/>
    <col min="8711" max="8711" width="16.140625" customWidth="1"/>
    <col min="8712" max="8712" width="15.7109375" bestFit="1" customWidth="1"/>
    <col min="8957" max="8957" width="11.85546875" customWidth="1"/>
    <col min="8958" max="8958" width="2.85546875" bestFit="1" customWidth="1"/>
    <col min="8959" max="8959" width="9.140625" bestFit="1" customWidth="1"/>
    <col min="8960" max="8960" width="4.7109375" bestFit="1" customWidth="1"/>
    <col min="8961" max="8961" width="19.42578125" customWidth="1"/>
    <col min="8962" max="8962" width="16.42578125" bestFit="1" customWidth="1"/>
    <col min="8963" max="8963" width="16.140625" bestFit="1" customWidth="1"/>
    <col min="8964" max="8965" width="14.5703125" bestFit="1" customWidth="1"/>
    <col min="8966" max="8966" width="16.42578125" bestFit="1" customWidth="1"/>
    <col min="8967" max="8967" width="16.140625" customWidth="1"/>
    <col min="8968" max="8968" width="15.7109375" bestFit="1" customWidth="1"/>
    <col min="9213" max="9213" width="11.85546875" customWidth="1"/>
    <col min="9214" max="9214" width="2.85546875" bestFit="1" customWidth="1"/>
    <col min="9215" max="9215" width="9.140625" bestFit="1" customWidth="1"/>
    <col min="9216" max="9216" width="4.7109375" bestFit="1" customWidth="1"/>
    <col min="9217" max="9217" width="19.42578125" customWidth="1"/>
    <col min="9218" max="9218" width="16.42578125" bestFit="1" customWidth="1"/>
    <col min="9219" max="9219" width="16.140625" bestFit="1" customWidth="1"/>
    <col min="9220" max="9221" width="14.5703125" bestFit="1" customWidth="1"/>
    <col min="9222" max="9222" width="16.42578125" bestFit="1" customWidth="1"/>
    <col min="9223" max="9223" width="16.140625" customWidth="1"/>
    <col min="9224" max="9224" width="15.7109375" bestFit="1" customWidth="1"/>
    <col min="9469" max="9469" width="11.85546875" customWidth="1"/>
    <col min="9470" max="9470" width="2.85546875" bestFit="1" customWidth="1"/>
    <col min="9471" max="9471" width="9.140625" bestFit="1" customWidth="1"/>
    <col min="9472" max="9472" width="4.7109375" bestFit="1" customWidth="1"/>
    <col min="9473" max="9473" width="19.42578125" customWidth="1"/>
    <col min="9474" max="9474" width="16.42578125" bestFit="1" customWidth="1"/>
    <col min="9475" max="9475" width="16.140625" bestFit="1" customWidth="1"/>
    <col min="9476" max="9477" width="14.5703125" bestFit="1" customWidth="1"/>
    <col min="9478" max="9478" width="16.42578125" bestFit="1" customWidth="1"/>
    <col min="9479" max="9479" width="16.140625" customWidth="1"/>
    <col min="9480" max="9480" width="15.7109375" bestFit="1" customWidth="1"/>
    <col min="9725" max="9725" width="11.85546875" customWidth="1"/>
    <col min="9726" max="9726" width="2.85546875" bestFit="1" customWidth="1"/>
    <col min="9727" max="9727" width="9.140625" bestFit="1" customWidth="1"/>
    <col min="9728" max="9728" width="4.7109375" bestFit="1" customWidth="1"/>
    <col min="9729" max="9729" width="19.42578125" customWidth="1"/>
    <col min="9730" max="9730" width="16.42578125" bestFit="1" customWidth="1"/>
    <col min="9731" max="9731" width="16.140625" bestFit="1" customWidth="1"/>
    <col min="9732" max="9733" width="14.5703125" bestFit="1" customWidth="1"/>
    <col min="9734" max="9734" width="16.42578125" bestFit="1" customWidth="1"/>
    <col min="9735" max="9735" width="16.140625" customWidth="1"/>
    <col min="9736" max="9736" width="15.7109375" bestFit="1" customWidth="1"/>
    <col min="9981" max="9981" width="11.85546875" customWidth="1"/>
    <col min="9982" max="9982" width="2.85546875" bestFit="1" customWidth="1"/>
    <col min="9983" max="9983" width="9.140625" bestFit="1" customWidth="1"/>
    <col min="9984" max="9984" width="4.7109375" bestFit="1" customWidth="1"/>
    <col min="9985" max="9985" width="19.42578125" customWidth="1"/>
    <col min="9986" max="9986" width="16.42578125" bestFit="1" customWidth="1"/>
    <col min="9987" max="9987" width="16.140625" bestFit="1" customWidth="1"/>
    <col min="9988" max="9989" width="14.5703125" bestFit="1" customWidth="1"/>
    <col min="9990" max="9990" width="16.42578125" bestFit="1" customWidth="1"/>
    <col min="9991" max="9991" width="16.140625" customWidth="1"/>
    <col min="9992" max="9992" width="15.7109375" bestFit="1" customWidth="1"/>
    <col min="10237" max="10237" width="11.85546875" customWidth="1"/>
    <col min="10238" max="10238" width="2.85546875" bestFit="1" customWidth="1"/>
    <col min="10239" max="10239" width="9.140625" bestFit="1" customWidth="1"/>
    <col min="10240" max="10240" width="4.7109375" bestFit="1" customWidth="1"/>
    <col min="10241" max="10241" width="19.42578125" customWidth="1"/>
    <col min="10242" max="10242" width="16.42578125" bestFit="1" customWidth="1"/>
    <col min="10243" max="10243" width="16.140625" bestFit="1" customWidth="1"/>
    <col min="10244" max="10245" width="14.5703125" bestFit="1" customWidth="1"/>
    <col min="10246" max="10246" width="16.42578125" bestFit="1" customWidth="1"/>
    <col min="10247" max="10247" width="16.140625" customWidth="1"/>
    <col min="10248" max="10248" width="15.7109375" bestFit="1" customWidth="1"/>
    <col min="10493" max="10493" width="11.85546875" customWidth="1"/>
    <col min="10494" max="10494" width="2.85546875" bestFit="1" customWidth="1"/>
    <col min="10495" max="10495" width="9.140625" bestFit="1" customWidth="1"/>
    <col min="10496" max="10496" width="4.7109375" bestFit="1" customWidth="1"/>
    <col min="10497" max="10497" width="19.42578125" customWidth="1"/>
    <col min="10498" max="10498" width="16.42578125" bestFit="1" customWidth="1"/>
    <col min="10499" max="10499" width="16.140625" bestFit="1" customWidth="1"/>
    <col min="10500" max="10501" width="14.5703125" bestFit="1" customWidth="1"/>
    <col min="10502" max="10502" width="16.42578125" bestFit="1" customWidth="1"/>
    <col min="10503" max="10503" width="16.140625" customWidth="1"/>
    <col min="10504" max="10504" width="15.7109375" bestFit="1" customWidth="1"/>
    <col min="10749" max="10749" width="11.85546875" customWidth="1"/>
    <col min="10750" max="10750" width="2.85546875" bestFit="1" customWidth="1"/>
    <col min="10751" max="10751" width="9.140625" bestFit="1" customWidth="1"/>
    <col min="10752" max="10752" width="4.7109375" bestFit="1" customWidth="1"/>
    <col min="10753" max="10753" width="19.42578125" customWidth="1"/>
    <col min="10754" max="10754" width="16.42578125" bestFit="1" customWidth="1"/>
    <col min="10755" max="10755" width="16.140625" bestFit="1" customWidth="1"/>
    <col min="10756" max="10757" width="14.5703125" bestFit="1" customWidth="1"/>
    <col min="10758" max="10758" width="16.42578125" bestFit="1" customWidth="1"/>
    <col min="10759" max="10759" width="16.140625" customWidth="1"/>
    <col min="10760" max="10760" width="15.7109375" bestFit="1" customWidth="1"/>
    <col min="11005" max="11005" width="11.85546875" customWidth="1"/>
    <col min="11006" max="11006" width="2.85546875" bestFit="1" customWidth="1"/>
    <col min="11007" max="11007" width="9.140625" bestFit="1" customWidth="1"/>
    <col min="11008" max="11008" width="4.7109375" bestFit="1" customWidth="1"/>
    <col min="11009" max="11009" width="19.42578125" customWidth="1"/>
    <col min="11010" max="11010" width="16.42578125" bestFit="1" customWidth="1"/>
    <col min="11011" max="11011" width="16.140625" bestFit="1" customWidth="1"/>
    <col min="11012" max="11013" width="14.5703125" bestFit="1" customWidth="1"/>
    <col min="11014" max="11014" width="16.42578125" bestFit="1" customWidth="1"/>
    <col min="11015" max="11015" width="16.140625" customWidth="1"/>
    <col min="11016" max="11016" width="15.7109375" bestFit="1" customWidth="1"/>
    <col min="11261" max="11261" width="11.85546875" customWidth="1"/>
    <col min="11262" max="11262" width="2.85546875" bestFit="1" customWidth="1"/>
    <col min="11263" max="11263" width="9.140625" bestFit="1" customWidth="1"/>
    <col min="11264" max="11264" width="4.7109375" bestFit="1" customWidth="1"/>
    <col min="11265" max="11265" width="19.42578125" customWidth="1"/>
    <col min="11266" max="11266" width="16.42578125" bestFit="1" customWidth="1"/>
    <col min="11267" max="11267" width="16.140625" bestFit="1" customWidth="1"/>
    <col min="11268" max="11269" width="14.5703125" bestFit="1" customWidth="1"/>
    <col min="11270" max="11270" width="16.42578125" bestFit="1" customWidth="1"/>
    <col min="11271" max="11271" width="16.140625" customWidth="1"/>
    <col min="11272" max="11272" width="15.7109375" bestFit="1" customWidth="1"/>
    <col min="11517" max="11517" width="11.85546875" customWidth="1"/>
    <col min="11518" max="11518" width="2.85546875" bestFit="1" customWidth="1"/>
    <col min="11519" max="11519" width="9.140625" bestFit="1" customWidth="1"/>
    <col min="11520" max="11520" width="4.7109375" bestFit="1" customWidth="1"/>
    <col min="11521" max="11521" width="19.42578125" customWidth="1"/>
    <col min="11522" max="11522" width="16.42578125" bestFit="1" customWidth="1"/>
    <col min="11523" max="11523" width="16.140625" bestFit="1" customWidth="1"/>
    <col min="11524" max="11525" width="14.5703125" bestFit="1" customWidth="1"/>
    <col min="11526" max="11526" width="16.42578125" bestFit="1" customWidth="1"/>
    <col min="11527" max="11527" width="16.140625" customWidth="1"/>
    <col min="11528" max="11528" width="15.7109375" bestFit="1" customWidth="1"/>
    <col min="11773" max="11773" width="11.85546875" customWidth="1"/>
    <col min="11774" max="11774" width="2.85546875" bestFit="1" customWidth="1"/>
    <col min="11775" max="11775" width="9.140625" bestFit="1" customWidth="1"/>
    <col min="11776" max="11776" width="4.7109375" bestFit="1" customWidth="1"/>
    <col min="11777" max="11777" width="19.42578125" customWidth="1"/>
    <col min="11778" max="11778" width="16.42578125" bestFit="1" customWidth="1"/>
    <col min="11779" max="11779" width="16.140625" bestFit="1" customWidth="1"/>
    <col min="11780" max="11781" width="14.5703125" bestFit="1" customWidth="1"/>
    <col min="11782" max="11782" width="16.42578125" bestFit="1" customWidth="1"/>
    <col min="11783" max="11783" width="16.140625" customWidth="1"/>
    <col min="11784" max="11784" width="15.7109375" bestFit="1" customWidth="1"/>
    <col min="12029" max="12029" width="11.85546875" customWidth="1"/>
    <col min="12030" max="12030" width="2.85546875" bestFit="1" customWidth="1"/>
    <col min="12031" max="12031" width="9.140625" bestFit="1" customWidth="1"/>
    <col min="12032" max="12032" width="4.7109375" bestFit="1" customWidth="1"/>
    <col min="12033" max="12033" width="19.42578125" customWidth="1"/>
    <col min="12034" max="12034" width="16.42578125" bestFit="1" customWidth="1"/>
    <col min="12035" max="12035" width="16.140625" bestFit="1" customWidth="1"/>
    <col min="12036" max="12037" width="14.5703125" bestFit="1" customWidth="1"/>
    <col min="12038" max="12038" width="16.42578125" bestFit="1" customWidth="1"/>
    <col min="12039" max="12039" width="16.140625" customWidth="1"/>
    <col min="12040" max="12040" width="15.7109375" bestFit="1" customWidth="1"/>
    <col min="12285" max="12285" width="11.85546875" customWidth="1"/>
    <col min="12286" max="12286" width="2.85546875" bestFit="1" customWidth="1"/>
    <col min="12287" max="12287" width="9.140625" bestFit="1" customWidth="1"/>
    <col min="12288" max="12288" width="4.7109375" bestFit="1" customWidth="1"/>
    <col min="12289" max="12289" width="19.42578125" customWidth="1"/>
    <col min="12290" max="12290" width="16.42578125" bestFit="1" customWidth="1"/>
    <col min="12291" max="12291" width="16.140625" bestFit="1" customWidth="1"/>
    <col min="12292" max="12293" width="14.5703125" bestFit="1" customWidth="1"/>
    <col min="12294" max="12294" width="16.42578125" bestFit="1" customWidth="1"/>
    <col min="12295" max="12295" width="16.140625" customWidth="1"/>
    <col min="12296" max="12296" width="15.7109375" bestFit="1" customWidth="1"/>
    <col min="12541" max="12541" width="11.85546875" customWidth="1"/>
    <col min="12542" max="12542" width="2.85546875" bestFit="1" customWidth="1"/>
    <col min="12543" max="12543" width="9.140625" bestFit="1" customWidth="1"/>
    <col min="12544" max="12544" width="4.7109375" bestFit="1" customWidth="1"/>
    <col min="12545" max="12545" width="19.42578125" customWidth="1"/>
    <col min="12546" max="12546" width="16.42578125" bestFit="1" customWidth="1"/>
    <col min="12547" max="12547" width="16.140625" bestFit="1" customWidth="1"/>
    <col min="12548" max="12549" width="14.5703125" bestFit="1" customWidth="1"/>
    <col min="12550" max="12550" width="16.42578125" bestFit="1" customWidth="1"/>
    <col min="12551" max="12551" width="16.140625" customWidth="1"/>
    <col min="12552" max="12552" width="15.7109375" bestFit="1" customWidth="1"/>
    <col min="12797" max="12797" width="11.85546875" customWidth="1"/>
    <col min="12798" max="12798" width="2.85546875" bestFit="1" customWidth="1"/>
    <col min="12799" max="12799" width="9.140625" bestFit="1" customWidth="1"/>
    <col min="12800" max="12800" width="4.7109375" bestFit="1" customWidth="1"/>
    <col min="12801" max="12801" width="19.42578125" customWidth="1"/>
    <col min="12802" max="12802" width="16.42578125" bestFit="1" customWidth="1"/>
    <col min="12803" max="12803" width="16.140625" bestFit="1" customWidth="1"/>
    <col min="12804" max="12805" width="14.5703125" bestFit="1" customWidth="1"/>
    <col min="12806" max="12806" width="16.42578125" bestFit="1" customWidth="1"/>
    <col min="12807" max="12807" width="16.140625" customWidth="1"/>
    <col min="12808" max="12808" width="15.7109375" bestFit="1" customWidth="1"/>
    <col min="13053" max="13053" width="11.85546875" customWidth="1"/>
    <col min="13054" max="13054" width="2.85546875" bestFit="1" customWidth="1"/>
    <col min="13055" max="13055" width="9.140625" bestFit="1" customWidth="1"/>
    <col min="13056" max="13056" width="4.7109375" bestFit="1" customWidth="1"/>
    <col min="13057" max="13057" width="19.42578125" customWidth="1"/>
    <col min="13058" max="13058" width="16.42578125" bestFit="1" customWidth="1"/>
    <col min="13059" max="13059" width="16.140625" bestFit="1" customWidth="1"/>
    <col min="13060" max="13061" width="14.5703125" bestFit="1" customWidth="1"/>
    <col min="13062" max="13062" width="16.42578125" bestFit="1" customWidth="1"/>
    <col min="13063" max="13063" width="16.140625" customWidth="1"/>
    <col min="13064" max="13064" width="15.7109375" bestFit="1" customWidth="1"/>
    <col min="13309" max="13309" width="11.85546875" customWidth="1"/>
    <col min="13310" max="13310" width="2.85546875" bestFit="1" customWidth="1"/>
    <col min="13311" max="13311" width="9.140625" bestFit="1" customWidth="1"/>
    <col min="13312" max="13312" width="4.7109375" bestFit="1" customWidth="1"/>
    <col min="13313" max="13313" width="19.42578125" customWidth="1"/>
    <col min="13314" max="13314" width="16.42578125" bestFit="1" customWidth="1"/>
    <col min="13315" max="13315" width="16.140625" bestFit="1" customWidth="1"/>
    <col min="13316" max="13317" width="14.5703125" bestFit="1" customWidth="1"/>
    <col min="13318" max="13318" width="16.42578125" bestFit="1" customWidth="1"/>
    <col min="13319" max="13319" width="16.140625" customWidth="1"/>
    <col min="13320" max="13320" width="15.7109375" bestFit="1" customWidth="1"/>
    <col min="13565" max="13565" width="11.85546875" customWidth="1"/>
    <col min="13566" max="13566" width="2.85546875" bestFit="1" customWidth="1"/>
    <col min="13567" max="13567" width="9.140625" bestFit="1" customWidth="1"/>
    <col min="13568" max="13568" width="4.7109375" bestFit="1" customWidth="1"/>
    <col min="13569" max="13569" width="19.42578125" customWidth="1"/>
    <col min="13570" max="13570" width="16.42578125" bestFit="1" customWidth="1"/>
    <col min="13571" max="13571" width="16.140625" bestFit="1" customWidth="1"/>
    <col min="13572" max="13573" width="14.5703125" bestFit="1" customWidth="1"/>
    <col min="13574" max="13574" width="16.42578125" bestFit="1" customWidth="1"/>
    <col min="13575" max="13575" width="16.140625" customWidth="1"/>
    <col min="13576" max="13576" width="15.7109375" bestFit="1" customWidth="1"/>
    <col min="13821" max="13821" width="11.85546875" customWidth="1"/>
    <col min="13822" max="13822" width="2.85546875" bestFit="1" customWidth="1"/>
    <col min="13823" max="13823" width="9.140625" bestFit="1" customWidth="1"/>
    <col min="13824" max="13824" width="4.7109375" bestFit="1" customWidth="1"/>
    <col min="13825" max="13825" width="19.42578125" customWidth="1"/>
    <col min="13826" max="13826" width="16.42578125" bestFit="1" customWidth="1"/>
    <col min="13827" max="13827" width="16.140625" bestFit="1" customWidth="1"/>
    <col min="13828" max="13829" width="14.5703125" bestFit="1" customWidth="1"/>
    <col min="13830" max="13830" width="16.42578125" bestFit="1" customWidth="1"/>
    <col min="13831" max="13831" width="16.140625" customWidth="1"/>
    <col min="13832" max="13832" width="15.7109375" bestFit="1" customWidth="1"/>
    <col min="14077" max="14077" width="11.85546875" customWidth="1"/>
    <col min="14078" max="14078" width="2.85546875" bestFit="1" customWidth="1"/>
    <col min="14079" max="14079" width="9.140625" bestFit="1" customWidth="1"/>
    <col min="14080" max="14080" width="4.7109375" bestFit="1" customWidth="1"/>
    <col min="14081" max="14081" width="19.42578125" customWidth="1"/>
    <col min="14082" max="14082" width="16.42578125" bestFit="1" customWidth="1"/>
    <col min="14083" max="14083" width="16.140625" bestFit="1" customWidth="1"/>
    <col min="14084" max="14085" width="14.5703125" bestFit="1" customWidth="1"/>
    <col min="14086" max="14086" width="16.42578125" bestFit="1" customWidth="1"/>
    <col min="14087" max="14087" width="16.140625" customWidth="1"/>
    <col min="14088" max="14088" width="15.7109375" bestFit="1" customWidth="1"/>
    <col min="14333" max="14333" width="11.85546875" customWidth="1"/>
    <col min="14334" max="14334" width="2.85546875" bestFit="1" customWidth="1"/>
    <col min="14335" max="14335" width="9.140625" bestFit="1" customWidth="1"/>
    <col min="14336" max="14336" width="4.7109375" bestFit="1" customWidth="1"/>
    <col min="14337" max="14337" width="19.42578125" customWidth="1"/>
    <col min="14338" max="14338" width="16.42578125" bestFit="1" customWidth="1"/>
    <col min="14339" max="14339" width="16.140625" bestFit="1" customWidth="1"/>
    <col min="14340" max="14341" width="14.5703125" bestFit="1" customWidth="1"/>
    <col min="14342" max="14342" width="16.42578125" bestFit="1" customWidth="1"/>
    <col min="14343" max="14343" width="16.140625" customWidth="1"/>
    <col min="14344" max="14344" width="15.7109375" bestFit="1" customWidth="1"/>
    <col min="14589" max="14589" width="11.85546875" customWidth="1"/>
    <col min="14590" max="14590" width="2.85546875" bestFit="1" customWidth="1"/>
    <col min="14591" max="14591" width="9.140625" bestFit="1" customWidth="1"/>
    <col min="14592" max="14592" width="4.7109375" bestFit="1" customWidth="1"/>
    <col min="14593" max="14593" width="19.42578125" customWidth="1"/>
    <col min="14594" max="14594" width="16.42578125" bestFit="1" customWidth="1"/>
    <col min="14595" max="14595" width="16.140625" bestFit="1" customWidth="1"/>
    <col min="14596" max="14597" width="14.5703125" bestFit="1" customWidth="1"/>
    <col min="14598" max="14598" width="16.42578125" bestFit="1" customWidth="1"/>
    <col min="14599" max="14599" width="16.140625" customWidth="1"/>
    <col min="14600" max="14600" width="15.7109375" bestFit="1" customWidth="1"/>
    <col min="14845" max="14845" width="11.85546875" customWidth="1"/>
    <col min="14846" max="14846" width="2.85546875" bestFit="1" customWidth="1"/>
    <col min="14847" max="14847" width="9.140625" bestFit="1" customWidth="1"/>
    <col min="14848" max="14848" width="4.7109375" bestFit="1" customWidth="1"/>
    <col min="14849" max="14849" width="19.42578125" customWidth="1"/>
    <col min="14850" max="14850" width="16.42578125" bestFit="1" customWidth="1"/>
    <col min="14851" max="14851" width="16.140625" bestFit="1" customWidth="1"/>
    <col min="14852" max="14853" width="14.5703125" bestFit="1" customWidth="1"/>
    <col min="14854" max="14854" width="16.42578125" bestFit="1" customWidth="1"/>
    <col min="14855" max="14855" width="16.140625" customWidth="1"/>
    <col min="14856" max="14856" width="15.7109375" bestFit="1" customWidth="1"/>
    <col min="15101" max="15101" width="11.85546875" customWidth="1"/>
    <col min="15102" max="15102" width="2.85546875" bestFit="1" customWidth="1"/>
    <col min="15103" max="15103" width="9.140625" bestFit="1" customWidth="1"/>
    <col min="15104" max="15104" width="4.7109375" bestFit="1" customWidth="1"/>
    <col min="15105" max="15105" width="19.42578125" customWidth="1"/>
    <col min="15106" max="15106" width="16.42578125" bestFit="1" customWidth="1"/>
    <col min="15107" max="15107" width="16.140625" bestFit="1" customWidth="1"/>
    <col min="15108" max="15109" width="14.5703125" bestFit="1" customWidth="1"/>
    <col min="15110" max="15110" width="16.42578125" bestFit="1" customWidth="1"/>
    <col min="15111" max="15111" width="16.140625" customWidth="1"/>
    <col min="15112" max="15112" width="15.7109375" bestFit="1" customWidth="1"/>
    <col min="15357" max="15357" width="11.85546875" customWidth="1"/>
    <col min="15358" max="15358" width="2.85546875" bestFit="1" customWidth="1"/>
    <col min="15359" max="15359" width="9.140625" bestFit="1" customWidth="1"/>
    <col min="15360" max="15360" width="4.7109375" bestFit="1" customWidth="1"/>
    <col min="15361" max="15361" width="19.42578125" customWidth="1"/>
    <col min="15362" max="15362" width="16.42578125" bestFit="1" customWidth="1"/>
    <col min="15363" max="15363" width="16.140625" bestFit="1" customWidth="1"/>
    <col min="15364" max="15365" width="14.5703125" bestFit="1" customWidth="1"/>
    <col min="15366" max="15366" width="16.42578125" bestFit="1" customWidth="1"/>
    <col min="15367" max="15367" width="16.140625" customWidth="1"/>
    <col min="15368" max="15368" width="15.7109375" bestFit="1" customWidth="1"/>
    <col min="15613" max="15613" width="11.85546875" customWidth="1"/>
    <col min="15614" max="15614" width="2.85546875" bestFit="1" customWidth="1"/>
    <col min="15615" max="15615" width="9.140625" bestFit="1" customWidth="1"/>
    <col min="15616" max="15616" width="4.7109375" bestFit="1" customWidth="1"/>
    <col min="15617" max="15617" width="19.42578125" customWidth="1"/>
    <col min="15618" max="15618" width="16.42578125" bestFit="1" customWidth="1"/>
    <col min="15619" max="15619" width="16.140625" bestFit="1" customWidth="1"/>
    <col min="15620" max="15621" width="14.5703125" bestFit="1" customWidth="1"/>
    <col min="15622" max="15622" width="16.42578125" bestFit="1" customWidth="1"/>
    <col min="15623" max="15623" width="16.140625" customWidth="1"/>
    <col min="15624" max="15624" width="15.7109375" bestFit="1" customWidth="1"/>
    <col min="15869" max="15869" width="11.85546875" customWidth="1"/>
    <col min="15870" max="15870" width="2.85546875" bestFit="1" customWidth="1"/>
    <col min="15871" max="15871" width="9.140625" bestFit="1" customWidth="1"/>
    <col min="15872" max="15872" width="4.7109375" bestFit="1" customWidth="1"/>
    <col min="15873" max="15873" width="19.42578125" customWidth="1"/>
    <col min="15874" max="15874" width="16.42578125" bestFit="1" customWidth="1"/>
    <col min="15875" max="15875" width="16.140625" bestFit="1" customWidth="1"/>
    <col min="15876" max="15877" width="14.5703125" bestFit="1" customWidth="1"/>
    <col min="15878" max="15878" width="16.42578125" bestFit="1" customWidth="1"/>
    <col min="15879" max="15879" width="16.140625" customWidth="1"/>
    <col min="15880" max="15880" width="15.7109375" bestFit="1" customWidth="1"/>
    <col min="16125" max="16125" width="11.85546875" customWidth="1"/>
    <col min="16126" max="16126" width="2.85546875" bestFit="1" customWidth="1"/>
    <col min="16127" max="16127" width="9.140625" bestFit="1" customWidth="1"/>
    <col min="16128" max="16128" width="4.7109375" bestFit="1" customWidth="1"/>
    <col min="16129" max="16129" width="19.42578125" customWidth="1"/>
    <col min="16130" max="16130" width="16.42578125" bestFit="1" customWidth="1"/>
    <col min="16131" max="16131" width="16.140625" bestFit="1" customWidth="1"/>
    <col min="16132" max="16133" width="14.5703125" bestFit="1" customWidth="1"/>
    <col min="16134" max="16134" width="16.42578125" bestFit="1" customWidth="1"/>
    <col min="16135" max="16135" width="16.140625" customWidth="1"/>
    <col min="16136" max="16136" width="15.7109375" bestFit="1" customWidth="1"/>
  </cols>
  <sheetData>
    <row r="1" spans="1:10" s="1" customFormat="1" x14ac:dyDescent="0.25">
      <c r="A1" s="16" t="s">
        <v>8</v>
      </c>
      <c r="B1" s="16" t="s">
        <v>1</v>
      </c>
      <c r="C1" s="17" t="s">
        <v>9</v>
      </c>
      <c r="D1" s="17" t="s">
        <v>33</v>
      </c>
      <c r="E1" s="17" t="s">
        <v>11</v>
      </c>
      <c r="F1" s="17" t="s">
        <v>10</v>
      </c>
      <c r="G1" s="17" t="s">
        <v>80</v>
      </c>
      <c r="H1" s="17" t="s">
        <v>81</v>
      </c>
      <c r="I1" s="18" t="s">
        <v>18</v>
      </c>
      <c r="J1" s="18" t="s">
        <v>3</v>
      </c>
    </row>
    <row r="2" spans="1:10" x14ac:dyDescent="0.25">
      <c r="A2" s="21" t="s">
        <v>42</v>
      </c>
      <c r="B2" s="6"/>
      <c r="C2" s="6" t="s">
        <v>13</v>
      </c>
      <c r="D2" s="13">
        <v>20000</v>
      </c>
      <c r="E2" s="6" t="s">
        <v>19</v>
      </c>
      <c r="F2" s="19">
        <v>86400</v>
      </c>
      <c r="G2" s="6">
        <v>5400</v>
      </c>
      <c r="H2" s="6">
        <v>5400</v>
      </c>
      <c r="I2" s="9">
        <v>-1</v>
      </c>
      <c r="J2" s="9"/>
    </row>
    <row r="3" spans="1:10" x14ac:dyDescent="0.25">
      <c r="A3" s="21" t="s">
        <v>43</v>
      </c>
      <c r="B3" s="6"/>
      <c r="C3" s="6" t="s">
        <v>14</v>
      </c>
      <c r="D3" s="13">
        <v>20000</v>
      </c>
      <c r="E3" s="6" t="s">
        <v>84</v>
      </c>
      <c r="F3" s="19">
        <v>86400</v>
      </c>
      <c r="G3" s="6">
        <v>5400</v>
      </c>
      <c r="H3" s="6">
        <v>5400</v>
      </c>
      <c r="I3" s="9">
        <v>-1</v>
      </c>
      <c r="J3" s="9"/>
    </row>
    <row r="4" spans="1:10" x14ac:dyDescent="0.25">
      <c r="A4" s="21" t="s">
        <v>44</v>
      </c>
      <c r="B4" s="6"/>
      <c r="C4" s="6" t="s">
        <v>15</v>
      </c>
      <c r="D4" s="13">
        <v>50000</v>
      </c>
      <c r="E4" s="9" t="s">
        <v>20</v>
      </c>
      <c r="F4" s="19">
        <v>86400</v>
      </c>
      <c r="G4" s="6">
        <v>5400</v>
      </c>
      <c r="H4" s="6">
        <v>5400</v>
      </c>
      <c r="I4" s="9">
        <v>-1</v>
      </c>
      <c r="J4" s="9"/>
    </row>
    <row r="5" spans="1:10" x14ac:dyDescent="0.25">
      <c r="A5" s="21" t="s">
        <v>45</v>
      </c>
      <c r="B5" s="6"/>
      <c r="C5" s="6" t="s">
        <v>16</v>
      </c>
      <c r="D5" s="13">
        <v>50000</v>
      </c>
      <c r="E5" s="9" t="s">
        <v>85</v>
      </c>
      <c r="F5" s="19">
        <v>86400</v>
      </c>
      <c r="G5" s="6">
        <v>5400</v>
      </c>
      <c r="H5" s="6">
        <v>5400</v>
      </c>
      <c r="I5" s="9">
        <v>-1</v>
      </c>
      <c r="J5" s="9"/>
    </row>
    <row r="6" spans="1:10" x14ac:dyDescent="0.25">
      <c r="A6" s="21" t="s">
        <v>46</v>
      </c>
      <c r="B6" s="6"/>
      <c r="C6" s="6" t="s">
        <v>17</v>
      </c>
      <c r="D6" s="12">
        <v>100000</v>
      </c>
      <c r="E6" s="9" t="s">
        <v>21</v>
      </c>
      <c r="F6" s="19">
        <v>86400</v>
      </c>
      <c r="G6" s="6">
        <v>5400</v>
      </c>
      <c r="H6" s="6">
        <v>5400</v>
      </c>
      <c r="I6" s="9">
        <v>-1</v>
      </c>
      <c r="J6" s="9"/>
    </row>
    <row r="7" spans="1:10" x14ac:dyDescent="0.25">
      <c r="A7" s="21" t="s">
        <v>47</v>
      </c>
      <c r="B7" s="6"/>
      <c r="C7" s="6" t="s">
        <v>66</v>
      </c>
      <c r="D7" s="12">
        <v>100000</v>
      </c>
      <c r="E7" s="9" t="s">
        <v>86</v>
      </c>
      <c r="F7" s="19">
        <v>86400</v>
      </c>
      <c r="G7" s="6">
        <v>5400</v>
      </c>
      <c r="H7" s="6">
        <v>5400</v>
      </c>
      <c r="I7" s="9">
        <v>-1</v>
      </c>
      <c r="J7" s="9"/>
    </row>
    <row r="8" spans="1:10" x14ac:dyDescent="0.25">
      <c r="A8" s="21" t="s">
        <v>48</v>
      </c>
      <c r="B8" s="6"/>
      <c r="C8" s="6" t="s">
        <v>67</v>
      </c>
      <c r="D8" s="12">
        <v>200000</v>
      </c>
      <c r="E8" s="9" t="s">
        <v>30</v>
      </c>
      <c r="F8" s="19">
        <v>86400</v>
      </c>
      <c r="G8" s="6">
        <v>5400</v>
      </c>
      <c r="H8" s="6">
        <v>5400</v>
      </c>
      <c r="I8" s="9">
        <v>-1</v>
      </c>
      <c r="J8" s="9"/>
    </row>
    <row r="9" spans="1:10" x14ac:dyDescent="0.25">
      <c r="A9" s="21" t="s">
        <v>49</v>
      </c>
      <c r="B9" s="6"/>
      <c r="C9" s="6" t="s">
        <v>68</v>
      </c>
      <c r="D9" s="12">
        <v>200000</v>
      </c>
      <c r="E9" s="9" t="s">
        <v>87</v>
      </c>
      <c r="F9" s="19">
        <v>86400</v>
      </c>
      <c r="G9" s="6">
        <v>5400</v>
      </c>
      <c r="H9" s="6">
        <v>5400</v>
      </c>
      <c r="I9" s="9">
        <v>-1</v>
      </c>
      <c r="J9" s="9"/>
    </row>
    <row r="10" spans="1:10" x14ac:dyDescent="0.25">
      <c r="A10" s="21" t="s">
        <v>50</v>
      </c>
      <c r="B10" s="6"/>
      <c r="C10" s="6" t="s">
        <v>69</v>
      </c>
      <c r="D10" s="12">
        <v>400000</v>
      </c>
      <c r="E10" s="9" t="s">
        <v>29</v>
      </c>
      <c r="F10" s="19">
        <v>86400</v>
      </c>
      <c r="G10" s="6">
        <v>5400</v>
      </c>
      <c r="H10" s="6">
        <v>5400</v>
      </c>
      <c r="I10" s="9">
        <v>-1</v>
      </c>
      <c r="J10" s="9"/>
    </row>
    <row r="11" spans="1:10" x14ac:dyDescent="0.25">
      <c r="A11" s="22" t="s">
        <v>51</v>
      </c>
      <c r="B11" s="9"/>
      <c r="C11" s="9" t="s">
        <v>74</v>
      </c>
      <c r="D11" s="9">
        <v>-1</v>
      </c>
      <c r="E11" s="9"/>
      <c r="F11" s="19">
        <v>86400</v>
      </c>
      <c r="G11" s="6" t="s">
        <v>65</v>
      </c>
      <c r="H11" s="6"/>
      <c r="I11" s="9" t="s">
        <v>28</v>
      </c>
      <c r="J11" s="9" t="s">
        <v>88</v>
      </c>
    </row>
    <row r="12" spans="1:10" x14ac:dyDescent="0.25">
      <c r="A12" s="22" t="s">
        <v>52</v>
      </c>
      <c r="B12" s="9"/>
      <c r="C12" s="9" t="s">
        <v>75</v>
      </c>
      <c r="D12" s="9">
        <v>-1</v>
      </c>
      <c r="E12" s="9"/>
      <c r="F12" s="19">
        <v>86400</v>
      </c>
      <c r="G12" s="6" t="s">
        <v>65</v>
      </c>
      <c r="H12" s="6"/>
      <c r="I12" s="9" t="s">
        <v>23</v>
      </c>
      <c r="J12" s="9" t="s">
        <v>91</v>
      </c>
    </row>
    <row r="13" spans="1:10" x14ac:dyDescent="0.25">
      <c r="A13" s="22" t="s">
        <v>70</v>
      </c>
      <c r="B13" s="9"/>
      <c r="C13" s="9" t="s">
        <v>76</v>
      </c>
      <c r="D13" s="9">
        <v>-1</v>
      </c>
      <c r="E13" s="9"/>
      <c r="F13" s="19">
        <v>86400</v>
      </c>
      <c r="G13" s="6" t="s">
        <v>65</v>
      </c>
      <c r="H13" s="6"/>
      <c r="I13" s="9" t="s">
        <v>24</v>
      </c>
      <c r="J13" s="9" t="s">
        <v>92</v>
      </c>
    </row>
    <row r="14" spans="1:10" x14ac:dyDescent="0.25">
      <c r="A14" s="23" t="s">
        <v>71</v>
      </c>
      <c r="B14" s="9"/>
      <c r="C14" s="9" t="s">
        <v>77</v>
      </c>
      <c r="D14" s="9">
        <v>-1</v>
      </c>
      <c r="E14" s="9"/>
      <c r="F14" s="19">
        <v>86400</v>
      </c>
      <c r="G14" s="6">
        <f>3*24*60*60</f>
        <v>259200</v>
      </c>
      <c r="H14" s="6">
        <f>7*24*60*60</f>
        <v>604800</v>
      </c>
      <c r="I14" s="9" t="s">
        <v>25</v>
      </c>
      <c r="J14" s="9" t="s">
        <v>22</v>
      </c>
    </row>
    <row r="15" spans="1:10" x14ac:dyDescent="0.25">
      <c r="A15" s="23" t="s">
        <v>72</v>
      </c>
      <c r="B15" s="9"/>
      <c r="C15" s="9" t="s">
        <v>78</v>
      </c>
      <c r="D15" s="9">
        <v>-1</v>
      </c>
      <c r="E15" s="9"/>
      <c r="F15" s="19">
        <v>86400</v>
      </c>
      <c r="G15" s="6">
        <f t="shared" ref="G15:G16" si="0">3*24*60*60</f>
        <v>259200</v>
      </c>
      <c r="H15" s="6">
        <f t="shared" ref="H15:H16" si="1">7*24*60*60</f>
        <v>604800</v>
      </c>
      <c r="I15" s="9" t="s">
        <v>26</v>
      </c>
      <c r="J15" s="9" t="s">
        <v>93</v>
      </c>
    </row>
    <row r="16" spans="1:10" x14ac:dyDescent="0.25">
      <c r="A16" s="23" t="s">
        <v>73</v>
      </c>
      <c r="B16" s="9"/>
      <c r="C16" s="9" t="s">
        <v>79</v>
      </c>
      <c r="D16" s="9">
        <v>-1</v>
      </c>
      <c r="E16" s="9"/>
      <c r="F16" s="19">
        <v>86400</v>
      </c>
      <c r="G16" s="6">
        <f t="shared" si="0"/>
        <v>259200</v>
      </c>
      <c r="H16" s="6">
        <f t="shared" si="1"/>
        <v>604800</v>
      </c>
      <c r="I16" s="9" t="s">
        <v>27</v>
      </c>
      <c r="J16" s="9" t="s">
        <v>94</v>
      </c>
    </row>
    <row r="17" spans="1:10" x14ac:dyDescent="0.25">
      <c r="A17" s="24" t="s">
        <v>82</v>
      </c>
      <c r="B17" s="9"/>
      <c r="C17" s="9" t="s">
        <v>83</v>
      </c>
      <c r="D17" s="9"/>
      <c r="E17" s="9"/>
      <c r="F17" s="9">
        <v>-1</v>
      </c>
      <c r="G17" s="20">
        <v>-1</v>
      </c>
      <c r="H17" s="20">
        <v>-1</v>
      </c>
      <c r="I17" s="9"/>
      <c r="J17" s="9" t="s">
        <v>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MiscInfo</vt:lpstr>
      <vt:lpstr>OFFER</vt:lpstr>
      <vt:lpstr>SUB_OFFER</vt:lpstr>
      <vt:lpstr>OLD_OFFER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2018-09-12T04:03:03Z</dcterms:created>
  <dcterms:modified xsi:type="dcterms:W3CDTF">2019-06-06T03:15:13Z</dcterms:modified>
</cp:coreProperties>
</file>