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E819627-7E05-4045-8CB8-8052BDB5372C}" xr6:coauthVersionLast="47" xr6:coauthVersionMax="47" xr10:uidLastSave="{00000000-0000-0000-0000-000000000000}"/>
  <bookViews>
    <workbookView xWindow="-120" yWindow="-120" windowWidth="51840" windowHeight="21240" xr2:uid="{8974C4B2-8913-48E4-9F63-6B8169A69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F22" i="1"/>
  <c r="F21" i="1"/>
  <c r="F19" i="1"/>
  <c r="F18" i="1"/>
  <c r="F17" i="1"/>
  <c r="F16" i="1"/>
  <c r="F15" i="1"/>
  <c r="F14" i="1"/>
  <c r="F13" i="1"/>
  <c r="F12" i="1"/>
  <c r="F23" i="1" s="1"/>
  <c r="F26" i="1" s="1"/>
</calcChain>
</file>

<file path=xl/sharedStrings.xml><?xml version="1.0" encoding="utf-8"?>
<sst xmlns="http://schemas.openxmlformats.org/spreadsheetml/2006/main" count="69" uniqueCount="51">
  <si>
    <t>TRƯỜNG PHÁT COMPUTER HOÀ BÌNH</t>
  </si>
  <si>
    <t>Số 399 Trần Hưng Đạo - Phương Lâm - TP Hoà Bình</t>
  </si>
  <si>
    <t>SĐT: 083 676 8597</t>
  </si>
  <si>
    <t>PHIẾU XUẤT BÁN HÀNG KIÊM BẢO HÀNH</t>
  </si>
  <si>
    <t>Hoà Bình, Ngày 2 Tháng 5 Năm 2025</t>
  </si>
  <si>
    <t xml:space="preserve">          </t>
  </si>
  <si>
    <t>Nợ:</t>
  </si>
  <si>
    <t>Có:</t>
  </si>
  <si>
    <t xml:space="preserve">Tên khách hàng: </t>
  </si>
  <si>
    <t xml:space="preserve">SĐT: </t>
  </si>
  <si>
    <t>Địa chỉ:</t>
  </si>
  <si>
    <t>Lý do xuất kho: Bảo hành</t>
  </si>
  <si>
    <t>STT</t>
  </si>
  <si>
    <t>Tên, mã, loại linh kiện</t>
  </si>
  <si>
    <t>Đvt</t>
  </si>
  <si>
    <t>Số lượng</t>
  </si>
  <si>
    <t>Đơn giá</t>
  </si>
  <si>
    <t>Thành tiền</t>
  </si>
  <si>
    <t>Bảo Hành</t>
  </si>
  <si>
    <t>Ghi chú</t>
  </si>
  <si>
    <t>Mainbroad MSI B650M-E</t>
  </si>
  <si>
    <t>Chiếc</t>
  </si>
  <si>
    <t>36T</t>
  </si>
  <si>
    <t>New</t>
  </si>
  <si>
    <t>CPU AMD R5 7600X</t>
  </si>
  <si>
    <t>Ram CRUCIAL DDR5 16GB 6000</t>
  </si>
  <si>
    <t>SSD NVME SSTC 512GB</t>
  </si>
  <si>
    <t>Tản khí Nước THERMALRIGHT 240</t>
  </si>
  <si>
    <t>12T</t>
  </si>
  <si>
    <t>NEW</t>
  </si>
  <si>
    <t>Nguồn VSP 750W 80plus</t>
  </si>
  <si>
    <t>VGA  GIGABYTE RTX 2070</t>
  </si>
  <si>
    <t>3T</t>
  </si>
  <si>
    <t>Vỏ Kính + 3fan</t>
  </si>
  <si>
    <t>1</t>
  </si>
  <si>
    <t>Tổng cộng</t>
  </si>
  <si>
    <t>Chiết khấu</t>
  </si>
  <si>
    <t>Đã thanh toán</t>
  </si>
  <si>
    <t>Còn lại</t>
  </si>
  <si>
    <r>
      <t xml:space="preserve">Chủ tài khoản: </t>
    </r>
    <r>
      <rPr>
        <b/>
        <sz val="12.5"/>
        <color theme="1"/>
        <rFont val="Times New Roman"/>
        <family val="1"/>
      </rPr>
      <t>NGUYỄN THÀNH NAM</t>
    </r>
  </si>
  <si>
    <t>STK: 8990124112002  - Ngân Hàng Quân Đội MB Bank</t>
  </si>
  <si>
    <t>*Lưu ý: Thời gian làm việc + Bảo hành sản phẩm Sáng 8:00-12:00 Chiều 14:00-18:00 (Chủ nhật nghỉ)</t>
  </si>
  <si>
    <r>
      <rPr>
        <b/>
        <i/>
        <sz val="11"/>
        <color theme="1"/>
        <rFont val="Cambria"/>
        <family val="1"/>
      </rPr>
      <t>Quy định bảo hành:</t>
    </r>
    <r>
      <rPr>
        <i/>
        <sz val="11"/>
        <color theme="1"/>
        <rFont val="Cambria"/>
        <family val="1"/>
      </rPr>
      <t xml:space="preserve"> </t>
    </r>
  </si>
  <si>
    <t>1,   Hết thời gian bảo hành , mất phiếu bảo hành , sản phẩm bị biến dạng , trầy xước , không có tem BH , tem không hợp lệ, tem bị mờ ……</t>
  </si>
  <si>
    <t>2,   Sử dụng nguồn điện không ổn định , không đúng quy cách, cháy nổ, khách hàng tự ý thay linh kiện , không tự ý update Bios , thay đổi đặc tính kỹ thuật , thay đổi nhãn đĩa , mở nắp đĩa, các yếu tố do tác động của người sử dụng không đúng cách</t>
  </si>
  <si>
    <t>3,   Sản phẩm bảo quản trong điều kiện môi trường không được tốt , nơi nhiệt độ cao do không khí ẩm , bị oxy hóa , bị thấm nước , gỉ sét , bụi đất bám vào , sản phẩm bị bể vỡ , mẻ gãy , xì tụ , phù chíp …….</t>
  </si>
  <si>
    <t xml:space="preserve">     BÊN MUA </t>
  </si>
  <si>
    <t xml:space="preserve">  BÊN BÁN</t>
  </si>
  <si>
    <t xml:space="preserve">    (Ký, họ tên) </t>
  </si>
  <si>
    <t xml:space="preserve">   (Ký, họ tên)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</si>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</sst>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10000]d/m/yyyy;@"/>
    <numFmt numFmtId="166" formatCode="_(* #,##0_);_(* \(#,##0\);_(* &quot;-&quot;??_);_(@_)"/>
    <numFmt numFmtId="167" formatCode="_(* #,##0.0_);_(* \(#,##0.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i/>
      <sz val="10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0.5"/>
      <color theme="1"/>
      <name val="Cambria"/>
      <family val="1"/>
    </font>
    <font>
      <b/>
      <sz val="10.5"/>
      <color theme="1"/>
      <name val="Cambria"/>
      <family val="1"/>
    </font>
    <font>
      <i/>
      <sz val="12.5"/>
      <color theme="1"/>
      <name val="Times New Roman"/>
      <family val="1"/>
    </font>
    <font>
      <b/>
      <i/>
      <sz val="12.5"/>
      <color theme="1"/>
      <name val="Times New Roman"/>
      <family val="1"/>
    </font>
    <font>
      <b/>
      <sz val="12.5"/>
      <color theme="1"/>
      <name val="Times New Roman"/>
      <family val="1"/>
    </font>
    <font>
      <i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9"/>
      <color rgb="FF222222"/>
      <name val="Cambria"/>
      <family val="1"/>
    </font>
    <font>
      <sz val="9"/>
      <color theme="1"/>
      <name val="Cambria"/>
      <family val="1"/>
    </font>
    <font>
      <sz val="10"/>
      <color rgb="FF222222"/>
      <name val="Cambria"/>
      <family val="1"/>
    </font>
    <font>
      <i/>
      <sz val="12"/>
      <color theme="1"/>
      <name val="Cambria"/>
      <family val="1"/>
    </font>
    <font>
      <i/>
      <sz val="10.5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1" applyNumberFormat="1" applyFont="1"/>
    <xf numFmtId="49" fontId="6" fillId="0" borderId="0" xfId="0" applyNumberFormat="1" applyFont="1"/>
    <xf numFmtId="166" fontId="6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/>
    </xf>
    <xf numFmtId="166" fontId="7" fillId="2" borderId="2" xfId="1" applyNumberFormat="1" applyFont="1" applyFill="1" applyBorder="1" applyAlignment="1">
      <alignment horizontal="center" vertical="center" wrapText="1"/>
    </xf>
    <xf numFmtId="166" fontId="7" fillId="2" borderId="1" xfId="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166" fontId="0" fillId="0" borderId="3" xfId="1" applyNumberFormat="1" applyFont="1" applyBorder="1" applyAlignment="1">
      <alignment vertical="center"/>
    </xf>
    <xf numFmtId="166" fontId="8" fillId="0" borderId="4" xfId="1" applyNumberFormat="1" applyFont="1" applyBorder="1" applyAlignment="1">
      <alignment horizontal="center" vertical="center" wrapText="1"/>
    </xf>
    <xf numFmtId="166" fontId="8" fillId="0" borderId="3" xfId="1" applyNumberFormat="1" applyFont="1" applyBorder="1" applyAlignment="1">
      <alignment horizontal="center" vertical="center" wrapText="1"/>
    </xf>
    <xf numFmtId="49" fontId="4" fillId="0" borderId="3" xfId="0" quotePrefix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166" fontId="1" fillId="0" borderId="5" xfId="1" applyNumberFormat="1" applyFont="1" applyBorder="1" applyAlignment="1">
      <alignment vertical="center"/>
    </xf>
    <xf numFmtId="166" fontId="8" fillId="0" borderId="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66" fontId="0" fillId="0" borderId="5" xfId="1" applyNumberFormat="1" applyFont="1" applyBorder="1" applyAlignment="1">
      <alignment vertical="center"/>
    </xf>
    <xf numFmtId="167" fontId="8" fillId="0" borderId="5" xfId="1" applyNumberFormat="1" applyFont="1" applyBorder="1" applyAlignment="1">
      <alignment horizontal="center" vertical="center" wrapText="1"/>
    </xf>
    <xf numFmtId="166" fontId="0" fillId="0" borderId="5" xfId="0" applyNumberFormat="1" applyBorder="1" applyAlignment="1">
      <alignment vertical="center"/>
    </xf>
    <xf numFmtId="49" fontId="4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9" fillId="0" borderId="1" xfId="1" applyNumberFormat="1" applyFont="1" applyBorder="1" applyAlignment="1">
      <alignment vertic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2" fillId="0" borderId="0" xfId="0" applyFont="1"/>
    <xf numFmtId="166" fontId="6" fillId="0" borderId="0" xfId="1" applyNumberFormat="1" applyFont="1" applyAlignment="1"/>
    <xf numFmtId="0" fontId="13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/>
    <xf numFmtId="164" fontId="18" fillId="0" borderId="0" xfId="0" applyNumberFormat="1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276225</xdr:colOff>
      <xdr:row>4</xdr:row>
      <xdr:rowOff>179070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AD4193-4154-42B2-AA7B-481B54E5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3925" cy="941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0C9B-7226-4B18-B6E5-8470B940FDB9}">
  <dimension ref="A1:H45"/>
  <sheetViews>
    <sheetView tabSelected="1" workbookViewId="0">
      <selection activeCell="E38" sqref="E38:H38"/>
    </sheetView>
  </sheetViews>
  <sheetFormatPr defaultRowHeight="15" x14ac:dyDescent="0.25"/>
  <cols>
    <col min="1" max="1" width="9.7109375" customWidth="1"/>
    <col min="2" max="2" width="30.7109375" customWidth="1"/>
    <col min="3" max="3" width="10.140625" customWidth="1"/>
    <col min="5" max="5" width="11.140625" customWidth="1"/>
    <col min="6" max="6" width="10.855468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3"/>
      <c r="C3" s="3"/>
      <c r="D3" s="3"/>
      <c r="E3" s="3"/>
      <c r="F3" s="3"/>
      <c r="G3" s="3"/>
      <c r="H3" s="3"/>
    </row>
    <row r="4" spans="1:8" ht="18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8" x14ac:dyDescent="0.25">
      <c r="A5" s="5" t="s">
        <v>4</v>
      </c>
      <c r="B5" s="5"/>
      <c r="C5" s="5"/>
      <c r="D5" s="5"/>
      <c r="E5" s="5"/>
      <c r="F5" s="5"/>
      <c r="G5" s="5"/>
      <c r="H5" s="5"/>
    </row>
    <row r="6" spans="1:8" ht="15.75" x14ac:dyDescent="0.25">
      <c r="A6" s="6" t="s">
        <v>5</v>
      </c>
      <c r="B6" s="7"/>
      <c r="C6" s="8"/>
      <c r="D6" s="8"/>
      <c r="E6" s="8"/>
      <c r="F6" s="9" t="s">
        <v>6</v>
      </c>
      <c r="G6" s="9"/>
      <c r="H6" s="10"/>
    </row>
    <row r="7" spans="1:8" ht="15.75" x14ac:dyDescent="0.25">
      <c r="A7" s="7"/>
      <c r="B7" s="7"/>
      <c r="C7" s="7"/>
      <c r="D7" s="7"/>
      <c r="E7" s="11"/>
      <c r="F7" s="9" t="s">
        <v>7</v>
      </c>
      <c r="G7" s="9"/>
      <c r="H7" s="10"/>
    </row>
    <row r="8" spans="1:8" ht="15.75" x14ac:dyDescent="0.25">
      <c r="A8" s="8" t="s">
        <v>8</v>
      </c>
      <c r="B8" s="8"/>
      <c r="C8" s="8"/>
      <c r="D8" s="8"/>
      <c r="E8" s="8" t="s">
        <v>9</v>
      </c>
      <c r="F8" s="8"/>
      <c r="G8" s="8"/>
      <c r="H8" s="8"/>
    </row>
    <row r="9" spans="1:8" ht="15.75" x14ac:dyDescent="0.25">
      <c r="A9" s="12" t="s">
        <v>10</v>
      </c>
      <c r="B9" s="12"/>
      <c r="C9" s="12"/>
      <c r="D9" s="12"/>
      <c r="E9" s="12"/>
      <c r="F9" s="12"/>
      <c r="G9" s="12"/>
      <c r="H9" s="12"/>
    </row>
    <row r="10" spans="1:8" ht="15.75" x14ac:dyDescent="0.25">
      <c r="A10" s="8" t="s">
        <v>11</v>
      </c>
      <c r="B10" s="8"/>
      <c r="C10" s="8"/>
      <c r="D10" s="8"/>
      <c r="E10" s="8"/>
      <c r="F10" s="8"/>
      <c r="G10" s="8"/>
      <c r="H10" s="8"/>
    </row>
    <row r="11" spans="1:8" ht="57" x14ac:dyDescent="0.25">
      <c r="A11" s="13" t="s">
        <v>12</v>
      </c>
      <c r="B11" s="13" t="s">
        <v>13</v>
      </c>
      <c r="C11" s="14" t="s">
        <v>14</v>
      </c>
      <c r="D11" s="15" t="s">
        <v>15</v>
      </c>
      <c r="E11" s="16" t="s">
        <v>16</v>
      </c>
      <c r="F11" s="17" t="s">
        <v>17</v>
      </c>
      <c r="G11" s="18" t="s">
        <v>18</v>
      </c>
      <c r="H11" s="19" t="s">
        <v>19</v>
      </c>
    </row>
    <row r="12" spans="1:8" ht="45" x14ac:dyDescent="0.25">
      <c r="A12" s="20">
        <v>1</v>
      </c>
      <c r="B12" s="21" t="s">
        <v>20</v>
      </c>
      <c r="C12" s="22" t="s">
        <v>21</v>
      </c>
      <c r="D12" s="22">
        <v>1</v>
      </c>
      <c r="E12" s="23">
        <v>2600000</v>
      </c>
      <c r="F12" s="24">
        <f>E12*D12</f>
        <v>2600000</v>
      </c>
      <c r="G12" s="25" t="s">
        <v>22</v>
      </c>
      <c r="H12" s="26" t="s">
        <v>23</v>
      </c>
    </row>
    <row r="13" spans="1:8" ht="30" x14ac:dyDescent="0.25">
      <c r="A13" s="27">
        <v>2</v>
      </c>
      <c r="B13" s="28" t="s">
        <v>24</v>
      </c>
      <c r="C13" s="29" t="s">
        <v>21</v>
      </c>
      <c r="D13" s="29">
        <v>1</v>
      </c>
      <c r="E13" s="30">
        <v>4700000</v>
      </c>
      <c r="F13" s="31">
        <f t="shared" ref="F13:F22" si="0">E13*D13</f>
        <v>4700000</v>
      </c>
      <c r="G13" s="25" t="s">
        <v>22</v>
      </c>
      <c r="H13" s="26" t="s">
        <v>23</v>
      </c>
    </row>
    <row r="14" spans="1:8" x14ac:dyDescent="0.25">
      <c r="A14" s="27">
        <v>3</v>
      </c>
      <c r="B14" s="32" t="s">
        <v>25</v>
      </c>
      <c r="C14" s="29" t="s">
        <v>21</v>
      </c>
      <c r="D14" s="29">
        <v>1</v>
      </c>
      <c r="E14" s="33">
        <v>1200000</v>
      </c>
      <c r="F14" s="31">
        <f t="shared" si="0"/>
        <v>1200000</v>
      </c>
      <c r="G14" s="25" t="s">
        <v>22</v>
      </c>
      <c r="H14" s="26" t="s">
        <v>23</v>
      </c>
    </row>
    <row r="15" spans="1:8" x14ac:dyDescent="0.25">
      <c r="A15" s="27">
        <v>4</v>
      </c>
      <c r="B15" s="32" t="s">
        <v>26</v>
      </c>
      <c r="C15" s="29" t="s">
        <v>21</v>
      </c>
      <c r="D15" s="29">
        <v>1</v>
      </c>
      <c r="E15" s="33">
        <v>900000</v>
      </c>
      <c r="F15" s="31">
        <f t="shared" si="0"/>
        <v>900000</v>
      </c>
      <c r="G15" s="25" t="s">
        <v>22</v>
      </c>
      <c r="H15" s="26" t="s">
        <v>23</v>
      </c>
    </row>
    <row r="16" spans="1:8" x14ac:dyDescent="0.25">
      <c r="A16" s="27">
        <v>5</v>
      </c>
      <c r="B16" s="32" t="s">
        <v>27</v>
      </c>
      <c r="C16" s="29" t="s">
        <v>21</v>
      </c>
      <c r="D16" s="29">
        <v>1</v>
      </c>
      <c r="E16" s="33">
        <v>900000</v>
      </c>
      <c r="F16" s="31">
        <f t="shared" si="0"/>
        <v>900000</v>
      </c>
      <c r="G16" s="34" t="s">
        <v>28</v>
      </c>
      <c r="H16" s="26" t="s">
        <v>29</v>
      </c>
    </row>
    <row r="17" spans="1:8" x14ac:dyDescent="0.25">
      <c r="A17" s="27">
        <v>6</v>
      </c>
      <c r="B17" s="32" t="s">
        <v>30</v>
      </c>
      <c r="C17" s="29" t="s">
        <v>21</v>
      </c>
      <c r="D17" s="29">
        <v>1</v>
      </c>
      <c r="E17" s="33">
        <v>1000000</v>
      </c>
      <c r="F17" s="31">
        <f t="shared" si="0"/>
        <v>1000000</v>
      </c>
      <c r="G17" s="34" t="s">
        <v>22</v>
      </c>
      <c r="H17" s="26" t="s">
        <v>29</v>
      </c>
    </row>
    <row r="18" spans="1:8" x14ac:dyDescent="0.25">
      <c r="A18" s="27">
        <v>7</v>
      </c>
      <c r="B18" s="32" t="s">
        <v>31</v>
      </c>
      <c r="C18" s="29" t="s">
        <v>21</v>
      </c>
      <c r="D18" s="29">
        <v>1</v>
      </c>
      <c r="E18" s="33">
        <v>4200000</v>
      </c>
      <c r="F18" s="31">
        <f t="shared" si="0"/>
        <v>4200000</v>
      </c>
      <c r="G18" s="34" t="s">
        <v>32</v>
      </c>
      <c r="H18" s="26" t="s">
        <v>29</v>
      </c>
    </row>
    <row r="19" spans="1:8" x14ac:dyDescent="0.25">
      <c r="A19" s="27">
        <v>8</v>
      </c>
      <c r="B19" s="32" t="s">
        <v>33</v>
      </c>
      <c r="C19" s="29" t="s">
        <v>21</v>
      </c>
      <c r="D19" s="29">
        <v>1</v>
      </c>
      <c r="E19" s="33">
        <v>500000</v>
      </c>
      <c r="F19" s="31">
        <f t="shared" si="0"/>
        <v>500000</v>
      </c>
      <c r="G19" s="31" t="s">
        <v>28</v>
      </c>
      <c r="H19" s="26" t="s">
        <v>29</v>
      </c>
    </row>
    <row r="20" spans="1:8" x14ac:dyDescent="0.25">
      <c r="A20" s="27">
        <v>9</v>
      </c>
      <c r="B20" s="32"/>
      <c r="C20" s="29"/>
      <c r="D20" s="29"/>
      <c r="E20" s="33"/>
      <c r="F20" s="31"/>
      <c r="G20" s="31"/>
      <c r="H20" s="26" t="s">
        <v>34</v>
      </c>
    </row>
    <row r="21" spans="1:8" x14ac:dyDescent="0.25">
      <c r="A21" s="27"/>
      <c r="B21" s="32"/>
      <c r="C21" s="29"/>
      <c r="D21" s="29"/>
      <c r="E21" s="35"/>
      <c r="F21" s="31">
        <f t="shared" si="0"/>
        <v>0</v>
      </c>
      <c r="G21" s="31"/>
      <c r="H21" s="36"/>
    </row>
    <row r="22" spans="1:8" x14ac:dyDescent="0.25">
      <c r="A22" s="27"/>
      <c r="B22" s="32"/>
      <c r="C22" s="29"/>
      <c r="D22" s="29"/>
      <c r="E22" s="35"/>
      <c r="F22" s="31">
        <f t="shared" si="0"/>
        <v>0</v>
      </c>
      <c r="G22" s="31"/>
      <c r="H22" s="36"/>
    </row>
    <row r="23" spans="1:8" ht="15.75" x14ac:dyDescent="0.25">
      <c r="A23" s="37" t="s">
        <v>35</v>
      </c>
      <c r="B23" s="38"/>
      <c r="C23" s="38"/>
      <c r="D23" s="38"/>
      <c r="E23" s="39"/>
      <c r="F23" s="40">
        <f>+SUM(F12:F22)</f>
        <v>16000000</v>
      </c>
      <c r="G23" s="40"/>
      <c r="H23" s="41"/>
    </row>
    <row r="24" spans="1:8" ht="15.75" x14ac:dyDescent="0.25">
      <c r="A24" s="37" t="s">
        <v>36</v>
      </c>
      <c r="B24" s="38"/>
      <c r="C24" s="38"/>
      <c r="D24" s="38"/>
      <c r="E24" s="39"/>
      <c r="F24" s="40"/>
      <c r="G24" s="40"/>
      <c r="H24" s="41"/>
    </row>
    <row r="25" spans="1:8" ht="15.75" x14ac:dyDescent="0.25">
      <c r="A25" s="37" t="s">
        <v>37</v>
      </c>
      <c r="B25" s="38"/>
      <c r="C25" s="38"/>
      <c r="D25" s="38"/>
      <c r="E25" s="39"/>
      <c r="F25" s="40"/>
      <c r="G25" s="40"/>
      <c r="H25" s="42"/>
    </row>
    <row r="26" spans="1:8" ht="15.75" x14ac:dyDescent="0.25">
      <c r="A26" s="43" t="s">
        <v>38</v>
      </c>
      <c r="B26" s="44"/>
      <c r="C26" s="44"/>
      <c r="D26" s="44"/>
      <c r="E26" s="45"/>
      <c r="F26" s="46">
        <f>+F23-F24-F25</f>
        <v>16000000</v>
      </c>
      <c r="G26" s="46"/>
      <c r="H26" s="41"/>
    </row>
    <row r="27" spans="1:8" ht="16.5" x14ac:dyDescent="0.25">
      <c r="A27" s="47"/>
      <c r="B27" s="47"/>
      <c r="C27" s="48"/>
      <c r="D27" s="48"/>
      <c r="E27" s="48"/>
      <c r="F27" s="48"/>
      <c r="G27" s="48"/>
      <c r="H27" s="48"/>
    </row>
    <row r="28" spans="1:8" ht="17.25" x14ac:dyDescent="0.3">
      <c r="A28" s="49" t="s">
        <v>39</v>
      </c>
      <c r="B28" s="49"/>
      <c r="C28" s="49"/>
      <c r="D28" s="49"/>
      <c r="E28" s="49"/>
      <c r="F28" s="49"/>
      <c r="G28" s="49"/>
      <c r="H28" s="49"/>
    </row>
    <row r="29" spans="1:8" ht="17.25" x14ac:dyDescent="0.3">
      <c r="A29" s="50" t="s">
        <v>40</v>
      </c>
      <c r="B29" s="50"/>
      <c r="C29" s="50"/>
      <c r="D29" s="50"/>
      <c r="E29" s="50"/>
      <c r="F29" s="50"/>
      <c r="G29" s="50"/>
      <c r="H29" s="50"/>
    </row>
    <row r="30" spans="1:8" ht="15.75" x14ac:dyDescent="0.25">
      <c r="A30" s="51" t="s">
        <v>41</v>
      </c>
      <c r="B30" s="6"/>
      <c r="C30" s="6"/>
      <c r="D30" s="6"/>
      <c r="E30" s="52"/>
      <c r="F30" s="9"/>
      <c r="G30" s="9"/>
      <c r="H30" s="10"/>
    </row>
    <row r="31" spans="1:8" x14ac:dyDescent="0.25">
      <c r="A31" s="53" t="s">
        <v>42</v>
      </c>
      <c r="B31" s="53"/>
      <c r="C31" s="53"/>
      <c r="D31" s="53"/>
      <c r="E31" s="53"/>
      <c r="F31" s="53"/>
      <c r="G31" s="53"/>
      <c r="H31" s="53"/>
    </row>
    <row r="32" spans="1:8" x14ac:dyDescent="0.25">
      <c r="A32" s="54" t="s">
        <v>43</v>
      </c>
      <c r="B32" s="54"/>
      <c r="C32" s="54"/>
      <c r="D32" s="54"/>
      <c r="E32" s="54"/>
      <c r="F32" s="54"/>
      <c r="G32" s="54"/>
      <c r="H32" s="54"/>
    </row>
    <row r="33" spans="1:8" x14ac:dyDescent="0.25">
      <c r="A33" s="55" t="s">
        <v>44</v>
      </c>
      <c r="B33" s="55"/>
      <c r="C33" s="55"/>
      <c r="D33" s="55"/>
      <c r="E33" s="55"/>
      <c r="F33" s="55"/>
      <c r="G33" s="55"/>
      <c r="H33" s="55"/>
    </row>
    <row r="34" spans="1:8" x14ac:dyDescent="0.25">
      <c r="A34" s="54" t="s">
        <v>45</v>
      </c>
      <c r="B34" s="54"/>
      <c r="C34" s="54"/>
      <c r="D34" s="54"/>
      <c r="E34" s="54"/>
      <c r="F34" s="54"/>
      <c r="G34" s="54"/>
      <c r="H34" s="54"/>
    </row>
    <row r="35" spans="1:8" x14ac:dyDescent="0.25">
      <c r="A35" s="56"/>
      <c r="B35" s="56"/>
      <c r="C35" s="56"/>
      <c r="D35" s="56"/>
      <c r="E35" s="56"/>
      <c r="F35" s="56"/>
      <c r="G35" s="56"/>
      <c r="H35" s="56"/>
    </row>
    <row r="36" spans="1:8" ht="15.75" x14ac:dyDescent="0.25">
      <c r="A36" s="6"/>
      <c r="B36" s="7"/>
      <c r="C36" s="6"/>
      <c r="D36" s="57"/>
      <c r="E36" s="58" t="str">
        <f>A5</f>
        <v>Hoà Bình, Ngày 2 Tháng 5 Năm 2025</v>
      </c>
      <c r="F36" s="59"/>
      <c r="G36" s="59"/>
      <c r="H36" s="59"/>
    </row>
    <row r="37" spans="1:8" x14ac:dyDescent="0.25">
      <c r="A37" s="60" t="s">
        <v>46</v>
      </c>
      <c r="B37" s="60"/>
      <c r="C37" s="51"/>
      <c r="D37" s="51"/>
      <c r="E37" s="60" t="s">
        <v>47</v>
      </c>
      <c r="F37" s="60"/>
      <c r="G37" s="60"/>
      <c r="H37" s="60"/>
    </row>
    <row r="38" spans="1:8" x14ac:dyDescent="0.25">
      <c r="A38" s="61" t="s">
        <v>48</v>
      </c>
      <c r="B38" s="61"/>
      <c r="C38" s="62"/>
      <c r="D38" s="62"/>
      <c r="E38" s="61" t="s">
        <v>49</v>
      </c>
      <c r="F38" s="61"/>
      <c r="G38" s="61"/>
      <c r="H38" s="61"/>
    </row>
    <row r="39" spans="1:8" ht="15.75" x14ac:dyDescent="0.25">
      <c r="A39" s="6"/>
      <c r="B39" s="6"/>
      <c r="C39" s="6"/>
      <c r="D39" s="6"/>
      <c r="E39" s="9"/>
      <c r="F39" s="9"/>
      <c r="G39" s="9"/>
      <c r="H39" s="10"/>
    </row>
    <row r="40" spans="1:8" ht="15.75" x14ac:dyDescent="0.25">
      <c r="A40" s="6"/>
      <c r="B40" s="6"/>
      <c r="C40" s="6"/>
      <c r="D40" s="6"/>
      <c r="E40" s="9"/>
      <c r="F40" s="9"/>
      <c r="G40" s="9"/>
      <c r="H40" s="10"/>
    </row>
    <row r="41" spans="1:8" ht="15.75" x14ac:dyDescent="0.25">
      <c r="A41" s="6"/>
      <c r="B41" s="6"/>
      <c r="C41" s="6"/>
      <c r="D41" s="6"/>
      <c r="E41" s="9"/>
      <c r="F41" s="9" t="s">
        <v>50</v>
      </c>
      <c r="G41" s="9"/>
      <c r="H41" s="10"/>
    </row>
    <row r="42" spans="1:8" ht="15.75" x14ac:dyDescent="0.25">
      <c r="A42" s="6"/>
      <c r="B42" s="6"/>
      <c r="C42" s="6"/>
      <c r="D42" s="6"/>
      <c r="E42" s="9"/>
      <c r="F42" s="9"/>
      <c r="G42" s="9"/>
      <c r="H42" s="10"/>
    </row>
    <row r="43" spans="1:8" ht="15.75" x14ac:dyDescent="0.25">
      <c r="A43" s="6"/>
      <c r="B43" s="6"/>
      <c r="C43" s="6"/>
      <c r="D43" s="6"/>
      <c r="E43" s="9"/>
      <c r="F43" s="9"/>
      <c r="G43" s="9"/>
      <c r="H43" s="10"/>
    </row>
    <row r="44" spans="1:8" ht="15.75" x14ac:dyDescent="0.25">
      <c r="A44" s="6"/>
      <c r="B44" s="63"/>
      <c r="C44" s="6"/>
      <c r="D44" s="6"/>
      <c r="E44" s="9"/>
      <c r="F44" s="9"/>
      <c r="G44" s="9"/>
      <c r="H44" s="10"/>
    </row>
    <row r="45" spans="1:8" ht="15.75" x14ac:dyDescent="0.25">
      <c r="A45" s="6"/>
      <c r="B45" s="63"/>
      <c r="C45" s="6"/>
      <c r="D45" s="6"/>
      <c r="E45" s="9"/>
      <c r="F45" s="9"/>
      <c r="G45" s="9"/>
      <c r="H45" s="10"/>
    </row>
  </sheetData>
  <mergeCells count="26">
    <mergeCell ref="A38:B38"/>
    <mergeCell ref="E38:H38"/>
    <mergeCell ref="A32:H32"/>
    <mergeCell ref="A33:H33"/>
    <mergeCell ref="A34:H34"/>
    <mergeCell ref="E36:H36"/>
    <mergeCell ref="A37:B37"/>
    <mergeCell ref="E37:H37"/>
    <mergeCell ref="A26:E26"/>
    <mergeCell ref="A27:B27"/>
    <mergeCell ref="C27:H27"/>
    <mergeCell ref="A28:H28"/>
    <mergeCell ref="A29:H29"/>
    <mergeCell ref="A31:H31"/>
    <mergeCell ref="A8:D8"/>
    <mergeCell ref="E8:H8"/>
    <mergeCell ref="A10:H10"/>
    <mergeCell ref="A23:E23"/>
    <mergeCell ref="A24:E24"/>
    <mergeCell ref="A25:E25"/>
    <mergeCell ref="A1:H1"/>
    <mergeCell ref="A2:H2"/>
    <mergeCell ref="A3:H3"/>
    <mergeCell ref="A4:H4"/>
    <mergeCell ref="A5:H5"/>
    <mergeCell ref="C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Nguyễn</dc:creator>
  <cp:lastModifiedBy>Nam Nguyễn</cp:lastModifiedBy>
  <dcterms:created xsi:type="dcterms:W3CDTF">2025-05-23T09:55:38Z</dcterms:created>
  <dcterms:modified xsi:type="dcterms:W3CDTF">2025-05-23T09:56:21Z</dcterms:modified>
</cp:coreProperties>
</file>