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t_yamochi\Desktop\整理資料\なかから取り出すプログラミングBOX\taskn-python-app4-master\uploads\"/>
    </mc:Choice>
  </mc:AlternateContent>
  <xr:revisionPtr revIDLastSave="0" documentId="13_ncr:1_{DF90A3B8-516A-4D22-8327-9805EF80AF55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L2" i="1" l="1"/>
  <c r="P2" i="1"/>
  <c r="Q2" i="1"/>
  <c r="R2" i="1"/>
  <c r="L4" i="1"/>
  <c r="P4" i="1"/>
  <c r="Q4" i="1"/>
  <c r="R4" i="1"/>
</calcChain>
</file>

<file path=xl/sharedStrings.xml><?xml version="1.0" encoding="utf-8"?>
<sst xmlns="http://schemas.openxmlformats.org/spreadsheetml/2006/main" count="30" uniqueCount="30">
  <si>
    <t>担当者コード</t>
  </si>
  <si>
    <t>氏名１</t>
  </si>
  <si>
    <t>氏名２</t>
  </si>
  <si>
    <t>在留カード番号</t>
  </si>
  <si>
    <t>生年月日</t>
  </si>
  <si>
    <t>国籍</t>
  </si>
  <si>
    <t>期生</t>
  </si>
  <si>
    <t>在留資格</t>
  </si>
  <si>
    <t>許可年月日</t>
  </si>
  <si>
    <t>満了年月日</t>
  </si>
  <si>
    <t>既満了日数</t>
  </si>
  <si>
    <t>満了日数</t>
  </si>
  <si>
    <t>設定期限1</t>
  </si>
  <si>
    <t>設定期限2</t>
  </si>
  <si>
    <t>設定期限3</t>
  </si>
  <si>
    <t>期限日1</t>
  </si>
  <si>
    <t>期限日2</t>
  </si>
  <si>
    <t>期限日3</t>
  </si>
  <si>
    <t>山田太郎</t>
  </si>
  <si>
    <t>YAMADA TARO</t>
  </si>
  <si>
    <t>JP0010000000</t>
  </si>
  <si>
    <t>日本</t>
  </si>
  <si>
    <t>1期</t>
  </si>
  <si>
    <t>技能実習1号ロ</t>
  </si>
  <si>
    <t>3期</t>
  </si>
  <si>
    <t>ベトナム</t>
  </si>
  <si>
    <t>技能実習3号ロ</t>
  </si>
  <si>
    <t>xxxx23</t>
  </si>
  <si>
    <t>xxxxxx33</t>
  </si>
  <si>
    <t>CCCCCC333356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</si>
</sst>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yyyy/mm/dd"/>
    <numFmt numFmtId="178" formatCode="yyyy/mm/dd;@"/>
  </numFmts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2">
    <xf numFmtId="0" fontId="0" fillId="0" borderId="0"/>
    <xf numFmtId="177" fontId="2" fillId="0" borderId="2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2" fillId="0" borderId="2" xfId="1" applyNumberFormat="1"/>
    <xf numFmtId="178" fontId="0" fillId="0" borderId="0" xfId="0" applyNumberFormat="1"/>
  </cellXfs>
  <cellStyles count="2">
    <cellStyle name="custom_date_style" xfId="1" xr:uid="{00000000-0005-0000-0000-000001000000}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N11" sqref="N11"/>
    </sheetView>
  </sheetViews>
  <sheetFormatPr defaultRowHeight="13.5" x14ac:dyDescent="0.15"/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>
        <v>55</v>
      </c>
      <c r="B2" t="s">
        <v>18</v>
      </c>
      <c r="C2" t="s">
        <v>19</v>
      </c>
      <c r="D2" t="s">
        <v>20</v>
      </c>
      <c r="E2" s="2">
        <v>34804</v>
      </c>
      <c r="F2" t="s">
        <v>21</v>
      </c>
      <c r="G2" t="s">
        <v>22</v>
      </c>
      <c r="H2" t="s">
        <v>23</v>
      </c>
      <c r="I2" s="2">
        <v>45748</v>
      </c>
      <c r="J2" s="2">
        <v>46113</v>
      </c>
      <c r="L2" t="str">
        <f t="shared" ref="L2" si="0">IF(OR(J2="",I2=""),"",IF(OR(LEFT(H2,4)="技能実習",AND(ISNUMBER(SEARCH("特定技能",H2)),OR(ISNUMBER(SEARCH("2号",H2)),ISNUMBER(SEARCH("２号",H2))))),"",IF(K2="","",K2+(J2-I2+1))))</f>
        <v/>
      </c>
      <c r="M2">
        <v>90</v>
      </c>
      <c r="N2">
        <v>60</v>
      </c>
      <c r="O2">
        <v>30</v>
      </c>
      <c r="P2" s="3">
        <f t="shared" ref="P2" si="1">J2-M2</f>
        <v>46023</v>
      </c>
      <c r="Q2" s="3">
        <f t="shared" ref="Q2" si="2">J2-N2</f>
        <v>46053</v>
      </c>
      <c r="R2" s="3">
        <f t="shared" ref="R2" si="3">J2-O2</f>
        <v>46083</v>
      </c>
    </row>
    <row r="4" spans="1:18" x14ac:dyDescent="0.15">
      <c r="A4">
        <v>3356</v>
      </c>
      <c r="B4" t="s">
        <v>27</v>
      </c>
      <c r="C4" t="s">
        <v>28</v>
      </c>
      <c r="D4" t="s">
        <v>29</v>
      </c>
      <c r="E4" s="2">
        <v>34025</v>
      </c>
      <c r="F4" t="s">
        <v>25</v>
      </c>
      <c r="G4" t="s">
        <v>24</v>
      </c>
      <c r="H4" t="s">
        <v>26</v>
      </c>
      <c r="I4" s="2">
        <v>45690</v>
      </c>
      <c r="J4" s="2">
        <v>46420</v>
      </c>
      <c r="L4" t="str">
        <f t="shared" ref="L4" si="4">IF(OR(J4="",I4=""),"",IF(OR(LEFT(H4,4)="技能実習",AND(ISNUMBER(SEARCH("特定技能",H4)),OR(ISNUMBER(SEARCH("2号",H4)),ISNUMBER(SEARCH("２号",H4))))),"",IF(K4="","",K4+(J4-I4+1))))</f>
        <v/>
      </c>
      <c r="M4">
        <v>90</v>
      </c>
      <c r="N4">
        <v>60</v>
      </c>
      <c r="O4">
        <v>30</v>
      </c>
      <c r="P4" s="3">
        <f t="shared" ref="P4" si="5">J4-M4</f>
        <v>46330</v>
      </c>
      <c r="Q4" s="3">
        <f t="shared" ref="Q4" si="6">J4-N4</f>
        <v>46360</v>
      </c>
      <c r="R4" s="3">
        <f t="shared" ref="R4" si="7">J4-O4</f>
        <v>46390</v>
      </c>
    </row>
  </sheetData>
  <phoneticPr fontId="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矢持 多聞</cp:lastModifiedBy>
  <dcterms:created xsi:type="dcterms:W3CDTF">2025-10-30T00:54:55Z</dcterms:created>
  <dcterms:modified xsi:type="dcterms:W3CDTF">2025-10-30T00:56:42Z</dcterms:modified>
</cp:coreProperties>
</file>