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B7A8CE5B-6A56-45C8-8CC8-DC1E6C08F523}" xr6:coauthVersionLast="47" xr6:coauthVersionMax="47" xr10:uidLastSave="{00000000-0000-0000-0000-000000000000}"/>
  <bookViews>
    <workbookView xWindow="-108" yWindow="-108" windowWidth="23256" windowHeight="12456" tabRatio="541" xr2:uid="{00000000-000D-0000-FFFF-FFFF00000000}"/>
  </bookViews>
  <sheets>
    <sheet name="SORU LİSTESİ" sheetId="2" r:id="rId1"/>
    <sheet name="ek1" sheetId="3" r:id="rId2"/>
  </sheets>
  <definedNames>
    <definedName name="_xlnm.Print_Area" localSheetId="0">'SORU LİSTESİ'!$C$2:$O$35</definedName>
    <definedName name="_xlnm.Print_Titles" localSheetId="0">'SORU LİSTESİ'!$2:$6</definedName>
  </definedNames>
  <calcPr calcId="191029"/>
</workbook>
</file>

<file path=xl/calcChain.xml><?xml version="1.0" encoding="utf-8"?>
<calcChain xmlns="http://schemas.openxmlformats.org/spreadsheetml/2006/main">
  <c r="D33" i="2" l="1"/>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D35" i="2"/>
  <c r="D34" i="2"/>
  <c r="D32" i="2"/>
  <c r="D24" i="2"/>
  <c r="D23" i="2"/>
  <c r="D22" i="2"/>
  <c r="D21" i="2"/>
  <c r="D20" i="2"/>
  <c r="D19" i="2"/>
  <c r="D18" i="2"/>
  <c r="D17" i="2"/>
  <c r="D16" i="2"/>
  <c r="D15" i="2"/>
  <c r="D14" i="2"/>
  <c r="D13" i="2"/>
  <c r="D12" i="2"/>
  <c r="D11" i="2"/>
  <c r="D10" i="2"/>
  <c r="D9" i="2"/>
  <c r="D8" i="2"/>
  <c r="D7" i="2"/>
</calcChain>
</file>

<file path=xl/sharedStrings.xml><?xml version="1.0" encoding="utf-8"?>
<sst xmlns="http://schemas.openxmlformats.org/spreadsheetml/2006/main" count="130" uniqueCount="93">
  <si>
    <t>DENETİM  RAPORU</t>
  </si>
  <si>
    <t>GÖZLEM / DELİL</t>
  </si>
  <si>
    <t>BULGU</t>
  </si>
  <si>
    <t>Evet</t>
  </si>
  <si>
    <t>Majör</t>
  </si>
  <si>
    <t>Minör</t>
  </si>
  <si>
    <t>İyil.</t>
  </si>
  <si>
    <t>Şart No</t>
  </si>
  <si>
    <t>NO</t>
  </si>
  <si>
    <t>DF</t>
  </si>
  <si>
    <t>No</t>
  </si>
  <si>
    <t>TİP</t>
  </si>
  <si>
    <t>4.4</t>
  </si>
  <si>
    <t>6.2</t>
  </si>
  <si>
    <t>6.1</t>
  </si>
  <si>
    <t>6.3</t>
  </si>
  <si>
    <t>9.2</t>
  </si>
  <si>
    <t>9.3</t>
  </si>
  <si>
    <t>10.2</t>
  </si>
  <si>
    <t>10.3</t>
  </si>
  <si>
    <t>7.4</t>
  </si>
  <si>
    <t>7.1.3</t>
  </si>
  <si>
    <t>7.1.4</t>
  </si>
  <si>
    <t>7.1.5</t>
  </si>
  <si>
    <t>5.2</t>
  </si>
  <si>
    <t>5.3</t>
  </si>
  <si>
    <t>7.1.2</t>
  </si>
  <si>
    <t>7.2</t>
  </si>
  <si>
    <t>7.3</t>
  </si>
  <si>
    <t>7.5</t>
  </si>
  <si>
    <t>9.1.1</t>
  </si>
  <si>
    <t>9.1.2</t>
  </si>
  <si>
    <t>9.1.3</t>
  </si>
  <si>
    <t xml:space="preserve">Kime </t>
  </si>
  <si>
    <t>Süreç Lideri:</t>
  </si>
  <si>
    <t xml:space="preserve">Süreç Adı: </t>
  </si>
  <si>
    <t>N/A</t>
  </si>
  <si>
    <t>N/A : Uygulanamaz (Non Applicable)</t>
  </si>
  <si>
    <t>SORU</t>
  </si>
  <si>
    <t>İşlemNo</t>
  </si>
  <si>
    <t>.</t>
  </si>
  <si>
    <t>√</t>
  </si>
  <si>
    <t>DENETİM BULGULARI:</t>
  </si>
  <si>
    <t xml:space="preserve">1) Uygunsuzluklar: </t>
  </si>
  <si>
    <t>2) Kuvvetli Yönler:</t>
  </si>
  <si>
    <t>3) İyileştirme Önerileri:</t>
  </si>
  <si>
    <t>DENETİM SONUCU:</t>
  </si>
  <si>
    <t>UYGUNSUZLUK TESPİT EDİLMEMİŞTİR.</t>
  </si>
  <si>
    <t>Proses dokümantasyonun her biri yeterlilik açısından onaylı mıdır ?</t>
  </si>
  <si>
    <t>7.5.1.1</t>
  </si>
  <si>
    <t>Proses dokümanları gözden geçirilmekte, gerektiğinde güncelleştirilmekte ve tekrar onaylanmakta mıdır ?</t>
  </si>
  <si>
    <t>7.5.3</t>
  </si>
  <si>
    <t>Proses doküman değişiklikleri  ve güncel revizyon durumları belirlenmiş mi ?</t>
  </si>
  <si>
    <t>7.5.2</t>
  </si>
  <si>
    <t>Proses dokümanları, kullanım noktalarında geçerli baskıları şeklinde mi kullanılmaktadır ?</t>
  </si>
  <si>
    <t>Dokümanlar; okunabilir, kolaylıkla belirlenebilir ve ulaşılabilir mi ?</t>
  </si>
  <si>
    <t>Proseste kullanılan iç ve dış kaynaklı dokümanlar belirlenmiş mi ve dağıtımı kontrol altında mı ?</t>
  </si>
  <si>
    <t>Proseste güncelliğini yitirmiş dokümanların, istenmeyen kullanım için önlem alınmış mı?</t>
  </si>
  <si>
    <t>Kalite sistem Yöneticisi</t>
  </si>
  <si>
    <t>Baş Denetçi(ler):</t>
  </si>
  <si>
    <t>Stajyer Denetçi(ler):</t>
  </si>
  <si>
    <t>Harun Reşit Didin</t>
  </si>
  <si>
    <t>Performasn parametreleri tanımlı olup, belirlenen aralıklarda aylık ve yıllık olarak gözden geçirilmektedir.</t>
  </si>
  <si>
    <t>08.05.2024 tarihinde D1 sürecinin denetimi plana uygun gerçekleşmektedir.gerçekleştirilmiş.</t>
  </si>
  <si>
    <t>Kalite politikasına web sitesinde ulaşılabiliyor ve iç paydaş için iletişim panosunda görüldü.</t>
  </si>
  <si>
    <t>Onur Yalçın-Harun Reşit didin</t>
  </si>
  <si>
    <t>Ref. 485544</t>
  </si>
  <si>
    <t>Ana Referansı:Y01 P01 Döküman Yönetimi Prosedürü-Y01 P02 Yasal ve Diğer Şartların Takibi Prosedürü-Y01 P03 Değişikliklerin Yönetimi Prosedürü</t>
  </si>
  <si>
    <t>Y01 P01 Döküman Yönetimi Prosedürü nde tüm süreç iletiişimleri belirlenmiştir.</t>
  </si>
  <si>
    <t>Y01 P01 Döküman Yönetimi Prosedürü</t>
  </si>
  <si>
    <t>Tüm süreçler için prosedürler mevcut.
'Y01 P01 Döküman Yönetimi Prosedürü</t>
  </si>
  <si>
    <t>Y02.3 F02 KALİTE YÖNETİM PROSESİ RİSK DEĞERLENDİRMe LERİNDE KAPLUMBAĞA DİYAGRAMI VE performasn paramatereleri belirlenmiştir.</t>
  </si>
  <si>
    <t xml:space="preserve">Y02.3 F02 KALİTE YÖNETİM PROSESİ RİSK DEĞERLENDİRMe içersinde riskler tanımlıdır.10 adet risk tanımlıdır. Örn.Dokümanların çalışanların yetkinlik seviyelerine uygun olarak hazırlanmamış olması </t>
  </si>
  <si>
    <t xml:space="preserve">QLTT 07 Düzeltici faaliyetler düzenlenmekte ve tüm  Listede takip edilmektedir. </t>
  </si>
  <si>
    <t>Günlük QRQC toplantıları,performans parametrelerin aylık olarak ve yıllık olarak YGG de gözden geçirilmektedir. 
Kullanımda tespit edilen Geçersiz Doküman Sayısı 02.05.2025 0 adet olarak görülmüştür.</t>
  </si>
  <si>
    <t>Y01 P01 Döküman Yönetimi Prosedürü tanımlanmıştır.Y01 F01 Ana Doküman Listesi ile takip edilmektedir.</t>
  </si>
  <si>
    <t>Y02.3 F02 KALİTE YÖNETİM PROSESİ RİSK DEĞERLENDİRMe LERİNDE KAPLUMBAĞA DİYAGRAMI.'Y01 P01 Döküman Yönetimi Prosedürü ilgili alanlalarda görevliler belirtilmiştir.</t>
  </si>
  <si>
    <t xml:space="preserve">Y02.3 F02 KALİTE YÖNETİM PROSESİ RİSK DEĞERLENDİRMe LERİNDE KAPLUMBAĞA DİYAGRAMI.'Y01 P01 Döküman Yönetimi Prosedürü ilgili alanlalarda görevliler belirtilmiştir.
</t>
  </si>
  <si>
    <t>D01.1 P01 Eğitim Prosedürü yerine getirilmektedir. İlgili süreçlerde eğitim planına uygun eğitimler yerine getirilmektedir.</t>
  </si>
  <si>
    <t>Y01 F01 Ana Doküman Listesi - T3.3 P01 Bakım Yönetimi Prosedürü rev7 _14.09.2022</t>
  </si>
  <si>
    <t>Y01 P01 Döküman Yönetimi Prosedürü -D8.1 F01 Ana Doküman Listesi de değişiklikler takip edilmektedir.</t>
  </si>
  <si>
    <t>Y01 P01 Döküman Yönetimi Prosedürü  Y01 F01 Ana Doküman Listesi de değişiklikler takip edilmektedir.Ana doküman listesinde eski ve yeni doküman numaraları ile birlikte karşılaştırmalı liste takip edilmektedir.</t>
  </si>
  <si>
    <t xml:space="preserve">Y01 F01 Ana Doküman Listeside değişiklikler takip edilmektedir. Ana doküman listesinde eski ve yeni doküman numaraları ile birlikte karşılaştırmalı liste takip edilmektedir. Bazı dokümanlar ERP sistemine eklenerek ilgili sahanın içerisine eklenerek sistem üzerinden güncellerine ulaşılmaya başlanmıştır. Uygulama diğer sahaların talimatlar bölümüne eklenmeye devam edecektir
</t>
  </si>
  <si>
    <t xml:space="preserve">Y01 F01 Ana Doküman Listesi-Y01 F02 Dış Kaynaklı doküman Listesi 
Valeo SAQ maNUEL 2104 GÜNCEL VERSİYONUNDA OLDUĞU GÖRÜLDÜ. VER 12.1_12.05.2021
</t>
  </si>
  <si>
    <t xml:space="preserve">Y01 F01 Ana Doküman Listesi- sahalarda iş talimatlarına erişilmektedir
</t>
  </si>
  <si>
    <t>Denetim Tarihi ve Kodu: 03.05.2025</t>
  </si>
  <si>
    <t>İmza ve tarih :03.05.2025</t>
  </si>
  <si>
    <t>G. Ünlü -F.Ünal-N.Memişoğlu</t>
  </si>
  <si>
    <t xml:space="preserve">1 adet iyileştirme tespit edilmiştir.
</t>
  </si>
  <si>
    <t>Y01 P03 Değişikliklerin Yönetimi Prosedürü</t>
  </si>
  <si>
    <t>Süreç Bazlı YGG toplantıları gerçekleştirilmekte ve analiz ve değerlendirmeler gerçekleştirilmektedir.</t>
  </si>
  <si>
    <t>Sistem ve donanım şartları sağlanmıştır. Yazılım proğramı canias ile deteklenmektedir.</t>
  </si>
  <si>
    <t xml:space="preserve">Y01 Kalite Yönetim Prosesi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</si>
</sst>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Arial"/>
      <family val="2"/>
      <charset val="162"/>
    </font>
    <font>
      <sz val="11"/>
      <color theme="1"/>
      <name val="Arial"/>
      <family val="2"/>
      <charset val="162"/>
    </font>
    <font>
      <b/>
      <sz val="11"/>
      <color theme="1"/>
      <name val="Arial"/>
      <family val="2"/>
      <charset val="162"/>
    </font>
    <font>
      <sz val="10"/>
      <name val="Arial"/>
      <family val="2"/>
      <charset val="162"/>
    </font>
    <font>
      <b/>
      <sz val="16"/>
      <name val="Arial"/>
      <family val="2"/>
      <charset val="162"/>
    </font>
    <font>
      <b/>
      <sz val="11"/>
      <name val="Arial"/>
      <family val="2"/>
      <charset val="162"/>
    </font>
    <font>
      <sz val="10"/>
      <color theme="1"/>
      <name val="Arial"/>
      <family val="2"/>
      <charset val="162"/>
    </font>
    <font>
      <sz val="12"/>
      <color theme="1"/>
      <name val="Arial"/>
      <family val="2"/>
      <charset val="162"/>
    </font>
    <font>
      <sz val="8"/>
      <color theme="1"/>
      <name val="Arial"/>
      <family val="2"/>
      <charset val="162"/>
    </font>
    <font>
      <sz val="11"/>
      <name val="Arial"/>
      <family val="2"/>
      <charset val="162"/>
    </font>
    <font>
      <b/>
      <sz val="10"/>
      <color theme="1"/>
      <name val="Arial"/>
      <family val="2"/>
      <charset val="162"/>
    </font>
    <font>
      <sz val="8"/>
      <name val="Arial"/>
      <family val="2"/>
      <charset val="162"/>
    </font>
    <font>
      <sz val="10"/>
      <name val="Arial"/>
      <family val="2"/>
      <charset val="162"/>
    </font>
    <font>
      <b/>
      <sz val="10"/>
      <name val="Arial"/>
      <family val="2"/>
      <charset val="162"/>
    </font>
    <font>
      <b/>
      <sz val="12"/>
      <name val="Arial"/>
      <family val="2"/>
      <charset val="162"/>
    </font>
    <font>
      <sz val="16"/>
      <color theme="1"/>
      <name val="Arial Tur"/>
      <charset val="162"/>
    </font>
    <font>
      <sz val="9"/>
      <color theme="1"/>
      <name val="Arial"/>
      <family val="2"/>
      <charset val="162"/>
    </font>
    <font>
      <sz val="9"/>
      <name val="Arial"/>
      <family val="2"/>
      <charset val="162"/>
    </font>
  </fonts>
  <fills count="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9" tint="0.39997558519241921"/>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4" fillId="0" borderId="0"/>
    <xf numFmtId="0" fontId="13" fillId="0" borderId="0"/>
  </cellStyleXfs>
  <cellXfs count="113">
    <xf numFmtId="0" fontId="0" fillId="0" borderId="0" xfId="0"/>
    <xf numFmtId="0" fontId="2" fillId="0" borderId="0" xfId="0" applyFont="1"/>
    <xf numFmtId="0" fontId="6" fillId="2" borderId="2" xfId="0" applyFont="1" applyFill="1" applyBorder="1" applyAlignment="1">
      <alignment horizontal="left" vertical="center"/>
    </xf>
    <xf numFmtId="49" fontId="7" fillId="3" borderId="4" xfId="0" applyNumberFormat="1" applyFont="1" applyFill="1" applyBorder="1"/>
    <xf numFmtId="0" fontId="4" fillId="3" borderId="6" xfId="0" applyFont="1" applyFill="1" applyBorder="1" applyAlignment="1">
      <alignment horizontal="center" vertical="center"/>
    </xf>
    <xf numFmtId="49" fontId="7" fillId="3" borderId="5" xfId="0" applyNumberFormat="1" applyFont="1" applyFill="1" applyBorder="1"/>
    <xf numFmtId="0" fontId="7" fillId="0" borderId="6" xfId="0" applyFont="1" applyBorder="1" applyAlignment="1">
      <alignment vertical="center" wrapText="1"/>
    </xf>
    <xf numFmtId="0" fontId="2" fillId="0" borderId="6" xfId="0" applyFont="1" applyBorder="1"/>
    <xf numFmtId="0" fontId="2" fillId="0" borderId="0" xfId="0" applyFont="1" applyAlignment="1">
      <alignment horizontal="center" vertical="center"/>
    </xf>
    <xf numFmtId="0" fontId="8" fillId="0" borderId="0" xfId="0" applyFont="1" applyAlignment="1">
      <alignment horizontal="center" vertical="center"/>
    </xf>
    <xf numFmtId="49" fontId="2" fillId="0" borderId="0" xfId="0" applyNumberFormat="1" applyFont="1" applyAlignment="1">
      <alignment horizontal="center" vertical="center"/>
    </xf>
    <xf numFmtId="49" fontId="7" fillId="0" borderId="6" xfId="0" applyNumberFormat="1" applyFont="1" applyBorder="1" applyAlignment="1">
      <alignment horizontal="center" vertical="center"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1" xfId="0" applyFont="1" applyFill="1" applyBorder="1"/>
    <xf numFmtId="0" fontId="5" fillId="2" borderId="2" xfId="0" applyFont="1" applyFill="1" applyBorder="1"/>
    <xf numFmtId="0" fontId="5" fillId="2" borderId="3" xfId="0" applyFont="1" applyFill="1" applyBorder="1"/>
    <xf numFmtId="0" fontId="2" fillId="2" borderId="2" xfId="0" applyFont="1" applyFill="1" applyBorder="1"/>
    <xf numFmtId="0" fontId="10" fillId="4" borderId="0" xfId="0" applyFont="1" applyFill="1" applyAlignment="1">
      <alignment horizontal="center" vertical="center"/>
    </xf>
    <xf numFmtId="0" fontId="7" fillId="4" borderId="6" xfId="0" applyFont="1" applyFill="1" applyBorder="1" applyAlignment="1">
      <alignment vertical="center" wrapText="1"/>
    </xf>
    <xf numFmtId="0" fontId="9" fillId="0" borderId="1" xfId="0" applyFont="1" applyBorder="1" applyAlignment="1">
      <alignment horizontal="left" vertical="center" wrapText="1"/>
    </xf>
    <xf numFmtId="0" fontId="7" fillId="0" borderId="6" xfId="0" applyFont="1" applyBorder="1" applyAlignment="1">
      <alignment horizontal="center" vertical="center" wrapText="1"/>
    </xf>
    <xf numFmtId="0" fontId="1" fillId="0" borderId="0" xfId="0" applyFont="1"/>
    <xf numFmtId="49" fontId="6" fillId="2" borderId="2" xfId="0" applyNumberFormat="1" applyFont="1" applyFill="1" applyBorder="1" applyAlignment="1">
      <alignment horizontal="left" vertical="center"/>
    </xf>
    <xf numFmtId="0" fontId="7" fillId="4" borderId="6" xfId="0" applyFont="1" applyFill="1" applyBorder="1" applyAlignment="1">
      <alignment horizontal="center" vertical="center" wrapText="1"/>
    </xf>
    <xf numFmtId="0" fontId="6" fillId="2" borderId="2" xfId="0" quotePrefix="1" applyFont="1" applyFill="1" applyBorder="1" applyAlignment="1">
      <alignment horizontal="left" vertical="center"/>
    </xf>
    <xf numFmtId="0" fontId="1" fillId="0" borderId="6" xfId="0" applyFont="1" applyBorder="1"/>
    <xf numFmtId="49" fontId="6" fillId="2" borderId="1" xfId="0" quotePrefix="1" applyNumberFormat="1" applyFont="1" applyFill="1" applyBorder="1" applyAlignment="1">
      <alignment horizontal="left" vertical="center"/>
    </xf>
    <xf numFmtId="0" fontId="1" fillId="2" borderId="2" xfId="0" quotePrefix="1" applyFont="1" applyFill="1" applyBorder="1" applyAlignment="1">
      <alignment horizontal="left"/>
    </xf>
    <xf numFmtId="0" fontId="3" fillId="2" borderId="2" xfId="0" quotePrefix="1" applyFont="1" applyFill="1" applyBorder="1" applyAlignment="1">
      <alignment horizontal="left" vertical="center"/>
    </xf>
    <xf numFmtId="0" fontId="16" fillId="0" borderId="6" xfId="0" applyFont="1" applyBorder="1" applyAlignment="1">
      <alignment horizontal="center" vertical="center"/>
    </xf>
    <xf numFmtId="0" fontId="0" fillId="5" borderId="0" xfId="0" applyFill="1"/>
    <xf numFmtId="0" fontId="15" fillId="5" borderId="0" xfId="0" applyFont="1" applyFill="1"/>
    <xf numFmtId="0" fontId="12" fillId="5" borderId="0" xfId="0" applyFont="1" applyFill="1"/>
    <xf numFmtId="0" fontId="0" fillId="4" borderId="0" xfId="0" applyFill="1"/>
    <xf numFmtId="0" fontId="14" fillId="5" borderId="0" xfId="0" applyFont="1" applyFill="1"/>
    <xf numFmtId="0" fontId="4" fillId="5" borderId="0" xfId="0" applyFont="1" applyFill="1" applyAlignment="1">
      <alignment horizontal="left"/>
    </xf>
    <xf numFmtId="0" fontId="0" fillId="5" borderId="0" xfId="0" applyFill="1" applyAlignment="1">
      <alignment horizontal="center"/>
    </xf>
    <xf numFmtId="0" fontId="4" fillId="5" borderId="0" xfId="0" applyFont="1" applyFill="1"/>
    <xf numFmtId="0" fontId="4" fillId="3" borderId="0" xfId="0" applyFont="1" applyFill="1"/>
    <xf numFmtId="0" fontId="0" fillId="3" borderId="0" xfId="0" applyFill="1"/>
    <xf numFmtId="0" fontId="2" fillId="3" borderId="6" xfId="0" applyFont="1" applyFill="1" applyBorder="1" applyAlignment="1">
      <alignment horizontal="center" vertical="center"/>
    </xf>
    <xf numFmtId="0" fontId="4" fillId="0" borderId="6" xfId="0" applyFont="1" applyBorder="1" applyAlignment="1">
      <alignment vertical="center" wrapText="1"/>
    </xf>
    <xf numFmtId="0" fontId="4" fillId="0" borderId="6" xfId="0" applyFont="1" applyBorder="1" applyAlignment="1">
      <alignment horizontal="center" vertical="center" wrapText="1"/>
    </xf>
    <xf numFmtId="49" fontId="4" fillId="0" borderId="6" xfId="0" applyNumberFormat="1" applyFont="1" applyBorder="1" applyAlignment="1">
      <alignment horizontal="center" vertical="center" wrapText="1"/>
    </xf>
    <xf numFmtId="0" fontId="7" fillId="4" borderId="6" xfId="0" quotePrefix="1" applyFont="1" applyFill="1" applyBorder="1" applyAlignment="1">
      <alignment horizontal="left" vertical="center" wrapText="1"/>
    </xf>
    <xf numFmtId="0" fontId="4" fillId="4" borderId="6" xfId="0" quotePrefix="1" applyFont="1" applyFill="1" applyBorder="1" applyAlignment="1">
      <alignment horizontal="left" vertical="center" wrapText="1"/>
    </xf>
    <xf numFmtId="49" fontId="7" fillId="0" borderId="6" xfId="0" quotePrefix="1" applyNumberFormat="1" applyFont="1" applyBorder="1" applyAlignment="1">
      <alignment horizontal="center" vertical="center" wrapText="1"/>
    </xf>
    <xf numFmtId="0" fontId="4" fillId="4" borderId="6" xfId="0" applyFont="1" applyFill="1" applyBorder="1" applyAlignment="1">
      <alignment vertical="center" wrapText="1"/>
    </xf>
    <xf numFmtId="49" fontId="4" fillId="4" borderId="6" xfId="0" applyNumberFormat="1" applyFont="1" applyFill="1" applyBorder="1" applyAlignment="1">
      <alignment horizontal="center" vertical="center" wrapText="1"/>
    </xf>
    <xf numFmtId="0" fontId="14" fillId="2" borderId="2" xfId="0" applyFont="1" applyFill="1" applyBorder="1" applyAlignment="1">
      <alignment horizontal="right"/>
    </xf>
    <xf numFmtId="0" fontId="14" fillId="2" borderId="2" xfId="0" applyFont="1" applyFill="1" applyBorder="1" applyAlignment="1">
      <alignment horizontal="left"/>
    </xf>
    <xf numFmtId="0" fontId="17" fillId="0" borderId="1" xfId="0" applyFont="1" applyBorder="1" applyAlignment="1">
      <alignment vertical="center" wrapText="1"/>
    </xf>
    <xf numFmtId="0" fontId="17" fillId="0" borderId="3" xfId="0" applyFont="1" applyBorder="1" applyAlignment="1">
      <alignment vertical="center" wrapText="1"/>
    </xf>
    <xf numFmtId="0" fontId="6" fillId="2" borderId="3" xfId="0" applyFont="1" applyFill="1" applyBorder="1" applyAlignment="1">
      <alignment horizontal="left"/>
    </xf>
    <xf numFmtId="0" fontId="6" fillId="2" borderId="2" xfId="0" applyFont="1" applyFill="1" applyBorder="1" applyAlignment="1">
      <alignment horizontal="center"/>
    </xf>
    <xf numFmtId="0" fontId="4" fillId="3" borderId="6" xfId="0" quotePrefix="1" applyFont="1" applyFill="1" applyBorder="1" applyAlignment="1">
      <alignment horizontal="left" vertical="center" wrapText="1"/>
    </xf>
    <xf numFmtId="0" fontId="7" fillId="3" borderId="6" xfId="0" applyFont="1" applyFill="1" applyBorder="1" applyAlignment="1">
      <alignment horizontal="center" vertical="center" wrapText="1"/>
    </xf>
    <xf numFmtId="49" fontId="7" fillId="3" borderId="6" xfId="0" quotePrefix="1" applyNumberFormat="1" applyFont="1" applyFill="1" applyBorder="1" applyAlignment="1">
      <alignment horizontal="center" vertical="center" wrapText="1"/>
    </xf>
    <xf numFmtId="0" fontId="9" fillId="3" borderId="1" xfId="0" applyFont="1" applyFill="1" applyBorder="1" applyAlignment="1">
      <alignment horizontal="left" vertical="center" wrapText="1"/>
    </xf>
    <xf numFmtId="0" fontId="16" fillId="3" borderId="6" xfId="0" applyFont="1" applyFill="1" applyBorder="1" applyAlignment="1">
      <alignment horizontal="center" vertical="center"/>
    </xf>
    <xf numFmtId="0" fontId="2" fillId="3" borderId="6" xfId="0" applyFont="1" applyFill="1" applyBorder="1"/>
    <xf numFmtId="0" fontId="2" fillId="3" borderId="0" xfId="0" applyFont="1" applyFill="1"/>
    <xf numFmtId="0" fontId="0" fillId="6" borderId="0" xfId="0" applyFill="1"/>
    <xf numFmtId="0" fontId="0" fillId="7" borderId="0" xfId="0" applyFill="1"/>
    <xf numFmtId="0" fontId="0" fillId="8" borderId="0" xfId="0" applyFill="1"/>
    <xf numFmtId="0" fontId="9" fillId="0" borderId="6" xfId="0" applyFont="1" applyBorder="1" applyAlignment="1">
      <alignment horizontal="left" vertical="center" wrapText="1"/>
    </xf>
    <xf numFmtId="0" fontId="7" fillId="0" borderId="0" xfId="0" applyFont="1"/>
    <xf numFmtId="0" fontId="17" fillId="4" borderId="1" xfId="0" applyFont="1" applyFill="1" applyBorder="1" applyAlignment="1">
      <alignment horizontal="left" vertical="center" wrapText="1"/>
    </xf>
    <xf numFmtId="0" fontId="17" fillId="4" borderId="3" xfId="0" applyFont="1" applyFill="1" applyBorder="1" applyAlignment="1">
      <alignment horizontal="left" vertical="center" wrapText="1"/>
    </xf>
    <xf numFmtId="0" fontId="17" fillId="3" borderId="1" xfId="0" quotePrefix="1" applyFont="1" applyFill="1" applyBorder="1" applyAlignment="1">
      <alignment horizontal="left" vertical="center" wrapText="1"/>
    </xf>
    <xf numFmtId="0" fontId="17" fillId="3" borderId="3" xfId="0" applyFont="1" applyFill="1" applyBorder="1" applyAlignment="1">
      <alignment vertical="center" wrapText="1"/>
    </xf>
    <xf numFmtId="0" fontId="2" fillId="0" borderId="0" xfId="0" applyFont="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9" xfId="0" applyFont="1" applyFill="1" applyBorder="1" applyAlignment="1">
      <alignment horizontal="center" vertical="center"/>
    </xf>
    <xf numFmtId="0" fontId="17" fillId="4" borderId="1" xfId="0" applyFont="1" applyFill="1" applyBorder="1" applyAlignment="1">
      <alignment vertical="center" wrapText="1"/>
    </xf>
    <xf numFmtId="0" fontId="17" fillId="4" borderId="3" xfId="0" applyFont="1" applyFill="1" applyBorder="1" applyAlignment="1">
      <alignment vertical="center" wrapText="1"/>
    </xf>
    <xf numFmtId="0" fontId="17" fillId="0" borderId="1" xfId="0" applyFont="1" applyBorder="1" applyAlignment="1">
      <alignment vertical="center" wrapText="1"/>
    </xf>
    <xf numFmtId="0" fontId="17" fillId="0" borderId="3" xfId="0" applyFont="1" applyBorder="1" applyAlignment="1">
      <alignment vertical="center" wrapText="1"/>
    </xf>
    <xf numFmtId="49" fontId="3" fillId="3" borderId="4"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9" fillId="4" borderId="3" xfId="0" applyFont="1" applyFill="1" applyBorder="1" applyAlignment="1">
      <alignment horizontal="lef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17" fillId="0" borderId="1" xfId="0" quotePrefix="1" applyFont="1" applyBorder="1" applyAlignment="1">
      <alignment vertical="center" wrapText="1"/>
    </xf>
    <xf numFmtId="0" fontId="17" fillId="0" borderId="1" xfId="0" quotePrefix="1" applyFont="1" applyBorder="1" applyAlignment="1">
      <alignment horizontal="left" vertical="center" wrapText="1"/>
    </xf>
    <xf numFmtId="49" fontId="6" fillId="2" borderId="1" xfId="0" quotePrefix="1"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wrapText="1"/>
    </xf>
    <xf numFmtId="0" fontId="6" fillId="2" borderId="2"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7" fillId="4" borderId="1" xfId="0" quotePrefix="1" applyFont="1" applyFill="1" applyBorder="1" applyAlignment="1">
      <alignmen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3" borderId="7" xfId="0" applyFill="1" applyBorder="1" applyAlignment="1">
      <alignment horizontal="left" wrapText="1"/>
    </xf>
    <xf numFmtId="0" fontId="0" fillId="3" borderId="11" xfId="0" applyFill="1" applyBorder="1" applyAlignment="1">
      <alignment horizontal="left" wrapText="1"/>
    </xf>
    <xf numFmtId="0" fontId="0" fillId="3" borderId="8" xfId="0" applyFill="1" applyBorder="1" applyAlignment="1">
      <alignment horizontal="left" wrapText="1"/>
    </xf>
    <xf numFmtId="0" fontId="0" fillId="3" borderId="10" xfId="0" applyFill="1" applyBorder="1" applyAlignment="1">
      <alignment horizontal="left" wrapText="1"/>
    </xf>
    <xf numFmtId="0" fontId="0" fillId="3" borderId="12" xfId="0" applyFill="1" applyBorder="1" applyAlignment="1">
      <alignment horizontal="left" wrapText="1"/>
    </xf>
    <xf numFmtId="0" fontId="0" fillId="3" borderId="9" xfId="0" applyFill="1" applyBorder="1" applyAlignment="1">
      <alignment horizontal="left" wrapText="1"/>
    </xf>
    <xf numFmtId="0" fontId="0" fillId="3" borderId="0" xfId="0" applyFill="1" applyAlignment="1">
      <alignment horizontal="left"/>
    </xf>
    <xf numFmtId="0" fontId="0" fillId="3" borderId="1" xfId="0" applyFill="1" applyBorder="1" applyAlignment="1">
      <alignment horizontal="left" wrapText="1"/>
    </xf>
    <xf numFmtId="0" fontId="0" fillId="3" borderId="2" xfId="0" applyFill="1" applyBorder="1" applyAlignment="1">
      <alignment horizontal="left" wrapText="1"/>
    </xf>
    <xf numFmtId="0" fontId="0" fillId="3" borderId="3" xfId="0" applyFill="1" applyBorder="1" applyAlignment="1">
      <alignment horizontal="left" wrapText="1"/>
    </xf>
  </cellXfs>
  <cellStyles count="3">
    <cellStyle name="Normal" xfId="0" builtinId="0"/>
    <cellStyle name="Normal 2" xfId="1" xr:uid="{00000000-0005-0000-0000-000001000000}"/>
    <cellStyle name="Normal 3" xfId="2" xr:uid="{00000000-0005-0000-0000-000002000000}"/>
  </cellStyles>
  <dxfs count="1">
    <dxf>
      <fill>
        <patternFill>
          <bgColor theme="0" tint="-0.34998626667073579"/>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8</xdr:col>
      <xdr:colOff>15240</xdr:colOff>
      <xdr:row>29</xdr:row>
      <xdr:rowOff>723901</xdr:rowOff>
    </xdr:from>
    <xdr:to>
      <xdr:col>9</xdr:col>
      <xdr:colOff>2560320</xdr:colOff>
      <xdr:row>29</xdr:row>
      <xdr:rowOff>1074421</xdr:rowOff>
    </xdr:to>
    <xdr:pic>
      <xdr:nvPicPr>
        <xdr:cNvPr id="2" name="Resim 1">
          <a:extLst>
            <a:ext uri="{FF2B5EF4-FFF2-40B4-BE49-F238E27FC236}">
              <a16:creationId xmlns:a16="http://schemas.microsoft.com/office/drawing/2014/main" id="{450654BA-F03F-0B41-24DA-A0CCC941DEB6}"/>
            </a:ext>
          </a:extLst>
        </xdr:cNvPr>
        <xdr:cNvPicPr>
          <a:picLocks noChangeAspect="1"/>
        </xdr:cNvPicPr>
      </xdr:nvPicPr>
      <xdr:blipFill>
        <a:blip xmlns:r="http://schemas.openxmlformats.org/officeDocument/2006/relationships" r:embed="rId1"/>
        <a:stretch>
          <a:fillRect/>
        </a:stretch>
      </xdr:blipFill>
      <xdr:spPr>
        <a:xfrm>
          <a:off x="7665720" y="14241781"/>
          <a:ext cx="3482340" cy="350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576928</xdr:colOff>
      <xdr:row>16</xdr:row>
      <xdr:rowOff>82646</xdr:rowOff>
    </xdr:to>
    <xdr:pic>
      <xdr:nvPicPr>
        <xdr:cNvPr id="2" name="Resim 1">
          <a:extLst>
            <a:ext uri="{FF2B5EF4-FFF2-40B4-BE49-F238E27FC236}">
              <a16:creationId xmlns:a16="http://schemas.microsoft.com/office/drawing/2014/main" id="{CB40DE77-1F0E-4B8F-B48D-6A0ED827CFBB}"/>
            </a:ext>
          </a:extLst>
        </xdr:cNvPr>
        <xdr:cNvPicPr>
          <a:picLocks noChangeAspect="1"/>
        </xdr:cNvPicPr>
      </xdr:nvPicPr>
      <xdr:blipFill>
        <a:blip xmlns:r="http://schemas.openxmlformats.org/officeDocument/2006/relationships" r:embed="rId1"/>
        <a:stretch>
          <a:fillRect/>
        </a:stretch>
      </xdr:blipFill>
      <xdr:spPr>
        <a:xfrm>
          <a:off x="0" y="0"/>
          <a:ext cx="7282528" cy="2825846"/>
        </a:xfrm>
        <a:prstGeom prst="rect">
          <a:avLst/>
        </a:prstGeom>
      </xdr:spPr>
    </xdr:pic>
    <xdr:clientData/>
  </xdr:twoCellAnchor>
  <xdr:twoCellAnchor>
    <xdr:from>
      <xdr:col>9</xdr:col>
      <xdr:colOff>426720</xdr:colOff>
      <xdr:row>7</xdr:row>
      <xdr:rowOff>60960</xdr:rowOff>
    </xdr:from>
    <xdr:to>
      <xdr:col>10</xdr:col>
      <xdr:colOff>403860</xdr:colOff>
      <xdr:row>16</xdr:row>
      <xdr:rowOff>68580</xdr:rowOff>
    </xdr:to>
    <xdr:sp macro="" textlink="">
      <xdr:nvSpPr>
        <xdr:cNvPr id="3" name="Dikdörtgen 2">
          <a:extLst>
            <a:ext uri="{FF2B5EF4-FFF2-40B4-BE49-F238E27FC236}">
              <a16:creationId xmlns:a16="http://schemas.microsoft.com/office/drawing/2014/main" id="{0A14672F-410F-A176-B6EF-FF060C5C1A88}"/>
            </a:ext>
          </a:extLst>
        </xdr:cNvPr>
        <xdr:cNvSpPr/>
      </xdr:nvSpPr>
      <xdr:spPr>
        <a:xfrm>
          <a:off x="5913120" y="1158240"/>
          <a:ext cx="586740" cy="1653540"/>
        </a:xfrm>
        <a:prstGeom prst="rect">
          <a:avLst/>
        </a:prstGeom>
        <a:noFill/>
        <a:ln w="5715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r-TR" sz="1100"/>
        </a:p>
      </xdr:txBody>
    </xdr:sp>
    <xdr:clientData/>
  </xdr:twoCellAnchor>
  <xdr:twoCellAnchor editAs="oneCell">
    <xdr:from>
      <xdr:col>12</xdr:col>
      <xdr:colOff>23058</xdr:colOff>
      <xdr:row>0</xdr:row>
      <xdr:rowOff>0</xdr:rowOff>
    </xdr:from>
    <xdr:to>
      <xdr:col>16</xdr:col>
      <xdr:colOff>320411</xdr:colOff>
      <xdr:row>19</xdr:row>
      <xdr:rowOff>76730</xdr:rowOff>
    </xdr:to>
    <xdr:pic>
      <xdr:nvPicPr>
        <xdr:cNvPr id="8" name="Resim 7">
          <a:extLst>
            <a:ext uri="{FF2B5EF4-FFF2-40B4-BE49-F238E27FC236}">
              <a16:creationId xmlns:a16="http://schemas.microsoft.com/office/drawing/2014/main" id="{36ECDC89-E37C-02BC-1AC4-3AB5ED9983AD}"/>
            </a:ext>
          </a:extLst>
        </xdr:cNvPr>
        <xdr:cNvPicPr>
          <a:picLocks noChangeAspect="1"/>
        </xdr:cNvPicPr>
      </xdr:nvPicPr>
      <xdr:blipFill>
        <a:blip xmlns:r="http://schemas.openxmlformats.org/officeDocument/2006/relationships" r:embed="rId2"/>
        <a:stretch>
          <a:fillRect/>
        </a:stretch>
      </xdr:blipFill>
      <xdr:spPr>
        <a:xfrm>
          <a:off x="7338258" y="0"/>
          <a:ext cx="2735753" cy="3901970"/>
        </a:xfrm>
        <a:prstGeom prst="rect">
          <a:avLst/>
        </a:prstGeom>
      </xdr:spPr>
    </xdr:pic>
    <xdr:clientData/>
  </xdr:twoCellAnchor>
  <xdr:twoCellAnchor editAs="oneCell">
    <xdr:from>
      <xdr:col>12</xdr:col>
      <xdr:colOff>54771</xdr:colOff>
      <xdr:row>21</xdr:row>
      <xdr:rowOff>76200</xdr:rowOff>
    </xdr:from>
    <xdr:to>
      <xdr:col>17</xdr:col>
      <xdr:colOff>1</xdr:colOff>
      <xdr:row>35</xdr:row>
      <xdr:rowOff>167640</xdr:rowOff>
    </xdr:to>
    <xdr:pic>
      <xdr:nvPicPr>
        <xdr:cNvPr id="10" name="Resim 9">
          <a:extLst>
            <a:ext uri="{FF2B5EF4-FFF2-40B4-BE49-F238E27FC236}">
              <a16:creationId xmlns:a16="http://schemas.microsoft.com/office/drawing/2014/main" id="{CCD9C7CF-5B8C-A5F9-E636-E29580DDB628}"/>
            </a:ext>
          </a:extLst>
        </xdr:cNvPr>
        <xdr:cNvPicPr>
          <a:picLocks noChangeAspect="1"/>
        </xdr:cNvPicPr>
      </xdr:nvPicPr>
      <xdr:blipFill>
        <a:blip xmlns:r="http://schemas.openxmlformats.org/officeDocument/2006/relationships" r:embed="rId3"/>
        <a:stretch>
          <a:fillRect/>
        </a:stretch>
      </xdr:blipFill>
      <xdr:spPr>
        <a:xfrm>
          <a:off x="7369971" y="4267200"/>
          <a:ext cx="2993230" cy="2651760"/>
        </a:xfrm>
        <a:prstGeom prst="rect">
          <a:avLst/>
        </a:prstGeom>
      </xdr:spPr>
    </xdr:pic>
    <xdr:clientData/>
  </xdr:twoCellAnchor>
  <xdr:twoCellAnchor editAs="oneCell">
    <xdr:from>
      <xdr:col>12</xdr:col>
      <xdr:colOff>37685</xdr:colOff>
      <xdr:row>35</xdr:row>
      <xdr:rowOff>144780</xdr:rowOff>
    </xdr:from>
    <xdr:to>
      <xdr:col>17</xdr:col>
      <xdr:colOff>106681</xdr:colOff>
      <xdr:row>44</xdr:row>
      <xdr:rowOff>41191</xdr:rowOff>
    </xdr:to>
    <xdr:pic>
      <xdr:nvPicPr>
        <xdr:cNvPr id="11" name="Resim 10">
          <a:extLst>
            <a:ext uri="{FF2B5EF4-FFF2-40B4-BE49-F238E27FC236}">
              <a16:creationId xmlns:a16="http://schemas.microsoft.com/office/drawing/2014/main" id="{9266100A-3292-A39E-F44F-A49B32F9A74C}"/>
            </a:ext>
          </a:extLst>
        </xdr:cNvPr>
        <xdr:cNvPicPr>
          <a:picLocks noChangeAspect="1"/>
        </xdr:cNvPicPr>
      </xdr:nvPicPr>
      <xdr:blipFill>
        <a:blip xmlns:r="http://schemas.openxmlformats.org/officeDocument/2006/relationships" r:embed="rId4"/>
        <a:stretch>
          <a:fillRect/>
        </a:stretch>
      </xdr:blipFill>
      <xdr:spPr>
        <a:xfrm>
          <a:off x="7352885" y="6896100"/>
          <a:ext cx="3116996" cy="1542331"/>
        </a:xfrm>
        <a:prstGeom prst="rect">
          <a:avLst/>
        </a:prstGeom>
      </xdr:spPr>
    </xdr:pic>
    <xdr:clientData/>
  </xdr:twoCellAnchor>
  <xdr:twoCellAnchor editAs="oneCell">
    <xdr:from>
      <xdr:col>0</xdr:col>
      <xdr:colOff>1</xdr:colOff>
      <xdr:row>24</xdr:row>
      <xdr:rowOff>83821</xdr:rowOff>
    </xdr:from>
    <xdr:to>
      <xdr:col>11</xdr:col>
      <xdr:colOff>487681</xdr:colOff>
      <xdr:row>39</xdr:row>
      <xdr:rowOff>88975</xdr:rowOff>
    </xdr:to>
    <xdr:pic>
      <xdr:nvPicPr>
        <xdr:cNvPr id="12" name="Resim 11">
          <a:extLst>
            <a:ext uri="{FF2B5EF4-FFF2-40B4-BE49-F238E27FC236}">
              <a16:creationId xmlns:a16="http://schemas.microsoft.com/office/drawing/2014/main" id="{56BBB8B1-CFAB-3FE2-0EA5-31DF37E46628}"/>
            </a:ext>
          </a:extLst>
        </xdr:cNvPr>
        <xdr:cNvPicPr>
          <a:picLocks noChangeAspect="1"/>
        </xdr:cNvPicPr>
      </xdr:nvPicPr>
      <xdr:blipFill>
        <a:blip xmlns:r="http://schemas.openxmlformats.org/officeDocument/2006/relationships" r:embed="rId5"/>
        <a:stretch>
          <a:fillRect/>
        </a:stretch>
      </xdr:blipFill>
      <xdr:spPr>
        <a:xfrm>
          <a:off x="1" y="4823461"/>
          <a:ext cx="7193280" cy="2748354"/>
        </a:xfrm>
        <a:prstGeom prst="rect">
          <a:avLst/>
        </a:prstGeom>
      </xdr:spPr>
    </xdr:pic>
    <xdr:clientData/>
  </xdr:twoCellAnchor>
  <xdr:twoCellAnchor>
    <xdr:from>
      <xdr:col>9</xdr:col>
      <xdr:colOff>236220</xdr:colOff>
      <xdr:row>30</xdr:row>
      <xdr:rowOff>99060</xdr:rowOff>
    </xdr:from>
    <xdr:to>
      <xdr:col>10</xdr:col>
      <xdr:colOff>213360</xdr:colOff>
      <xdr:row>39</xdr:row>
      <xdr:rowOff>106680</xdr:rowOff>
    </xdr:to>
    <xdr:sp macro="" textlink="">
      <xdr:nvSpPr>
        <xdr:cNvPr id="13" name="Dikdörtgen 12">
          <a:extLst>
            <a:ext uri="{FF2B5EF4-FFF2-40B4-BE49-F238E27FC236}">
              <a16:creationId xmlns:a16="http://schemas.microsoft.com/office/drawing/2014/main" id="{6EABA32A-3F4B-6A11-2158-A7FEDE370FA6}"/>
            </a:ext>
          </a:extLst>
        </xdr:cNvPr>
        <xdr:cNvSpPr/>
      </xdr:nvSpPr>
      <xdr:spPr>
        <a:xfrm>
          <a:off x="5722620" y="5935980"/>
          <a:ext cx="586740" cy="1653540"/>
        </a:xfrm>
        <a:prstGeom prst="rect">
          <a:avLst/>
        </a:prstGeom>
        <a:noFill/>
        <a:ln w="5715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r-TR" sz="1100"/>
        </a:p>
      </xdr:txBody>
    </xdr:sp>
    <xdr:clientData/>
  </xdr:twoCellAnchor>
  <xdr:twoCellAnchor>
    <xdr:from>
      <xdr:col>15</xdr:col>
      <xdr:colOff>327660</xdr:colOff>
      <xdr:row>17</xdr:row>
      <xdr:rowOff>137160</xdr:rowOff>
    </xdr:from>
    <xdr:to>
      <xdr:col>16</xdr:col>
      <xdr:colOff>304800</xdr:colOff>
      <xdr:row>20</xdr:row>
      <xdr:rowOff>22860</xdr:rowOff>
    </xdr:to>
    <xdr:sp macro="" textlink="">
      <xdr:nvSpPr>
        <xdr:cNvPr id="14" name="Dikdörtgen 13">
          <a:extLst>
            <a:ext uri="{FF2B5EF4-FFF2-40B4-BE49-F238E27FC236}">
              <a16:creationId xmlns:a16="http://schemas.microsoft.com/office/drawing/2014/main" id="{C42BF838-82FE-18CC-F257-FC0A11F1373C}"/>
            </a:ext>
          </a:extLst>
        </xdr:cNvPr>
        <xdr:cNvSpPr/>
      </xdr:nvSpPr>
      <xdr:spPr>
        <a:xfrm>
          <a:off x="9471660" y="3596640"/>
          <a:ext cx="586740" cy="434340"/>
        </a:xfrm>
        <a:prstGeom prst="rect">
          <a:avLst/>
        </a:prstGeom>
        <a:noFill/>
        <a:ln w="5715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r-TR" sz="1100"/>
        </a:p>
      </xdr:txBody>
    </xdr:sp>
    <xdr:clientData/>
  </xdr:twoCellAnchor>
  <xdr:twoCellAnchor>
    <xdr:from>
      <xdr:col>15</xdr:col>
      <xdr:colOff>556260</xdr:colOff>
      <xdr:row>42</xdr:row>
      <xdr:rowOff>106680</xdr:rowOff>
    </xdr:from>
    <xdr:to>
      <xdr:col>16</xdr:col>
      <xdr:colOff>533400</xdr:colOff>
      <xdr:row>44</xdr:row>
      <xdr:rowOff>175260</xdr:rowOff>
    </xdr:to>
    <xdr:sp macro="" textlink="">
      <xdr:nvSpPr>
        <xdr:cNvPr id="15" name="Dikdörtgen 14">
          <a:extLst>
            <a:ext uri="{FF2B5EF4-FFF2-40B4-BE49-F238E27FC236}">
              <a16:creationId xmlns:a16="http://schemas.microsoft.com/office/drawing/2014/main" id="{5EDC19BB-56D6-2428-C218-05738DF92F54}"/>
            </a:ext>
          </a:extLst>
        </xdr:cNvPr>
        <xdr:cNvSpPr/>
      </xdr:nvSpPr>
      <xdr:spPr>
        <a:xfrm>
          <a:off x="9700260" y="8138160"/>
          <a:ext cx="586740" cy="434340"/>
        </a:xfrm>
        <a:prstGeom prst="rect">
          <a:avLst/>
        </a:prstGeom>
        <a:noFill/>
        <a:ln w="5715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r-TR" sz="1100"/>
        </a:p>
      </xdr:txBody>
    </xdr:sp>
    <xdr:clientData/>
  </xdr:twoCellAnchor>
  <xdr:twoCellAnchor editAs="oneCell">
    <xdr:from>
      <xdr:col>0</xdr:col>
      <xdr:colOff>137161</xdr:colOff>
      <xdr:row>45</xdr:row>
      <xdr:rowOff>161154</xdr:rowOff>
    </xdr:from>
    <xdr:to>
      <xdr:col>10</xdr:col>
      <xdr:colOff>335281</xdr:colOff>
      <xdr:row>62</xdr:row>
      <xdr:rowOff>111136</xdr:rowOff>
    </xdr:to>
    <xdr:pic>
      <xdr:nvPicPr>
        <xdr:cNvPr id="16" name="Resim 15">
          <a:extLst>
            <a:ext uri="{FF2B5EF4-FFF2-40B4-BE49-F238E27FC236}">
              <a16:creationId xmlns:a16="http://schemas.microsoft.com/office/drawing/2014/main" id="{50A35C3D-F0C0-7294-D13D-64AB50DE2739}"/>
            </a:ext>
          </a:extLst>
        </xdr:cNvPr>
        <xdr:cNvPicPr>
          <a:picLocks noChangeAspect="1"/>
        </xdr:cNvPicPr>
      </xdr:nvPicPr>
      <xdr:blipFill>
        <a:blip xmlns:r="http://schemas.openxmlformats.org/officeDocument/2006/relationships" r:embed="rId6"/>
        <a:stretch>
          <a:fillRect/>
        </a:stretch>
      </xdr:blipFill>
      <xdr:spPr>
        <a:xfrm>
          <a:off x="137161" y="8741274"/>
          <a:ext cx="6294120" cy="3058942"/>
        </a:xfrm>
        <a:prstGeom prst="rect">
          <a:avLst/>
        </a:prstGeom>
      </xdr:spPr>
    </xdr:pic>
    <xdr:clientData/>
  </xdr:twoCellAnchor>
  <xdr:twoCellAnchor editAs="oneCell">
    <xdr:from>
      <xdr:col>12</xdr:col>
      <xdr:colOff>182880</xdr:colOff>
      <xdr:row>44</xdr:row>
      <xdr:rowOff>178983</xdr:rowOff>
    </xdr:from>
    <xdr:to>
      <xdr:col>16</xdr:col>
      <xdr:colOff>312420</xdr:colOff>
      <xdr:row>53</xdr:row>
      <xdr:rowOff>167640</xdr:rowOff>
    </xdr:to>
    <xdr:pic>
      <xdr:nvPicPr>
        <xdr:cNvPr id="17" name="Resim 16">
          <a:extLst>
            <a:ext uri="{FF2B5EF4-FFF2-40B4-BE49-F238E27FC236}">
              <a16:creationId xmlns:a16="http://schemas.microsoft.com/office/drawing/2014/main" id="{C4AFA197-659E-5E4A-F757-10F6B30E9D5B}"/>
            </a:ext>
          </a:extLst>
        </xdr:cNvPr>
        <xdr:cNvPicPr>
          <a:picLocks noChangeAspect="1"/>
        </xdr:cNvPicPr>
      </xdr:nvPicPr>
      <xdr:blipFill rotWithShape="1">
        <a:blip xmlns:r="http://schemas.openxmlformats.org/officeDocument/2006/relationships" r:embed="rId7"/>
        <a:srcRect l="-1000" r="-1" b="34252"/>
        <a:stretch/>
      </xdr:blipFill>
      <xdr:spPr>
        <a:xfrm>
          <a:off x="7498080" y="8576223"/>
          <a:ext cx="2567940" cy="1634577"/>
        </a:xfrm>
        <a:prstGeom prst="rect">
          <a:avLst/>
        </a:prstGeom>
      </xdr:spPr>
    </xdr:pic>
    <xdr:clientData/>
  </xdr:twoCellAnchor>
  <xdr:twoCellAnchor editAs="oneCell">
    <xdr:from>
      <xdr:col>12</xdr:col>
      <xdr:colOff>215177</xdr:colOff>
      <xdr:row>53</xdr:row>
      <xdr:rowOff>167640</xdr:rowOff>
    </xdr:from>
    <xdr:to>
      <xdr:col>16</xdr:col>
      <xdr:colOff>320041</xdr:colOff>
      <xdr:row>66</xdr:row>
      <xdr:rowOff>102803</xdr:rowOff>
    </xdr:to>
    <xdr:pic>
      <xdr:nvPicPr>
        <xdr:cNvPr id="18" name="Resim 17">
          <a:extLst>
            <a:ext uri="{FF2B5EF4-FFF2-40B4-BE49-F238E27FC236}">
              <a16:creationId xmlns:a16="http://schemas.microsoft.com/office/drawing/2014/main" id="{07E6E28D-BE4C-B4E8-0E46-9B7DD9166010}"/>
            </a:ext>
          </a:extLst>
        </xdr:cNvPr>
        <xdr:cNvPicPr>
          <a:picLocks noChangeAspect="1"/>
        </xdr:cNvPicPr>
      </xdr:nvPicPr>
      <xdr:blipFill>
        <a:blip xmlns:r="http://schemas.openxmlformats.org/officeDocument/2006/relationships" r:embed="rId8"/>
        <a:stretch>
          <a:fillRect/>
        </a:stretch>
      </xdr:blipFill>
      <xdr:spPr>
        <a:xfrm>
          <a:off x="7530377" y="10210800"/>
          <a:ext cx="2543264" cy="2312603"/>
        </a:xfrm>
        <a:prstGeom prst="rect">
          <a:avLst/>
        </a:prstGeom>
      </xdr:spPr>
    </xdr:pic>
    <xdr:clientData/>
  </xdr:twoCellAnchor>
  <xdr:twoCellAnchor editAs="oneCell">
    <xdr:from>
      <xdr:col>11</xdr:col>
      <xdr:colOff>427316</xdr:colOff>
      <xdr:row>68</xdr:row>
      <xdr:rowOff>35859</xdr:rowOff>
    </xdr:from>
    <xdr:to>
      <xdr:col>16</xdr:col>
      <xdr:colOff>525147</xdr:colOff>
      <xdr:row>94</xdr:row>
      <xdr:rowOff>92958</xdr:rowOff>
    </xdr:to>
    <xdr:pic>
      <xdr:nvPicPr>
        <xdr:cNvPr id="19" name="Resim 18">
          <a:extLst>
            <a:ext uri="{FF2B5EF4-FFF2-40B4-BE49-F238E27FC236}">
              <a16:creationId xmlns:a16="http://schemas.microsoft.com/office/drawing/2014/main" id="{6F8CAB18-5A57-A7C1-DC7C-F62FDBA3538B}"/>
            </a:ext>
          </a:extLst>
        </xdr:cNvPr>
        <xdr:cNvPicPr>
          <a:picLocks noChangeAspect="1"/>
        </xdr:cNvPicPr>
      </xdr:nvPicPr>
      <xdr:blipFill>
        <a:blip xmlns:r="http://schemas.openxmlformats.org/officeDocument/2006/relationships" r:embed="rId9"/>
        <a:stretch>
          <a:fillRect/>
        </a:stretch>
      </xdr:blipFill>
      <xdr:spPr>
        <a:xfrm>
          <a:off x="7132916" y="12586447"/>
          <a:ext cx="3145831" cy="4718746"/>
        </a:xfrm>
        <a:prstGeom prst="rect">
          <a:avLst/>
        </a:prstGeom>
      </xdr:spPr>
    </xdr:pic>
    <xdr:clientData/>
  </xdr:twoCellAnchor>
  <xdr:twoCellAnchor editAs="oneCell">
    <xdr:from>
      <xdr:col>0</xdr:col>
      <xdr:colOff>71717</xdr:colOff>
      <xdr:row>68</xdr:row>
      <xdr:rowOff>106133</xdr:rowOff>
    </xdr:from>
    <xdr:to>
      <xdr:col>10</xdr:col>
      <xdr:colOff>537882</xdr:colOff>
      <xdr:row>86</xdr:row>
      <xdr:rowOff>93413</xdr:rowOff>
    </xdr:to>
    <xdr:pic>
      <xdr:nvPicPr>
        <xdr:cNvPr id="20" name="Resim 19">
          <a:extLst>
            <a:ext uri="{FF2B5EF4-FFF2-40B4-BE49-F238E27FC236}">
              <a16:creationId xmlns:a16="http://schemas.microsoft.com/office/drawing/2014/main" id="{CBDB7313-5287-CBB4-EE92-2FF04F6674F6}"/>
            </a:ext>
          </a:extLst>
        </xdr:cNvPr>
        <xdr:cNvPicPr>
          <a:picLocks noChangeAspect="1"/>
        </xdr:cNvPicPr>
      </xdr:nvPicPr>
      <xdr:blipFill>
        <a:blip xmlns:r="http://schemas.openxmlformats.org/officeDocument/2006/relationships" r:embed="rId10"/>
        <a:stretch>
          <a:fillRect/>
        </a:stretch>
      </xdr:blipFill>
      <xdr:spPr>
        <a:xfrm>
          <a:off x="71717" y="12656721"/>
          <a:ext cx="6562165" cy="321457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P55"/>
  <sheetViews>
    <sheetView showGridLines="0" tabSelected="1" zoomScaleNormal="100" workbookViewId="0">
      <pane ySplit="6" topLeftCell="A13" activePane="bottomLeft" state="frozen"/>
      <selection pane="bottomLeft" activeCell="G18" sqref="G18"/>
    </sheetView>
  </sheetViews>
  <sheetFormatPr defaultColWidth="9.109375" defaultRowHeight="13.8" x14ac:dyDescent="0.25"/>
  <cols>
    <col min="1" max="1" width="3.44140625" style="1" customWidth="1"/>
    <col min="2" max="2" width="4" style="8" customWidth="1"/>
    <col min="3" max="3" width="5.109375" style="1" customWidth="1"/>
    <col min="4" max="4" width="71.33203125" style="1" customWidth="1"/>
    <col min="5" max="5" width="6.109375" style="1" customWidth="1"/>
    <col min="6" max="6" width="5.44140625" style="1" customWidth="1"/>
    <col min="7" max="7" width="5.5546875" style="10" customWidth="1"/>
    <col min="8" max="8" width="10.5546875" style="10" customWidth="1"/>
    <col min="9" max="9" width="13.6640625" style="1" customWidth="1"/>
    <col min="10" max="10" width="37.77734375" style="1" customWidth="1"/>
    <col min="11" max="14" width="5.109375" style="1" customWidth="1"/>
    <col min="15" max="15" width="12.109375" style="1" bestFit="1" customWidth="1"/>
    <col min="16" max="16384" width="9.109375" style="1"/>
  </cols>
  <sheetData>
    <row r="1" spans="1:15" ht="6.75" customHeight="1" x14ac:dyDescent="0.25"/>
    <row r="2" spans="1:15" ht="21" x14ac:dyDescent="0.4">
      <c r="C2" s="15" t="s">
        <v>0</v>
      </c>
      <c r="D2" s="15"/>
      <c r="E2" s="16"/>
      <c r="F2" s="16"/>
      <c r="G2" s="96" t="s">
        <v>35</v>
      </c>
      <c r="H2" s="96"/>
      <c r="I2" s="26" t="s">
        <v>92</v>
      </c>
      <c r="J2" s="16"/>
      <c r="K2" s="16"/>
      <c r="L2" s="16"/>
      <c r="M2" s="16"/>
      <c r="N2" s="16"/>
      <c r="O2" s="17"/>
    </row>
    <row r="3" spans="1:15" ht="21" x14ac:dyDescent="0.4">
      <c r="C3" s="28" t="s">
        <v>85</v>
      </c>
      <c r="D3" s="12"/>
      <c r="E3" s="13"/>
      <c r="F3" s="13"/>
      <c r="G3" s="2" t="s">
        <v>59</v>
      </c>
      <c r="H3" s="2"/>
      <c r="I3" s="29" t="s">
        <v>61</v>
      </c>
      <c r="J3" s="2" t="s">
        <v>60</v>
      </c>
      <c r="K3" s="52"/>
      <c r="L3" s="51"/>
      <c r="M3" s="51"/>
      <c r="N3" s="13"/>
      <c r="O3" s="14"/>
    </row>
    <row r="4" spans="1:15" ht="42.75" customHeight="1" x14ac:dyDescent="0.25">
      <c r="C4" s="94" t="s">
        <v>67</v>
      </c>
      <c r="D4" s="95"/>
      <c r="E4" s="24"/>
      <c r="F4" s="24"/>
      <c r="G4" s="2" t="s">
        <v>34</v>
      </c>
      <c r="H4" s="2"/>
      <c r="I4" s="30" t="s">
        <v>58</v>
      </c>
      <c r="J4" s="18"/>
      <c r="K4" s="55" t="s">
        <v>87</v>
      </c>
      <c r="L4" s="56"/>
      <c r="M4" s="56"/>
      <c r="N4" s="56"/>
      <c r="O4" s="56"/>
    </row>
    <row r="5" spans="1:15" ht="15" customHeight="1" x14ac:dyDescent="0.25">
      <c r="B5" s="73" t="s">
        <v>11</v>
      </c>
      <c r="C5" s="84" t="s">
        <v>8</v>
      </c>
      <c r="D5" s="97" t="s">
        <v>38</v>
      </c>
      <c r="E5" s="86" t="s">
        <v>39</v>
      </c>
      <c r="F5" s="97" t="s">
        <v>36</v>
      </c>
      <c r="G5" s="82" t="s">
        <v>7</v>
      </c>
      <c r="H5" s="82" t="s">
        <v>33</v>
      </c>
      <c r="I5" s="74" t="s">
        <v>1</v>
      </c>
      <c r="J5" s="75"/>
      <c r="K5" s="100" t="s">
        <v>2</v>
      </c>
      <c r="L5" s="101"/>
      <c r="M5" s="101"/>
      <c r="N5" s="102"/>
      <c r="O5" s="3" t="s">
        <v>9</v>
      </c>
    </row>
    <row r="6" spans="1:15" ht="15" customHeight="1" x14ac:dyDescent="0.25">
      <c r="B6" s="73"/>
      <c r="C6" s="85"/>
      <c r="D6" s="98"/>
      <c r="E6" s="87"/>
      <c r="F6" s="98"/>
      <c r="G6" s="83"/>
      <c r="H6" s="83"/>
      <c r="I6" s="76"/>
      <c r="J6" s="77"/>
      <c r="K6" s="4" t="s">
        <v>3</v>
      </c>
      <c r="L6" s="4" t="s">
        <v>4</v>
      </c>
      <c r="M6" s="4" t="s">
        <v>5</v>
      </c>
      <c r="N6" s="4" t="s">
        <v>6</v>
      </c>
      <c r="O6" s="5" t="s">
        <v>10</v>
      </c>
    </row>
    <row r="7" spans="1:15" ht="52.8" x14ac:dyDescent="0.25">
      <c r="A7" s="23" t="s">
        <v>40</v>
      </c>
      <c r="B7" s="9">
        <v>1</v>
      </c>
      <c r="C7" s="42">
        <v>1</v>
      </c>
      <c r="D7" s="6" t="str">
        <f>I2&amp; " süreci;"&amp; "girdi prosesleri, girdileri, çıktıları, çıktı prosesleri, işlemleri, işlemlerin yürütülme şekli, organizasyonu, altyapısı, riskleri, olası değişiklikleri, iyileştirme için performans parametreleri tanımlanmış mıdır? DOKÜMANTE BİLGİ (4.4.1)"</f>
        <v>Y01 Kalite Yönetim Prosesi  süreci;girdi prosesleri, girdileri, çıktıları, çıktı prosesleri, işlemleri, işlemlerin yürütülme şekli, organizasyonu, altyapısı, riskleri, olası değişiklikleri, iyileştirme için performans parametreleri tanımlanmış mıdır? DOKÜMANTE BİLGİ (4.4.1)</v>
      </c>
      <c r="E7" s="6"/>
      <c r="F7" s="22"/>
      <c r="G7" s="11" t="s">
        <v>12</v>
      </c>
      <c r="H7" s="21" t="str">
        <f t="shared" ref="H7:H35" si="0">$I$4</f>
        <v>Kalite sistem Yöneticisi</v>
      </c>
      <c r="I7" s="78" t="s">
        <v>71</v>
      </c>
      <c r="J7" s="79"/>
      <c r="K7" s="31" t="s">
        <v>41</v>
      </c>
      <c r="L7" s="7"/>
      <c r="M7" s="7"/>
      <c r="N7" s="7"/>
      <c r="O7" s="7"/>
    </row>
    <row r="8" spans="1:15" ht="34.799999999999997" customHeight="1" x14ac:dyDescent="0.25">
      <c r="B8" s="8">
        <v>1</v>
      </c>
      <c r="C8" s="42">
        <v>2</v>
      </c>
      <c r="D8" s="6" t="str">
        <f>I2&amp; " süreci;"&amp; " için risk ve fırsatları belirleme faaliyetleri gerçekleştirilmekte midir?"</f>
        <v>Y01 Kalite Yönetim Prosesi  süreci; için risk ve fırsatları belirleme faaliyetleri gerçekleştirilmekte midir?</v>
      </c>
      <c r="E8" s="6"/>
      <c r="F8" s="22"/>
      <c r="G8" s="11" t="s">
        <v>14</v>
      </c>
      <c r="H8" s="21" t="str">
        <f t="shared" si="0"/>
        <v>Kalite sistem Yöneticisi</v>
      </c>
      <c r="I8" s="80" t="s">
        <v>72</v>
      </c>
      <c r="J8" s="81"/>
      <c r="K8" s="31" t="s">
        <v>41</v>
      </c>
      <c r="L8" s="7"/>
      <c r="M8" s="7"/>
      <c r="N8" s="7"/>
      <c r="O8" s="7"/>
    </row>
    <row r="9" spans="1:15" ht="26.4" x14ac:dyDescent="0.25">
      <c r="B9" s="8">
        <v>1</v>
      </c>
      <c r="C9" s="42">
        <v>3</v>
      </c>
      <c r="D9" s="6" t="str">
        <f>I2&amp; " süreci;"&amp; " için amaçlar ve bu amaçlara ulaşmak için aksiyonlar belirlenmiş midir? DOKÜMANTE BİLGİ (6.2.1)"</f>
        <v>Y01 Kalite Yönetim Prosesi  süreci; için amaçlar ve bu amaçlara ulaşmak için aksiyonlar belirlenmiş midir? DOKÜMANTE BİLGİ (6.2.1)</v>
      </c>
      <c r="E9" s="6"/>
      <c r="F9" s="22"/>
      <c r="G9" s="11" t="s">
        <v>13</v>
      </c>
      <c r="H9" s="21" t="str">
        <f t="shared" si="0"/>
        <v>Kalite sistem Yöneticisi</v>
      </c>
      <c r="I9" s="53"/>
      <c r="J9" s="54"/>
      <c r="K9" s="31" t="s">
        <v>41</v>
      </c>
      <c r="L9" s="7"/>
      <c r="M9" s="7"/>
      <c r="N9" s="7"/>
      <c r="O9" s="7"/>
    </row>
    <row r="10" spans="1:15" ht="26.4" x14ac:dyDescent="0.25">
      <c r="B10" s="8">
        <v>1</v>
      </c>
      <c r="C10" s="42">
        <v>4</v>
      </c>
      <c r="D10" s="6" t="str">
        <f>I2&amp; " süreci;"&amp; " için sistematik olarak değişiklikler belirleniyor mu?"</f>
        <v>Y01 Kalite Yönetim Prosesi  süreci; için sistematik olarak değişiklikler belirleniyor mu?</v>
      </c>
      <c r="E10" s="6"/>
      <c r="F10" s="22"/>
      <c r="G10" s="11" t="s">
        <v>15</v>
      </c>
      <c r="H10" s="67" t="str">
        <f t="shared" si="0"/>
        <v>Kalite sistem Yöneticisi</v>
      </c>
      <c r="I10" s="68" t="s">
        <v>89</v>
      </c>
      <c r="K10" s="31" t="s">
        <v>41</v>
      </c>
      <c r="L10" s="7"/>
      <c r="M10" s="7"/>
      <c r="N10" s="7"/>
      <c r="O10" s="7"/>
    </row>
    <row r="11" spans="1:15" ht="26.4" x14ac:dyDescent="0.25">
      <c r="B11" s="8">
        <v>1</v>
      </c>
      <c r="C11" s="42">
        <v>5</v>
      </c>
      <c r="D11" s="43" t="str">
        <f>I2&amp; " süreci;"&amp; " etkili bir iletişim planı var mıdır, bu plana göre etkili iletişimler gerçekleştirilmekte midir"</f>
        <v>Y01 Kalite Yönetim Prosesi  süreci; etkili bir iletişim planı var mıdır, bu plana göre etkili iletişimler gerçekleştirilmekte midir</v>
      </c>
      <c r="E11" s="43"/>
      <c r="F11" s="44"/>
      <c r="G11" s="45" t="s">
        <v>20</v>
      </c>
      <c r="H11" s="21" t="str">
        <f t="shared" si="0"/>
        <v>Kalite sistem Yöneticisi</v>
      </c>
      <c r="I11" s="90" t="s">
        <v>68</v>
      </c>
      <c r="J11" s="91"/>
      <c r="K11" s="31" t="s">
        <v>41</v>
      </c>
      <c r="L11" s="7"/>
      <c r="M11" s="7"/>
      <c r="N11" s="7"/>
      <c r="O11" s="7"/>
    </row>
    <row r="12" spans="1:15" ht="39.6" x14ac:dyDescent="0.25">
      <c r="B12" s="8">
        <v>1</v>
      </c>
      <c r="C12" s="42">
        <v>6</v>
      </c>
      <c r="D12" s="6" t="str">
        <f>I2&amp; " süreci;"&amp; " iç tetkikleri, iç tetkik posedürüne uygun olarak olarak gerçekleştiriliyor mu, tetkik sonuçları iyileştirme faaliyetleri için girdi olarak kullanılıyor mu? DOKÜMANTE BİLGİ (9.2.2.f)"</f>
        <v>Y01 Kalite Yönetim Prosesi  süreci; iç tetkikleri, iç tetkik posedürüne uygun olarak olarak gerçekleştiriliyor mu, tetkik sonuçları iyileştirme faaliyetleri için girdi olarak kullanılıyor mu? DOKÜMANTE BİLGİ (9.2.2.f)</v>
      </c>
      <c r="E12" s="6"/>
      <c r="F12" s="22"/>
      <c r="G12" s="11" t="s">
        <v>16</v>
      </c>
      <c r="H12" s="21" t="str">
        <f t="shared" si="0"/>
        <v>Kalite sistem Yöneticisi</v>
      </c>
      <c r="I12" s="92" t="s">
        <v>63</v>
      </c>
      <c r="J12" s="81"/>
      <c r="K12" s="31" t="s">
        <v>41</v>
      </c>
      <c r="L12" s="7"/>
      <c r="M12" s="7"/>
      <c r="N12" s="7"/>
      <c r="O12" s="7"/>
    </row>
    <row r="13" spans="1:15" ht="26.4" x14ac:dyDescent="0.25">
      <c r="B13" s="8">
        <v>1</v>
      </c>
      <c r="C13" s="42">
        <v>7</v>
      </c>
      <c r="D13" s="6" t="str">
        <f>I2&amp; " süreci "&amp;  "belirlenen aralıklarda gözden geçiriliyor mu? DOKÜMANTE BİLGİ (9.3.3)"</f>
        <v>Y01 Kalite Yönetim Prosesi  süreci belirlenen aralıklarda gözden geçiriliyor mu? DOKÜMANTE BİLGİ (9.3.3)</v>
      </c>
      <c r="E13" s="6"/>
      <c r="F13" s="22"/>
      <c r="G13" s="11" t="s">
        <v>17</v>
      </c>
      <c r="H13" s="21" t="str">
        <f t="shared" si="0"/>
        <v>Kalite sistem Yöneticisi</v>
      </c>
      <c r="I13" s="93" t="s">
        <v>74</v>
      </c>
      <c r="J13" s="81"/>
      <c r="K13" s="31" t="s">
        <v>41</v>
      </c>
      <c r="L13" s="7"/>
      <c r="M13" s="7"/>
      <c r="N13" s="7"/>
      <c r="O13" s="7"/>
    </row>
    <row r="14" spans="1:15" ht="26.4" x14ac:dyDescent="0.25">
      <c r="B14" s="8">
        <v>1</v>
      </c>
      <c r="C14" s="42">
        <v>8</v>
      </c>
      <c r="D14" s="6" t="str">
        <f>I2&amp; " süreci "&amp; " ile ilgili uygunsuzlar için etkili düzeltici faaliyetler gerçekleştiriliyor mu? DOKÜMANTE BİLGİ (10.2.2)"</f>
        <v>Y01 Kalite Yönetim Prosesi  süreci  ile ilgili uygunsuzlar için etkili düzeltici faaliyetler gerçekleştiriliyor mu? DOKÜMANTE BİLGİ (10.2.2)</v>
      </c>
      <c r="E14" s="6"/>
      <c r="F14" s="22"/>
      <c r="G14" s="11" t="s">
        <v>18</v>
      </c>
      <c r="H14" s="21" t="str">
        <f t="shared" si="0"/>
        <v>Kalite sistem Yöneticisi</v>
      </c>
      <c r="I14" s="80" t="s">
        <v>73</v>
      </c>
      <c r="J14" s="81"/>
      <c r="K14" s="31" t="s">
        <v>41</v>
      </c>
      <c r="L14" s="7"/>
      <c r="M14" s="7"/>
      <c r="N14" s="7"/>
      <c r="O14" s="7"/>
    </row>
    <row r="15" spans="1:15" ht="39.6" customHeight="1" x14ac:dyDescent="0.25">
      <c r="B15" s="8">
        <v>1</v>
      </c>
      <c r="C15" s="42">
        <v>9</v>
      </c>
      <c r="D15" s="6" t="str">
        <f>I2&amp; " süreci, "&amp;  "analiz ve değerlendirmenin sonuçlarını, yönetimin gözden geçirmesi çıktılarını iyileştirme faaliyetlerini belirlemek için kullanmakta mıdır?"</f>
        <v>Y01 Kalite Yönetim Prosesi  süreci, analiz ve değerlendirmenin sonuçlarını, yönetimin gözden geçirmesi çıktılarını iyileştirme faaliyetlerini belirlemek için kullanmakta mıdır?</v>
      </c>
      <c r="E15" s="6"/>
      <c r="F15" s="22"/>
      <c r="G15" s="11" t="s">
        <v>19</v>
      </c>
      <c r="H15" s="21" t="str">
        <f t="shared" si="0"/>
        <v>Kalite sistem Yöneticisi</v>
      </c>
      <c r="I15" s="88" t="s">
        <v>90</v>
      </c>
      <c r="J15" s="89"/>
      <c r="K15" s="31" t="s">
        <v>41</v>
      </c>
      <c r="L15" s="7"/>
      <c r="M15" s="7"/>
      <c r="N15" s="7"/>
      <c r="O15" s="7"/>
    </row>
    <row r="16" spans="1:15" ht="26.4" x14ac:dyDescent="0.25">
      <c r="B16" s="8">
        <v>2</v>
      </c>
      <c r="C16" s="42">
        <v>10</v>
      </c>
      <c r="D16" s="6" t="str">
        <f>I2&amp; " sürecinin; "&amp;  "altyapısı için ihtiyaçları belirlenmiş, sağlanmış mıdır, prosese ait altyapının bakımları gerçekleştirilmekte midir?"</f>
        <v>Y01 Kalite Yönetim Prosesi  sürecinin; altyapısı için ihtiyaçları belirlenmiş, sağlanmış mıdır, prosese ait altyapının bakımları gerçekleştirilmekte midir?</v>
      </c>
      <c r="E16" s="6"/>
      <c r="F16" s="22"/>
      <c r="G16" s="11" t="s">
        <v>21</v>
      </c>
      <c r="H16" s="21" t="str">
        <f t="shared" si="0"/>
        <v>Kalite sistem Yöneticisi</v>
      </c>
      <c r="I16" s="88" t="s">
        <v>91</v>
      </c>
      <c r="J16" s="89"/>
      <c r="K16" s="31" t="s">
        <v>41</v>
      </c>
      <c r="L16" s="7"/>
      <c r="M16" s="7"/>
      <c r="N16" s="7"/>
      <c r="O16" s="7"/>
    </row>
    <row r="17" spans="2:16" ht="26.4" customHeight="1" x14ac:dyDescent="0.25">
      <c r="B17" s="8">
        <v>2</v>
      </c>
      <c r="C17" s="42">
        <v>11</v>
      </c>
      <c r="D17" s="6" t="str">
        <f>I2&amp; " sürecinin; "&amp; "çalışmalarını etkin şekilde yürütmesi için çevre şartları sağlanmış mıdır?"</f>
        <v>Y01 Kalite Yönetim Prosesi  sürecinin; çalışmalarını etkin şekilde yürütmesi için çevre şartları sağlanmış mıdır?</v>
      </c>
      <c r="E17" s="6"/>
      <c r="F17" s="22"/>
      <c r="G17" s="11" t="s">
        <v>22</v>
      </c>
      <c r="H17" s="21" t="str">
        <f t="shared" si="0"/>
        <v>Kalite sistem Yöneticisi</v>
      </c>
      <c r="I17" s="88" t="s">
        <v>91</v>
      </c>
      <c r="J17" s="89"/>
      <c r="K17" s="31" t="s">
        <v>41</v>
      </c>
      <c r="L17" s="7"/>
      <c r="M17" s="7"/>
      <c r="N17" s="7"/>
      <c r="O17" s="7"/>
    </row>
    <row r="18" spans="2:16" ht="69.75" customHeight="1" x14ac:dyDescent="0.25">
      <c r="B18" s="8">
        <v>2</v>
      </c>
      <c r="C18" s="42">
        <v>12</v>
      </c>
      <c r="D18" s="6" t="str">
        <f>I2&amp; " sürecinin "&amp; "amaca uygun izleme ve ölçme ekipmanlarını kullanıyor, bunları tanımlıyor, izlenebilirliğini sağlıyor mu"</f>
        <v>Y01 Kalite Yönetim Prosesi  sürecinin amaca uygun izleme ve ölçme ekipmanlarını kullanıyor, bunları tanımlıyor, izlenebilirliğini sağlıyor mu</v>
      </c>
      <c r="E18" s="6"/>
      <c r="F18" s="22"/>
      <c r="G18" s="11" t="s">
        <v>23</v>
      </c>
      <c r="H18" s="21" t="str">
        <f t="shared" si="0"/>
        <v>Kalite sistem Yöneticisi</v>
      </c>
      <c r="I18" s="93" t="s">
        <v>75</v>
      </c>
      <c r="J18" s="81"/>
      <c r="K18" s="31" t="s">
        <v>41</v>
      </c>
      <c r="L18" s="7"/>
      <c r="M18" s="27"/>
      <c r="N18" s="7"/>
      <c r="O18" s="27"/>
    </row>
    <row r="19" spans="2:16" ht="42.75" customHeight="1" x14ac:dyDescent="0.25">
      <c r="B19" s="8">
        <v>2</v>
      </c>
      <c r="C19" s="42">
        <v>13</v>
      </c>
      <c r="D19" s="6" t="str">
        <f>I2&amp; " sürecinin "&amp; "ölçme ekipmanlarının uluslararası izlenebilir doğrulama ve kalibrasyon faaliyetlerini gerçekleştiriyor, doğrulama ve kalibrasyon sonuçları ile ilgili gerekli tedbirleri alıyor mu? DOKÜMANTE BİLGİ (7.1.5.1)"</f>
        <v>Y01 Kalite Yönetim Prosesi  sürecinin ölçme ekipmanlarının uluslararası izlenebilir doğrulama ve kalibrasyon faaliyetlerini gerçekleştiriyor, doğrulama ve kalibrasyon sonuçları ile ilgili gerekli tedbirleri alıyor mu? DOKÜMANTE BİLGİ (7.1.5.1)</v>
      </c>
      <c r="E19" s="6"/>
      <c r="F19" s="22"/>
      <c r="G19" s="11" t="s">
        <v>23</v>
      </c>
      <c r="H19" s="21" t="str">
        <f t="shared" si="0"/>
        <v>Kalite sistem Yöneticisi</v>
      </c>
      <c r="I19" s="93" t="s">
        <v>75</v>
      </c>
      <c r="J19" s="81"/>
      <c r="K19" s="31" t="s">
        <v>41</v>
      </c>
      <c r="L19" s="7"/>
      <c r="M19" s="27"/>
      <c r="N19" s="7"/>
      <c r="O19" s="27"/>
    </row>
    <row r="20" spans="2:16" ht="26.4" x14ac:dyDescent="0.25">
      <c r="B20" s="8">
        <v>3</v>
      </c>
      <c r="C20" s="42">
        <v>14</v>
      </c>
      <c r="D20" s="20" t="str">
        <f>I2&amp; " sürecinin "&amp; "organizasyonu kalite politikasını ulaşıyormu ve özünü ifade edebiliyor mu? DOKÜMANTE BİLGİ (5.2.2.a)"</f>
        <v>Y01 Kalite Yönetim Prosesi  sürecinin organizasyonu kalite politikasını ulaşıyormu ve özünü ifade edebiliyor mu? DOKÜMANTE BİLGİ (5.2.2.a)</v>
      </c>
      <c r="E20" s="20"/>
      <c r="F20" s="22"/>
      <c r="G20" s="11" t="s">
        <v>24</v>
      </c>
      <c r="H20" s="21" t="str">
        <f t="shared" si="0"/>
        <v>Kalite sistem Yöneticisi</v>
      </c>
      <c r="I20" s="80" t="s">
        <v>64</v>
      </c>
      <c r="J20" s="81"/>
      <c r="K20" s="31" t="s">
        <v>41</v>
      </c>
      <c r="L20" s="7"/>
      <c r="M20" s="7"/>
      <c r="N20" s="7"/>
      <c r="O20" s="7"/>
    </row>
    <row r="21" spans="2:16" ht="39.6" x14ac:dyDescent="0.25">
      <c r="B21" s="8">
        <v>3</v>
      </c>
      <c r="C21" s="42">
        <v>15</v>
      </c>
      <c r="D21" s="20" t="str">
        <f>I2&amp; " sürecinin "&amp; "organizasyonuna ait roller, bu rollere ait görevler yazılı olarak belirlenmiş mi, rol sahipleri bu yazılı görev tanımlarına ulaşıyor ve gereklerini yapıyorlar mı?"</f>
        <v>Y01 Kalite Yönetim Prosesi  sürecinin organizasyonuna ait roller, bu rollere ait görevler yazılı olarak belirlenmiş mi, rol sahipleri bu yazılı görev tanımlarına ulaşıyor ve gereklerini yapıyorlar mı?</v>
      </c>
      <c r="E21" s="20"/>
      <c r="F21" s="22"/>
      <c r="G21" s="11" t="s">
        <v>25</v>
      </c>
      <c r="H21" s="21" t="str">
        <f t="shared" si="0"/>
        <v>Kalite sistem Yöneticisi</v>
      </c>
      <c r="I21" s="80" t="s">
        <v>76</v>
      </c>
      <c r="J21" s="81"/>
      <c r="K21" s="31" t="s">
        <v>41</v>
      </c>
      <c r="L21" s="7"/>
      <c r="M21" s="7"/>
      <c r="N21" s="7"/>
      <c r="O21" s="7"/>
    </row>
    <row r="22" spans="2:16" ht="62.4" customHeight="1" x14ac:dyDescent="0.25">
      <c r="B22" s="8">
        <v>3</v>
      </c>
      <c r="C22" s="42">
        <v>16</v>
      </c>
      <c r="D22" s="20" t="str">
        <f>I2&amp; " sürecinin "&amp; "organizasyonu için yeterlilik tanımlarına uygun personel tayin ve tedarik edilmiş midir?"</f>
        <v>Y01 Kalite Yönetim Prosesi  sürecinin organizasyonu için yeterlilik tanımlarına uygun personel tayin ve tedarik edilmiş midir?</v>
      </c>
      <c r="E22" s="20"/>
      <c r="F22" s="22"/>
      <c r="G22" s="11" t="s">
        <v>26</v>
      </c>
      <c r="H22" s="21" t="str">
        <f t="shared" si="0"/>
        <v>Kalite sistem Yöneticisi</v>
      </c>
      <c r="I22" s="80" t="s">
        <v>77</v>
      </c>
      <c r="J22" s="81"/>
      <c r="K22" s="31" t="s">
        <v>41</v>
      </c>
      <c r="L22" s="7"/>
      <c r="M22" s="7"/>
      <c r="N22" s="7"/>
      <c r="O22" s="7"/>
    </row>
    <row r="23" spans="2:16" ht="55.2" customHeight="1" x14ac:dyDescent="0.25">
      <c r="B23" s="8">
        <v>3</v>
      </c>
      <c r="C23" s="42">
        <v>17</v>
      </c>
      <c r="D23" s="20" t="str">
        <f>I2&amp; " sürecinin "&amp; "organizasyonunda yer alan roller için yeterlilikler belirlenmiş ve bu yeterliliklerin sağlanması için eğitim vb. faaliyetler gerçekleştiriliyor ve etkinliği değerlendiriliyor mu? DOKÜMANTE BİLGİ (7.2.d)"</f>
        <v>Y01 Kalite Yönetim Prosesi  sürecinin organizasyonunda yer alan roller için yeterlilikler belirlenmiş ve bu yeterliliklerin sağlanması için eğitim vb. faaliyetler gerçekleştiriliyor ve etkinliği değerlendiriliyor mu? DOKÜMANTE BİLGİ (7.2.d)</v>
      </c>
      <c r="E23" s="20"/>
      <c r="F23" s="22"/>
      <c r="G23" s="11" t="s">
        <v>27</v>
      </c>
      <c r="H23" s="21" t="str">
        <f t="shared" si="0"/>
        <v>Kalite sistem Yöneticisi</v>
      </c>
      <c r="I23" s="80" t="s">
        <v>78</v>
      </c>
      <c r="J23" s="81"/>
      <c r="K23" s="31" t="s">
        <v>41</v>
      </c>
      <c r="L23" s="7"/>
      <c r="M23" s="7"/>
      <c r="N23" s="7"/>
      <c r="O23" s="7"/>
    </row>
    <row r="24" spans="2:16" ht="50.4" customHeight="1" x14ac:dyDescent="0.25">
      <c r="B24" s="8">
        <v>3</v>
      </c>
      <c r="C24" s="42">
        <v>18</v>
      </c>
      <c r="D24" s="20" t="str">
        <f>I2&amp; " sürecinin "&amp; "organizasyonunda görev alan personelin, amaçlara ulaşmak veya amaçlardan sapma konularında farkındalıkları yeterli midir?"</f>
        <v>Y01 Kalite Yönetim Prosesi  sürecinin organizasyonunda görev alan personelin, amaçlara ulaşmak veya amaçlardan sapma konularında farkındalıkları yeterli midir?</v>
      </c>
      <c r="E24" s="20"/>
      <c r="F24" s="22"/>
      <c r="G24" s="11" t="s">
        <v>28</v>
      </c>
      <c r="H24" s="21" t="str">
        <f t="shared" si="0"/>
        <v>Kalite sistem Yöneticisi</v>
      </c>
      <c r="I24" s="80" t="s">
        <v>78</v>
      </c>
      <c r="J24" s="81"/>
      <c r="K24" s="31" t="s">
        <v>41</v>
      </c>
      <c r="L24" s="7"/>
      <c r="M24" s="7"/>
      <c r="N24" s="7"/>
      <c r="O24" s="7"/>
    </row>
    <row r="25" spans="2:16" ht="26.4" x14ac:dyDescent="0.25">
      <c r="C25" s="42">
        <v>19</v>
      </c>
      <c r="D25" s="46" t="s">
        <v>48</v>
      </c>
      <c r="E25" s="25">
        <v>2</v>
      </c>
      <c r="F25" s="22"/>
      <c r="G25" s="11" t="s">
        <v>49</v>
      </c>
      <c r="H25" s="21" t="str">
        <f t="shared" si="0"/>
        <v>Kalite sistem Yöneticisi</v>
      </c>
      <c r="I25" s="99" t="s">
        <v>69</v>
      </c>
      <c r="J25" s="79"/>
      <c r="K25" s="31" t="s">
        <v>41</v>
      </c>
      <c r="L25" s="7"/>
      <c r="M25" s="7"/>
      <c r="N25" s="7"/>
      <c r="O25" s="7"/>
    </row>
    <row r="26" spans="2:16" ht="59.4" customHeight="1" x14ac:dyDescent="0.25">
      <c r="C26" s="42">
        <v>20</v>
      </c>
      <c r="D26" s="46" t="s">
        <v>50</v>
      </c>
      <c r="E26" s="25">
        <v>5</v>
      </c>
      <c r="F26" s="22"/>
      <c r="G26" s="11" t="s">
        <v>51</v>
      </c>
      <c r="H26" s="21" t="str">
        <f t="shared" si="0"/>
        <v>Kalite sistem Yöneticisi</v>
      </c>
      <c r="I26" s="69" t="s">
        <v>81</v>
      </c>
      <c r="J26" s="70"/>
      <c r="L26" s="7"/>
      <c r="M26" s="7"/>
      <c r="N26" s="31"/>
      <c r="O26" s="7"/>
    </row>
    <row r="27" spans="2:16" ht="34.799999999999997" customHeight="1" x14ac:dyDescent="0.25">
      <c r="C27" s="42">
        <v>21</v>
      </c>
      <c r="D27" s="46" t="s">
        <v>52</v>
      </c>
      <c r="E27" s="25">
        <v>3</v>
      </c>
      <c r="F27" s="22"/>
      <c r="G27" s="11" t="s">
        <v>53</v>
      </c>
      <c r="H27" s="21" t="str">
        <f t="shared" si="0"/>
        <v>Kalite sistem Yöneticisi</v>
      </c>
      <c r="I27" s="69" t="s">
        <v>80</v>
      </c>
      <c r="J27" s="70"/>
      <c r="K27" s="31" t="s">
        <v>41</v>
      </c>
      <c r="L27" s="7"/>
      <c r="M27" s="7"/>
      <c r="N27" s="7"/>
      <c r="O27" s="7"/>
    </row>
    <row r="28" spans="2:16" ht="83.4" customHeight="1" x14ac:dyDescent="0.25">
      <c r="B28" s="19"/>
      <c r="C28" s="42">
        <v>22</v>
      </c>
      <c r="D28" s="57" t="s">
        <v>54</v>
      </c>
      <c r="E28" s="58">
        <v>4</v>
      </c>
      <c r="F28" s="58"/>
      <c r="G28" s="59" t="s">
        <v>51</v>
      </c>
      <c r="H28" s="60" t="str">
        <f t="shared" si="0"/>
        <v>Kalite sistem Yöneticisi</v>
      </c>
      <c r="I28" s="71" t="s">
        <v>82</v>
      </c>
      <c r="J28" s="72"/>
      <c r="K28" s="61"/>
      <c r="L28" s="62"/>
      <c r="M28" s="62"/>
      <c r="N28" s="61" t="s">
        <v>41</v>
      </c>
      <c r="O28" s="62"/>
      <c r="P28" s="63"/>
    </row>
    <row r="29" spans="2:16" ht="41.4" customHeight="1" x14ac:dyDescent="0.25">
      <c r="B29" s="19"/>
      <c r="C29" s="42">
        <v>23</v>
      </c>
      <c r="D29" s="47" t="s">
        <v>55</v>
      </c>
      <c r="E29" s="25">
        <v>2</v>
      </c>
      <c r="F29" s="22"/>
      <c r="G29" s="48" t="s">
        <v>53</v>
      </c>
      <c r="H29" s="21" t="str">
        <f t="shared" si="0"/>
        <v>Kalite sistem Yöneticisi</v>
      </c>
      <c r="I29" s="99" t="s">
        <v>84</v>
      </c>
      <c r="J29" s="79"/>
      <c r="K29" s="31" t="s">
        <v>41</v>
      </c>
      <c r="L29" s="7"/>
      <c r="M29" s="7"/>
      <c r="N29" s="7"/>
      <c r="O29" s="7"/>
    </row>
    <row r="30" spans="2:16" ht="86.4" customHeight="1" x14ac:dyDescent="0.25">
      <c r="B30" s="19"/>
      <c r="C30" s="42">
        <v>24</v>
      </c>
      <c r="D30" s="49" t="s">
        <v>56</v>
      </c>
      <c r="E30" s="25">
        <v>3</v>
      </c>
      <c r="F30" s="22"/>
      <c r="G30" s="50" t="s">
        <v>53</v>
      </c>
      <c r="H30" s="21" t="str">
        <f t="shared" si="0"/>
        <v>Kalite sistem Yöneticisi</v>
      </c>
      <c r="I30" s="99" t="s">
        <v>83</v>
      </c>
      <c r="J30" s="79"/>
      <c r="K30" s="31" t="s">
        <v>41</v>
      </c>
      <c r="L30" s="7"/>
      <c r="M30" s="7"/>
      <c r="N30" s="7"/>
      <c r="O30" s="7"/>
    </row>
    <row r="31" spans="2:16" ht="30" customHeight="1" x14ac:dyDescent="0.25">
      <c r="B31" s="19"/>
      <c r="C31" s="42">
        <v>25</v>
      </c>
      <c r="D31" s="49" t="s">
        <v>57</v>
      </c>
      <c r="E31" s="25">
        <v>6</v>
      </c>
      <c r="F31" s="22"/>
      <c r="G31" s="50" t="s">
        <v>51</v>
      </c>
      <c r="H31" s="21" t="str">
        <f t="shared" si="0"/>
        <v>Kalite sistem Yöneticisi</v>
      </c>
      <c r="I31" s="99" t="s">
        <v>79</v>
      </c>
      <c r="J31" s="79"/>
      <c r="K31" s="31" t="s">
        <v>41</v>
      </c>
      <c r="L31" s="7"/>
      <c r="M31" s="7"/>
      <c r="N31" s="7"/>
      <c r="O31" s="7"/>
    </row>
    <row r="32" spans="2:16" ht="26.4" x14ac:dyDescent="0.25">
      <c r="B32" s="8">
        <v>6</v>
      </c>
      <c r="C32" s="42">
        <v>26</v>
      </c>
      <c r="D32" s="6" t="str">
        <f>I2&amp; " sürecinin "&amp; "sürecinin tüm işlemleri için oluşturulmuş ve kontrol edilen prosedü(ler) mevcut mudur?"</f>
        <v>Y01 Kalite Yönetim Prosesi  sürecinin sürecinin tüm işlemleri için oluşturulmuş ve kontrol edilen prosedü(ler) mevcut mudur?</v>
      </c>
      <c r="E32" s="6"/>
      <c r="F32" s="22"/>
      <c r="G32" s="11" t="s">
        <v>29</v>
      </c>
      <c r="H32" s="21" t="str">
        <f t="shared" si="0"/>
        <v>Kalite sistem Yöneticisi</v>
      </c>
      <c r="I32" s="80" t="s">
        <v>70</v>
      </c>
      <c r="J32" s="81"/>
      <c r="K32" s="31" t="s">
        <v>41</v>
      </c>
      <c r="L32" s="7"/>
      <c r="M32" s="7"/>
      <c r="N32" s="7"/>
      <c r="O32" s="7"/>
    </row>
    <row r="33" spans="2:15" ht="26.4" x14ac:dyDescent="0.25">
      <c r="B33" s="8">
        <v>6</v>
      </c>
      <c r="C33" s="42">
        <v>27</v>
      </c>
      <c r="D33" s="6" t="str">
        <f>I2&amp; " sürecinin "&amp; "performansı ve etkinliği değerlendirilmekte midir? DOKÜMANTE BİLGİ (9.1.1)"</f>
        <v>Y01 Kalite Yönetim Prosesi  sürecinin performansı ve etkinliği değerlendirilmekte midir? DOKÜMANTE BİLGİ (9.1.1)</v>
      </c>
      <c r="E33" s="6"/>
      <c r="F33" s="22"/>
      <c r="G33" s="11" t="s">
        <v>30</v>
      </c>
      <c r="H33" s="21" t="str">
        <f t="shared" si="0"/>
        <v>Kalite sistem Yöneticisi</v>
      </c>
      <c r="I33" s="80" t="s">
        <v>62</v>
      </c>
      <c r="J33" s="81"/>
      <c r="K33" s="31" t="s">
        <v>41</v>
      </c>
      <c r="L33" s="7"/>
      <c r="M33" s="7"/>
      <c r="N33" s="7"/>
      <c r="O33" s="7"/>
    </row>
    <row r="34" spans="2:15" ht="26.4" x14ac:dyDescent="0.25">
      <c r="B34" s="8">
        <v>6</v>
      </c>
      <c r="C34" s="42">
        <v>28</v>
      </c>
      <c r="D34" s="6" t="str">
        <f>I2&amp; " sürecinin "&amp; "sürecinin müşterlerinin memnuniyeti ölçülüyor mu?"</f>
        <v>Y01 Kalite Yönetim Prosesi  sürecinin sürecinin müşterlerinin memnuniyeti ölçülüyor mu?</v>
      </c>
      <c r="E34" s="6"/>
      <c r="F34" s="22"/>
      <c r="G34" s="11" t="s">
        <v>31</v>
      </c>
      <c r="H34" s="21" t="str">
        <f t="shared" si="0"/>
        <v>Kalite sistem Yöneticisi</v>
      </c>
      <c r="I34" s="80" t="s">
        <v>62</v>
      </c>
      <c r="J34" s="81"/>
      <c r="K34" s="31" t="s">
        <v>41</v>
      </c>
      <c r="L34" s="7"/>
      <c r="M34" s="7"/>
      <c r="N34" s="7"/>
      <c r="O34" s="7"/>
    </row>
    <row r="35" spans="2:15" ht="26.4" x14ac:dyDescent="0.25">
      <c r="C35" s="42">
        <v>29</v>
      </c>
      <c r="D35" s="6" t="str">
        <f>I2&amp; " sürecinin "&amp; "izlenmesi ve ölçülmesine ait sonuçlar, istatitiksel yöntemler ile analiz ediliyor ve değerlendiriliyor mu?"</f>
        <v>Y01 Kalite Yönetim Prosesi  sürecinin izlenmesi ve ölçülmesine ait sonuçlar, istatitiksel yöntemler ile analiz ediliyor ve değerlendiriliyor mu?</v>
      </c>
      <c r="E35" s="6"/>
      <c r="F35" s="22"/>
      <c r="G35" s="11" t="s">
        <v>32</v>
      </c>
      <c r="H35" s="21" t="str">
        <f t="shared" si="0"/>
        <v>Kalite sistem Yöneticisi</v>
      </c>
      <c r="I35" s="80" t="s">
        <v>62</v>
      </c>
      <c r="J35" s="81"/>
      <c r="K35" s="31" t="s">
        <v>41</v>
      </c>
      <c r="L35" s="7"/>
      <c r="M35" s="7"/>
      <c r="N35" s="7"/>
      <c r="O35" s="7"/>
    </row>
    <row r="36" spans="2:15" x14ac:dyDescent="0.25">
      <c r="K36" s="1">
        <v>28</v>
      </c>
      <c r="N36" s="1">
        <v>1</v>
      </c>
    </row>
    <row r="37" spans="2:15" x14ac:dyDescent="0.25">
      <c r="C37" s="23" t="s">
        <v>37</v>
      </c>
    </row>
    <row r="40" spans="2:15" s="32" customFormat="1" ht="15.6" x14ac:dyDescent="0.3">
      <c r="B40" s="33" t="s">
        <v>42</v>
      </c>
      <c r="E40" s="34"/>
      <c r="K40" s="35"/>
    </row>
    <row r="41" spans="2:15" s="32" customFormat="1" ht="14.4" x14ac:dyDescent="0.3">
      <c r="B41" s="36" t="s">
        <v>43</v>
      </c>
      <c r="E41" s="34"/>
    </row>
    <row r="42" spans="2:15" s="32" customFormat="1" ht="31.5" customHeight="1" x14ac:dyDescent="0.3">
      <c r="B42" s="110" t="s">
        <v>47</v>
      </c>
      <c r="C42" s="111"/>
      <c r="D42" s="112"/>
      <c r="E42" s="34"/>
    </row>
    <row r="43" spans="2:15" s="32" customFormat="1" ht="8.25" customHeight="1" x14ac:dyDescent="0.3">
      <c r="B43" s="37"/>
      <c r="E43" s="34"/>
    </row>
    <row r="44" spans="2:15" s="32" customFormat="1" ht="14.4" x14ac:dyDescent="0.3">
      <c r="B44" s="36" t="s">
        <v>44</v>
      </c>
      <c r="E44" s="34"/>
    </row>
    <row r="45" spans="2:15" s="32" customFormat="1" ht="15" customHeight="1" x14ac:dyDescent="0.3">
      <c r="B45" s="103"/>
      <c r="C45" s="104"/>
      <c r="D45" s="105"/>
      <c r="E45" s="34"/>
    </row>
    <row r="46" spans="2:15" s="32" customFormat="1" ht="14.4" x14ac:dyDescent="0.3">
      <c r="B46" s="106"/>
      <c r="C46" s="107"/>
      <c r="D46" s="108"/>
      <c r="E46" s="34"/>
    </row>
    <row r="47" spans="2:15" s="32" customFormat="1" ht="7.5" customHeight="1" x14ac:dyDescent="0.3">
      <c r="B47" s="37"/>
      <c r="E47" s="34"/>
    </row>
    <row r="48" spans="2:15" s="32" customFormat="1" ht="14.4" x14ac:dyDescent="0.3">
      <c r="B48" s="36" t="s">
        <v>45</v>
      </c>
      <c r="E48" s="34"/>
    </row>
    <row r="49" spans="2:10" s="32" customFormat="1" ht="14.4" x14ac:dyDescent="0.3">
      <c r="B49" s="103" t="s">
        <v>88</v>
      </c>
      <c r="C49" s="104"/>
      <c r="D49" s="105"/>
      <c r="E49" s="34"/>
    </row>
    <row r="50" spans="2:10" s="32" customFormat="1" ht="26.4" customHeight="1" x14ac:dyDescent="0.3">
      <c r="B50" s="106"/>
      <c r="C50" s="107"/>
      <c r="D50" s="108"/>
      <c r="E50" s="34"/>
    </row>
    <row r="51" spans="2:10" s="32" customFormat="1" ht="15.6" x14ac:dyDescent="0.3">
      <c r="B51" s="33" t="s">
        <v>46</v>
      </c>
      <c r="E51" s="34"/>
    </row>
    <row r="52" spans="2:10" s="32" customFormat="1" ht="14.4" x14ac:dyDescent="0.3">
      <c r="B52" s="109">
        <v>100</v>
      </c>
      <c r="C52" s="109"/>
      <c r="D52" s="109"/>
      <c r="E52" s="34"/>
    </row>
    <row r="53" spans="2:10" s="32" customFormat="1" ht="14.4" x14ac:dyDescent="0.3">
      <c r="B53" s="38"/>
      <c r="E53" s="34"/>
      <c r="F53" s="39"/>
    </row>
    <row r="54" spans="2:10" s="32" customFormat="1" ht="14.4" x14ac:dyDescent="0.3">
      <c r="B54" s="38"/>
      <c r="E54" s="34"/>
      <c r="F54" s="39" t="s">
        <v>65</v>
      </c>
    </row>
    <row r="55" spans="2:10" s="32" customFormat="1" ht="14.4" x14ac:dyDescent="0.3">
      <c r="B55" s="38"/>
      <c r="E55" s="34"/>
      <c r="F55" s="40" t="s">
        <v>86</v>
      </c>
      <c r="G55" s="41"/>
      <c r="H55" s="41"/>
      <c r="I55" s="41"/>
      <c r="J55" s="41"/>
    </row>
  </sheetData>
  <mergeCells count="42">
    <mergeCell ref="I29:J29"/>
    <mergeCell ref="I30:J30"/>
    <mergeCell ref="I31:J31"/>
    <mergeCell ref="B45:D46"/>
    <mergeCell ref="B52:D52"/>
    <mergeCell ref="B49:D50"/>
    <mergeCell ref="I32:J32"/>
    <mergeCell ref="I33:J33"/>
    <mergeCell ref="I34:J34"/>
    <mergeCell ref="I35:J35"/>
    <mergeCell ref="B42:D42"/>
    <mergeCell ref="K5:N5"/>
    <mergeCell ref="G5:G6"/>
    <mergeCell ref="I22:J22"/>
    <mergeCell ref="I23:J23"/>
    <mergeCell ref="I24:J24"/>
    <mergeCell ref="I18:J18"/>
    <mergeCell ref="I20:J20"/>
    <mergeCell ref="I21:J21"/>
    <mergeCell ref="I19:J19"/>
    <mergeCell ref="I14:J14"/>
    <mergeCell ref="I15:J15"/>
    <mergeCell ref="I16:J16"/>
    <mergeCell ref="C4:D4"/>
    <mergeCell ref="G2:H2"/>
    <mergeCell ref="F5:F6"/>
    <mergeCell ref="D5:D6"/>
    <mergeCell ref="I25:J25"/>
    <mergeCell ref="I26:J26"/>
    <mergeCell ref="I27:J27"/>
    <mergeCell ref="I28:J28"/>
    <mergeCell ref="B5:B6"/>
    <mergeCell ref="I5:J6"/>
    <mergeCell ref="I7:J7"/>
    <mergeCell ref="I8:J8"/>
    <mergeCell ref="H5:H6"/>
    <mergeCell ref="C5:C6"/>
    <mergeCell ref="E5:E6"/>
    <mergeCell ref="I17:J17"/>
    <mergeCell ref="I11:J11"/>
    <mergeCell ref="I12:J12"/>
    <mergeCell ref="I13:J13"/>
  </mergeCells>
  <conditionalFormatting sqref="F7:F35">
    <cfRule type="expression" dxfId="0" priority="1">
      <formula>F7="N/A"</formula>
    </cfRule>
  </conditionalFormatting>
  <dataValidations disablePrompts="1" count="1">
    <dataValidation type="list" allowBlank="1" showInputMessage="1" showErrorMessage="1" sqref="F7:F35" xr:uid="{00000000-0002-0000-0000-000000000000}">
      <formula1>"N/A"</formula1>
    </dataValidation>
  </dataValidations>
  <printOptions horizontalCentered="1"/>
  <pageMargins left="0.15748031496062992" right="0.15748031496062992" top="0.31496062992125984" bottom="0.35433070866141736" header="0.23622047244094491" footer="0.15748031496062992"/>
  <pageSetup paperSize="9" scale="77" fitToHeight="0" orientation="landscape" r:id="rId1"/>
  <headerFooter>
    <oddFooter>&amp;R&amp;"Arial,Normal"Y03 F11(1)_07.04.2025</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1A88-3511-499A-85C1-4A2D95359A25}">
  <dimension ref="A1:Q96"/>
  <sheetViews>
    <sheetView topLeftCell="A62" zoomScale="85" zoomScaleNormal="85" workbookViewId="0">
      <selection activeCell="Z72" sqref="Z72"/>
    </sheetView>
  </sheetViews>
  <sheetFormatPr defaultRowHeight="14.4" x14ac:dyDescent="0.3"/>
  <sheetData>
    <row r="1" spans="1:17" ht="42" customHeight="1" x14ac:dyDescent="0.3">
      <c r="A1" s="41" t="s">
        <v>66</v>
      </c>
      <c r="B1" s="41"/>
      <c r="C1" s="41"/>
      <c r="D1" s="41"/>
      <c r="E1" s="41"/>
      <c r="F1" s="41"/>
      <c r="G1" s="41"/>
      <c r="H1" s="41"/>
      <c r="I1" s="41"/>
      <c r="J1" s="41"/>
      <c r="K1" s="41"/>
      <c r="L1" s="41"/>
      <c r="M1" s="41"/>
      <c r="N1" s="41"/>
      <c r="O1" s="41"/>
      <c r="P1" s="41"/>
      <c r="Q1" s="41"/>
    </row>
    <row r="2" spans="1:17" x14ac:dyDescent="0.3">
      <c r="A2" s="41"/>
      <c r="B2" s="41"/>
      <c r="C2" s="41"/>
      <c r="D2" s="41"/>
      <c r="E2" s="41"/>
      <c r="F2" s="41"/>
      <c r="G2" s="41"/>
      <c r="H2" s="41"/>
      <c r="I2" s="41"/>
      <c r="J2" s="41"/>
      <c r="K2" s="41"/>
      <c r="L2" s="41"/>
      <c r="M2" s="41"/>
      <c r="N2" s="41"/>
      <c r="O2" s="41"/>
      <c r="P2" s="41"/>
      <c r="Q2" s="41"/>
    </row>
    <row r="3" spans="1:17" x14ac:dyDescent="0.3">
      <c r="A3" s="41"/>
      <c r="B3" s="41"/>
      <c r="C3" s="41"/>
      <c r="D3" s="41"/>
      <c r="E3" s="41"/>
      <c r="F3" s="41"/>
      <c r="G3" s="41"/>
      <c r="H3" s="41"/>
      <c r="I3" s="41"/>
      <c r="J3" s="41"/>
      <c r="K3" s="41"/>
      <c r="L3" s="41"/>
      <c r="M3" s="41"/>
      <c r="N3" s="41"/>
      <c r="O3" s="41"/>
      <c r="P3" s="41"/>
      <c r="Q3" s="41"/>
    </row>
    <row r="4" spans="1:17" x14ac:dyDescent="0.3">
      <c r="A4" s="41"/>
      <c r="B4" s="41"/>
      <c r="C4" s="41"/>
      <c r="D4" s="41"/>
      <c r="E4" s="41"/>
      <c r="F4" s="41"/>
      <c r="G4" s="41"/>
      <c r="H4" s="41"/>
      <c r="I4" s="41"/>
      <c r="J4" s="41"/>
      <c r="K4" s="41"/>
      <c r="L4" s="41"/>
      <c r="M4" s="41"/>
      <c r="N4" s="41"/>
      <c r="O4" s="41"/>
      <c r="P4" s="41"/>
      <c r="Q4" s="41"/>
    </row>
    <row r="5" spans="1:17" x14ac:dyDescent="0.3">
      <c r="A5" s="41"/>
      <c r="B5" s="41"/>
      <c r="C5" s="41"/>
      <c r="D5" s="41"/>
      <c r="E5" s="41"/>
      <c r="F5" s="41"/>
      <c r="G5" s="41"/>
      <c r="H5" s="41"/>
      <c r="I5" s="41"/>
      <c r="J5" s="41"/>
      <c r="K5" s="41"/>
      <c r="L5" s="41"/>
      <c r="M5" s="41"/>
      <c r="N5" s="41"/>
      <c r="O5" s="41"/>
      <c r="P5" s="41"/>
      <c r="Q5" s="41"/>
    </row>
    <row r="6" spans="1:17" x14ac:dyDescent="0.3">
      <c r="A6" s="41"/>
      <c r="B6" s="41"/>
      <c r="C6" s="41"/>
      <c r="D6" s="41"/>
      <c r="E6" s="41"/>
      <c r="F6" s="41"/>
      <c r="G6" s="41"/>
      <c r="H6" s="41"/>
      <c r="I6" s="41"/>
      <c r="J6" s="41"/>
      <c r="K6" s="41"/>
      <c r="L6" s="41"/>
      <c r="M6" s="41"/>
      <c r="N6" s="41"/>
      <c r="O6" s="41"/>
      <c r="P6" s="41"/>
      <c r="Q6" s="41"/>
    </row>
    <row r="7" spans="1:17" x14ac:dyDescent="0.3">
      <c r="A7" s="41"/>
      <c r="B7" s="41"/>
      <c r="C7" s="41"/>
      <c r="D7" s="41"/>
      <c r="E7" s="41"/>
      <c r="F7" s="41"/>
      <c r="G7" s="41"/>
      <c r="H7" s="41"/>
      <c r="I7" s="41"/>
      <c r="J7" s="41"/>
      <c r="K7" s="41"/>
      <c r="L7" s="41"/>
      <c r="M7" s="41"/>
      <c r="N7" s="41"/>
      <c r="O7" s="41"/>
      <c r="P7" s="41"/>
      <c r="Q7" s="41"/>
    </row>
    <row r="8" spans="1:17" x14ac:dyDescent="0.3">
      <c r="A8" s="41"/>
      <c r="B8" s="41"/>
      <c r="C8" s="41"/>
      <c r="D8" s="41"/>
      <c r="E8" s="41"/>
      <c r="F8" s="41"/>
      <c r="G8" s="41"/>
      <c r="H8" s="41"/>
      <c r="I8" s="41"/>
      <c r="J8" s="41"/>
      <c r="K8" s="41"/>
      <c r="L8" s="41"/>
      <c r="M8" s="41"/>
      <c r="N8" s="41"/>
      <c r="O8" s="41"/>
      <c r="P8" s="41"/>
      <c r="Q8" s="41"/>
    </row>
    <row r="9" spans="1:17" x14ac:dyDescent="0.3">
      <c r="A9" s="41"/>
      <c r="B9" s="41"/>
      <c r="C9" s="41"/>
      <c r="D9" s="41"/>
      <c r="E9" s="41"/>
      <c r="F9" s="41"/>
      <c r="G9" s="41"/>
      <c r="H9" s="41"/>
      <c r="I9" s="41"/>
      <c r="J9" s="41"/>
      <c r="K9" s="41"/>
      <c r="L9" s="41"/>
      <c r="M9" s="41"/>
      <c r="N9" s="41"/>
      <c r="O9" s="41"/>
      <c r="P9" s="41"/>
      <c r="Q9" s="41"/>
    </row>
    <row r="10" spans="1:17" x14ac:dyDescent="0.3">
      <c r="A10" s="41"/>
      <c r="B10" s="41"/>
      <c r="C10" s="41"/>
      <c r="D10" s="41"/>
      <c r="E10" s="41"/>
      <c r="F10" s="41"/>
      <c r="G10" s="41"/>
      <c r="H10" s="41"/>
      <c r="I10" s="41"/>
      <c r="J10" s="41"/>
      <c r="K10" s="41"/>
      <c r="L10" s="41"/>
      <c r="M10" s="41"/>
      <c r="N10" s="41"/>
      <c r="O10" s="41"/>
      <c r="P10" s="41"/>
      <c r="Q10" s="41"/>
    </row>
    <row r="11" spans="1:17" x14ac:dyDescent="0.3">
      <c r="A11" s="41"/>
      <c r="B11" s="41"/>
      <c r="C11" s="41"/>
      <c r="D11" s="41"/>
      <c r="E11" s="41"/>
      <c r="F11" s="41"/>
      <c r="G11" s="41"/>
      <c r="H11" s="41"/>
      <c r="I11" s="41"/>
      <c r="J11" s="41"/>
      <c r="K11" s="41"/>
      <c r="L11" s="41"/>
      <c r="M11" s="41"/>
      <c r="N11" s="41"/>
      <c r="O11" s="41"/>
      <c r="P11" s="41"/>
      <c r="Q11" s="41"/>
    </row>
    <row r="12" spans="1:17" x14ac:dyDescent="0.3">
      <c r="A12" s="41"/>
      <c r="B12" s="41"/>
      <c r="C12" s="41"/>
      <c r="D12" s="41"/>
      <c r="E12" s="41"/>
      <c r="F12" s="41"/>
      <c r="G12" s="41"/>
      <c r="H12" s="41"/>
      <c r="I12" s="41"/>
      <c r="J12" s="41"/>
      <c r="K12" s="41"/>
      <c r="L12" s="41"/>
      <c r="M12" s="41"/>
      <c r="N12" s="41"/>
      <c r="O12" s="41"/>
      <c r="P12" s="41"/>
      <c r="Q12" s="41"/>
    </row>
    <row r="13" spans="1:17" x14ac:dyDescent="0.3">
      <c r="A13" s="41"/>
      <c r="B13" s="41"/>
      <c r="C13" s="41"/>
      <c r="D13" s="41"/>
      <c r="E13" s="41"/>
      <c r="F13" s="41"/>
      <c r="G13" s="41"/>
      <c r="H13" s="41"/>
      <c r="I13" s="41"/>
      <c r="J13" s="41"/>
      <c r="K13" s="41"/>
      <c r="L13" s="41"/>
      <c r="M13" s="41"/>
      <c r="N13" s="41"/>
      <c r="O13" s="41"/>
      <c r="P13" s="41"/>
      <c r="Q13" s="41"/>
    </row>
    <row r="14" spans="1:17" x14ac:dyDescent="0.3">
      <c r="A14" s="41"/>
      <c r="B14" s="41"/>
      <c r="C14" s="41"/>
      <c r="D14" s="41"/>
      <c r="E14" s="41"/>
      <c r="F14" s="41"/>
      <c r="G14" s="41"/>
      <c r="H14" s="41"/>
      <c r="I14" s="41"/>
      <c r="J14" s="41"/>
      <c r="K14" s="41"/>
      <c r="L14" s="41"/>
      <c r="M14" s="41"/>
      <c r="N14" s="41"/>
      <c r="O14" s="41"/>
      <c r="P14" s="41"/>
      <c r="Q14" s="41"/>
    </row>
    <row r="15" spans="1:17" x14ac:dyDescent="0.3">
      <c r="A15" s="41"/>
      <c r="B15" s="41"/>
      <c r="C15" s="41"/>
      <c r="D15" s="41"/>
      <c r="E15" s="41"/>
      <c r="F15" s="41"/>
      <c r="G15" s="41"/>
      <c r="H15" s="41"/>
      <c r="I15" s="41"/>
      <c r="J15" s="41"/>
      <c r="K15" s="41"/>
      <c r="L15" s="41"/>
      <c r="M15" s="41"/>
      <c r="N15" s="41"/>
      <c r="O15" s="41"/>
      <c r="P15" s="41"/>
      <c r="Q15" s="41"/>
    </row>
    <row r="16" spans="1:17" x14ac:dyDescent="0.3">
      <c r="A16" s="41"/>
      <c r="B16" s="41"/>
      <c r="C16" s="41"/>
      <c r="D16" s="41"/>
      <c r="E16" s="41"/>
      <c r="F16" s="41"/>
      <c r="G16" s="41"/>
      <c r="H16" s="41"/>
      <c r="I16" s="41"/>
      <c r="J16" s="41"/>
      <c r="K16" s="41"/>
      <c r="L16" s="41"/>
      <c r="M16" s="41"/>
      <c r="N16" s="41"/>
      <c r="O16" s="41"/>
      <c r="P16" s="41"/>
      <c r="Q16" s="41"/>
    </row>
    <row r="17" spans="1:17" x14ac:dyDescent="0.3">
      <c r="A17" s="41"/>
      <c r="B17" s="41"/>
      <c r="C17" s="41"/>
      <c r="D17" s="41"/>
      <c r="E17" s="41"/>
      <c r="F17" s="41"/>
      <c r="G17" s="41"/>
      <c r="H17" s="41"/>
      <c r="I17" s="41"/>
      <c r="J17" s="41"/>
      <c r="K17" s="41"/>
      <c r="L17" s="41"/>
      <c r="M17" s="41"/>
      <c r="N17" s="41"/>
      <c r="O17" s="41"/>
      <c r="P17" s="41"/>
      <c r="Q17" s="41"/>
    </row>
    <row r="18" spans="1:17" x14ac:dyDescent="0.3">
      <c r="A18" s="41"/>
      <c r="B18" s="41"/>
      <c r="C18" s="41"/>
      <c r="D18" s="41"/>
      <c r="E18" s="41"/>
      <c r="F18" s="41"/>
      <c r="G18" s="41"/>
      <c r="H18" s="41"/>
      <c r="I18" s="41"/>
      <c r="J18" s="41"/>
      <c r="K18" s="41"/>
      <c r="L18" s="41"/>
      <c r="M18" s="41"/>
      <c r="N18" s="41"/>
      <c r="O18" s="41"/>
      <c r="P18" s="41"/>
      <c r="Q18" s="41"/>
    </row>
    <row r="19" spans="1:17" x14ac:dyDescent="0.3">
      <c r="A19" s="41"/>
      <c r="B19" s="41"/>
      <c r="C19" s="41"/>
      <c r="D19" s="41"/>
      <c r="E19" s="41"/>
      <c r="F19" s="41"/>
      <c r="G19" s="41"/>
      <c r="H19" s="41"/>
      <c r="I19" s="41"/>
      <c r="J19" s="41"/>
      <c r="K19" s="41"/>
      <c r="L19" s="41"/>
      <c r="M19" s="41"/>
      <c r="N19" s="41"/>
      <c r="O19" s="41"/>
      <c r="P19" s="41"/>
      <c r="Q19" s="41"/>
    </row>
    <row r="20" spans="1:17" x14ac:dyDescent="0.3">
      <c r="A20" s="41"/>
      <c r="B20" s="41"/>
      <c r="C20" s="41"/>
      <c r="D20" s="41"/>
      <c r="E20" s="41"/>
      <c r="F20" s="41"/>
      <c r="G20" s="41"/>
      <c r="H20" s="41"/>
      <c r="I20" s="41"/>
      <c r="J20" s="41"/>
      <c r="K20" s="41"/>
      <c r="L20" s="41"/>
      <c r="M20" s="41"/>
      <c r="N20" s="41"/>
      <c r="O20" s="41"/>
      <c r="P20" s="41"/>
      <c r="Q20" s="41"/>
    </row>
    <row r="21" spans="1:17" x14ac:dyDescent="0.3">
      <c r="A21" s="41"/>
      <c r="B21" s="41"/>
      <c r="C21" s="41"/>
      <c r="D21" s="41"/>
      <c r="E21" s="41"/>
      <c r="F21" s="41"/>
      <c r="G21" s="41"/>
      <c r="H21" s="41"/>
      <c r="I21" s="41"/>
      <c r="J21" s="41"/>
      <c r="K21" s="41"/>
      <c r="L21" s="41"/>
      <c r="M21" s="41"/>
      <c r="N21" s="41"/>
      <c r="O21" s="41"/>
      <c r="P21" s="41"/>
      <c r="Q21" s="41"/>
    </row>
    <row r="22" spans="1:17" x14ac:dyDescent="0.3">
      <c r="A22" s="64"/>
      <c r="B22" s="64"/>
      <c r="C22" s="64"/>
      <c r="D22" s="64"/>
      <c r="E22" s="64"/>
      <c r="F22" s="64"/>
      <c r="G22" s="64"/>
      <c r="H22" s="64"/>
      <c r="I22" s="64"/>
      <c r="J22" s="64"/>
      <c r="K22" s="64"/>
      <c r="L22" s="64"/>
      <c r="M22" s="64"/>
      <c r="N22" s="64"/>
      <c r="O22" s="64"/>
      <c r="P22" s="64"/>
      <c r="Q22" s="64"/>
    </row>
    <row r="23" spans="1:17" x14ac:dyDescent="0.3">
      <c r="A23" s="64"/>
      <c r="B23" s="64"/>
      <c r="C23" s="64"/>
      <c r="D23" s="64"/>
      <c r="E23" s="64"/>
      <c r="F23" s="64"/>
      <c r="G23" s="64"/>
      <c r="H23" s="64"/>
      <c r="I23" s="64"/>
      <c r="J23" s="64"/>
      <c r="K23" s="64"/>
      <c r="L23" s="64"/>
      <c r="M23" s="64"/>
      <c r="N23" s="64"/>
      <c r="O23" s="64"/>
      <c r="P23" s="64"/>
      <c r="Q23" s="64"/>
    </row>
    <row r="24" spans="1:17" x14ac:dyDescent="0.3">
      <c r="A24" s="64"/>
      <c r="B24" s="64"/>
      <c r="C24" s="64"/>
      <c r="D24" s="64"/>
      <c r="E24" s="64"/>
      <c r="F24" s="64"/>
      <c r="G24" s="64"/>
      <c r="H24" s="64"/>
      <c r="I24" s="64"/>
      <c r="J24" s="64"/>
      <c r="K24" s="64"/>
      <c r="L24" s="64"/>
      <c r="M24" s="64"/>
      <c r="N24" s="64"/>
      <c r="O24" s="64"/>
      <c r="P24" s="64"/>
      <c r="Q24" s="64"/>
    </row>
    <row r="25" spans="1:17" x14ac:dyDescent="0.3">
      <c r="A25" s="64"/>
      <c r="B25" s="64"/>
      <c r="C25" s="64"/>
      <c r="D25" s="64"/>
      <c r="E25" s="64"/>
      <c r="F25" s="64"/>
      <c r="G25" s="64"/>
      <c r="H25" s="64"/>
      <c r="I25" s="64"/>
      <c r="J25" s="64"/>
      <c r="K25" s="64"/>
      <c r="L25" s="64"/>
      <c r="M25" s="64"/>
      <c r="N25" s="64"/>
      <c r="O25" s="64"/>
      <c r="P25" s="64"/>
      <c r="Q25" s="64"/>
    </row>
    <row r="26" spans="1:17" x14ac:dyDescent="0.3">
      <c r="A26" s="64"/>
      <c r="B26" s="64"/>
      <c r="C26" s="64"/>
      <c r="D26" s="64"/>
      <c r="E26" s="64"/>
      <c r="F26" s="64"/>
      <c r="G26" s="64"/>
      <c r="H26" s="64"/>
      <c r="I26" s="64"/>
      <c r="J26" s="64"/>
      <c r="K26" s="64"/>
      <c r="L26" s="64"/>
      <c r="M26" s="64"/>
      <c r="N26" s="64"/>
      <c r="O26" s="64"/>
      <c r="P26" s="64"/>
      <c r="Q26" s="64"/>
    </row>
    <row r="27" spans="1:17" x14ac:dyDescent="0.3">
      <c r="A27" s="64"/>
      <c r="B27" s="64"/>
      <c r="C27" s="64"/>
      <c r="D27" s="64"/>
      <c r="E27" s="64"/>
      <c r="F27" s="64"/>
      <c r="G27" s="64"/>
      <c r="H27" s="64"/>
      <c r="I27" s="64"/>
      <c r="J27" s="64"/>
      <c r="K27" s="64"/>
      <c r="L27" s="64"/>
      <c r="M27" s="64"/>
      <c r="N27" s="64"/>
      <c r="O27" s="64"/>
      <c r="P27" s="64"/>
      <c r="Q27" s="64"/>
    </row>
    <row r="28" spans="1:17" x14ac:dyDescent="0.3">
      <c r="A28" s="64"/>
      <c r="B28" s="64"/>
      <c r="C28" s="64"/>
      <c r="D28" s="64"/>
      <c r="E28" s="64"/>
      <c r="F28" s="64"/>
      <c r="G28" s="64"/>
      <c r="H28" s="64"/>
      <c r="I28" s="64"/>
      <c r="J28" s="64"/>
      <c r="K28" s="64"/>
      <c r="L28" s="64"/>
      <c r="M28" s="64"/>
      <c r="N28" s="64"/>
      <c r="O28" s="64"/>
      <c r="P28" s="64"/>
      <c r="Q28" s="64"/>
    </row>
    <row r="29" spans="1:17" x14ac:dyDescent="0.3">
      <c r="A29" s="64"/>
      <c r="B29" s="64"/>
      <c r="C29" s="64"/>
      <c r="D29" s="64"/>
      <c r="E29" s="64"/>
      <c r="F29" s="64"/>
      <c r="G29" s="64"/>
      <c r="H29" s="64"/>
      <c r="I29" s="64"/>
      <c r="J29" s="64"/>
      <c r="K29" s="64"/>
      <c r="L29" s="64"/>
      <c r="M29" s="64"/>
      <c r="N29" s="64"/>
      <c r="O29" s="64"/>
      <c r="P29" s="64"/>
      <c r="Q29" s="64"/>
    </row>
    <row r="30" spans="1:17" x14ac:dyDescent="0.3">
      <c r="A30" s="64"/>
      <c r="B30" s="64"/>
      <c r="C30" s="64"/>
      <c r="D30" s="64"/>
      <c r="E30" s="64"/>
      <c r="F30" s="64"/>
      <c r="G30" s="64"/>
      <c r="H30" s="64"/>
      <c r="I30" s="64"/>
      <c r="J30" s="64"/>
      <c r="K30" s="64"/>
      <c r="L30" s="64"/>
      <c r="M30" s="64"/>
      <c r="N30" s="64"/>
      <c r="O30" s="64"/>
      <c r="P30" s="64"/>
      <c r="Q30" s="64"/>
    </row>
    <row r="31" spans="1:17" x14ac:dyDescent="0.3">
      <c r="A31" s="64"/>
      <c r="B31" s="64"/>
      <c r="C31" s="64"/>
      <c r="D31" s="64"/>
      <c r="E31" s="64"/>
      <c r="F31" s="64"/>
      <c r="G31" s="64"/>
      <c r="H31" s="64"/>
      <c r="I31" s="64"/>
      <c r="J31" s="64"/>
      <c r="K31" s="64"/>
      <c r="L31" s="64"/>
      <c r="M31" s="64"/>
      <c r="N31" s="64"/>
      <c r="O31" s="64"/>
      <c r="P31" s="64"/>
      <c r="Q31" s="64"/>
    </row>
    <row r="32" spans="1:17" x14ac:dyDescent="0.3">
      <c r="A32" s="64"/>
      <c r="B32" s="64"/>
      <c r="C32" s="64"/>
      <c r="D32" s="64"/>
      <c r="E32" s="64"/>
      <c r="F32" s="64"/>
      <c r="G32" s="64"/>
      <c r="H32" s="64"/>
      <c r="I32" s="64"/>
      <c r="J32" s="64"/>
      <c r="K32" s="64"/>
      <c r="L32" s="64"/>
      <c r="M32" s="64"/>
      <c r="N32" s="64"/>
      <c r="O32" s="64"/>
      <c r="P32" s="64"/>
      <c r="Q32" s="64"/>
    </row>
    <row r="33" spans="1:17" x14ac:dyDescent="0.3">
      <c r="A33" s="64"/>
      <c r="B33" s="64"/>
      <c r="C33" s="64"/>
      <c r="D33" s="64"/>
      <c r="E33" s="64"/>
      <c r="F33" s="64"/>
      <c r="G33" s="64"/>
      <c r="H33" s="64"/>
      <c r="I33" s="64"/>
      <c r="J33" s="64"/>
      <c r="K33" s="64"/>
      <c r="L33" s="64"/>
      <c r="M33" s="64"/>
      <c r="N33" s="64"/>
      <c r="O33" s="64"/>
      <c r="P33" s="64"/>
      <c r="Q33" s="64"/>
    </row>
    <row r="34" spans="1:17" x14ac:dyDescent="0.3">
      <c r="A34" s="64"/>
      <c r="B34" s="64"/>
      <c r="C34" s="64"/>
      <c r="D34" s="64"/>
      <c r="E34" s="64"/>
      <c r="F34" s="64"/>
      <c r="G34" s="64"/>
      <c r="H34" s="64"/>
      <c r="I34" s="64"/>
      <c r="J34" s="64"/>
      <c r="K34" s="64"/>
      <c r="L34" s="64"/>
      <c r="M34" s="64"/>
      <c r="N34" s="64"/>
      <c r="O34" s="64"/>
      <c r="P34" s="64"/>
      <c r="Q34" s="64"/>
    </row>
    <row r="35" spans="1:17" x14ac:dyDescent="0.3">
      <c r="A35" s="64"/>
      <c r="B35" s="64"/>
      <c r="C35" s="64"/>
      <c r="D35" s="64"/>
      <c r="E35" s="64"/>
      <c r="F35" s="64"/>
      <c r="G35" s="64"/>
      <c r="H35" s="64"/>
      <c r="I35" s="64"/>
      <c r="J35" s="64"/>
      <c r="K35" s="64"/>
      <c r="L35" s="64"/>
      <c r="M35" s="64"/>
      <c r="N35" s="64"/>
      <c r="O35" s="64"/>
      <c r="P35" s="64"/>
      <c r="Q35" s="64"/>
    </row>
    <row r="36" spans="1:17" x14ac:dyDescent="0.3">
      <c r="A36" s="64"/>
      <c r="B36" s="64"/>
      <c r="C36" s="64"/>
      <c r="D36" s="64"/>
      <c r="E36" s="64"/>
      <c r="F36" s="64"/>
      <c r="G36" s="64"/>
      <c r="H36" s="64"/>
      <c r="I36" s="64"/>
      <c r="J36" s="64"/>
      <c r="K36" s="64"/>
      <c r="L36" s="64"/>
      <c r="M36" s="64"/>
      <c r="N36" s="64"/>
      <c r="O36" s="64"/>
      <c r="P36" s="64"/>
      <c r="Q36" s="64"/>
    </row>
    <row r="37" spans="1:17" x14ac:dyDescent="0.3">
      <c r="A37" s="64"/>
      <c r="B37" s="64"/>
      <c r="C37" s="64"/>
      <c r="D37" s="64"/>
      <c r="E37" s="64"/>
      <c r="F37" s="64"/>
      <c r="G37" s="64"/>
      <c r="H37" s="64"/>
      <c r="I37" s="64"/>
      <c r="J37" s="64"/>
      <c r="K37" s="64"/>
      <c r="L37" s="64"/>
      <c r="M37" s="64"/>
      <c r="N37" s="64"/>
      <c r="O37" s="64"/>
      <c r="P37" s="64"/>
      <c r="Q37" s="64"/>
    </row>
    <row r="38" spans="1:17" x14ac:dyDescent="0.3">
      <c r="A38" s="64"/>
      <c r="B38" s="64"/>
      <c r="C38" s="64"/>
      <c r="D38" s="64"/>
      <c r="E38" s="64"/>
      <c r="F38" s="64"/>
      <c r="G38" s="64"/>
      <c r="H38" s="64"/>
      <c r="I38" s="64"/>
      <c r="J38" s="64"/>
      <c r="K38" s="64"/>
      <c r="L38" s="64"/>
      <c r="M38" s="64"/>
      <c r="N38" s="64"/>
      <c r="O38" s="64"/>
      <c r="P38" s="64"/>
      <c r="Q38" s="64"/>
    </row>
    <row r="39" spans="1:17" x14ac:dyDescent="0.3">
      <c r="A39" s="64"/>
      <c r="B39" s="64"/>
      <c r="C39" s="64"/>
      <c r="D39" s="64"/>
      <c r="E39" s="64"/>
      <c r="F39" s="64"/>
      <c r="G39" s="64"/>
      <c r="H39" s="64"/>
      <c r="I39" s="64"/>
      <c r="J39" s="64"/>
      <c r="K39" s="64"/>
      <c r="L39" s="64"/>
      <c r="M39" s="64"/>
      <c r="N39" s="64"/>
      <c r="O39" s="64"/>
      <c r="P39" s="64"/>
      <c r="Q39" s="64"/>
    </row>
    <row r="40" spans="1:17" x14ac:dyDescent="0.3">
      <c r="A40" s="64"/>
      <c r="B40" s="64"/>
      <c r="C40" s="64"/>
      <c r="D40" s="64"/>
      <c r="E40" s="64"/>
      <c r="F40" s="64"/>
      <c r="G40" s="64"/>
      <c r="H40" s="64"/>
      <c r="I40" s="64"/>
      <c r="J40" s="64"/>
      <c r="K40" s="64"/>
      <c r="L40" s="64"/>
      <c r="M40" s="64"/>
      <c r="N40" s="64"/>
      <c r="O40" s="64"/>
      <c r="P40" s="64"/>
      <c r="Q40" s="64"/>
    </row>
    <row r="41" spans="1:17" x14ac:dyDescent="0.3">
      <c r="A41" s="64"/>
      <c r="B41" s="64"/>
      <c r="C41" s="64"/>
      <c r="D41" s="64"/>
      <c r="E41" s="64"/>
      <c r="F41" s="64"/>
      <c r="G41" s="64"/>
      <c r="H41" s="64"/>
      <c r="I41" s="64"/>
      <c r="J41" s="64"/>
      <c r="K41" s="64"/>
      <c r="L41" s="64"/>
      <c r="M41" s="64"/>
      <c r="N41" s="64"/>
      <c r="O41" s="64"/>
      <c r="P41" s="64"/>
      <c r="Q41" s="64"/>
    </row>
    <row r="42" spans="1:17" x14ac:dyDescent="0.3">
      <c r="A42" s="64"/>
      <c r="B42" s="64"/>
      <c r="C42" s="64"/>
      <c r="D42" s="64"/>
      <c r="E42" s="64"/>
      <c r="F42" s="64"/>
      <c r="G42" s="64"/>
      <c r="H42" s="64"/>
      <c r="I42" s="64"/>
      <c r="J42" s="64"/>
      <c r="K42" s="64"/>
      <c r="L42" s="64"/>
      <c r="M42" s="64"/>
      <c r="N42" s="64"/>
      <c r="O42" s="64"/>
      <c r="P42" s="64"/>
      <c r="Q42" s="64"/>
    </row>
    <row r="43" spans="1:17" x14ac:dyDescent="0.3">
      <c r="A43" s="64"/>
      <c r="B43" s="64"/>
      <c r="C43" s="64"/>
      <c r="D43" s="64"/>
      <c r="E43" s="64"/>
      <c r="F43" s="64"/>
      <c r="G43" s="64"/>
      <c r="H43" s="64"/>
      <c r="I43" s="64"/>
      <c r="J43" s="64"/>
      <c r="K43" s="64"/>
      <c r="L43" s="64"/>
      <c r="M43" s="64"/>
      <c r="N43" s="64"/>
      <c r="O43" s="64"/>
      <c r="P43" s="64"/>
      <c r="Q43" s="64"/>
    </row>
    <row r="44" spans="1:17" x14ac:dyDescent="0.3">
      <c r="A44" s="64"/>
      <c r="B44" s="64"/>
      <c r="C44" s="64"/>
      <c r="D44" s="64"/>
      <c r="E44" s="64"/>
      <c r="F44" s="64"/>
      <c r="G44" s="64"/>
      <c r="H44" s="64"/>
      <c r="I44" s="64"/>
      <c r="J44" s="64"/>
      <c r="K44" s="64"/>
      <c r="L44" s="64"/>
      <c r="M44" s="64"/>
      <c r="N44" s="64"/>
      <c r="O44" s="64"/>
      <c r="P44" s="64"/>
      <c r="Q44" s="64"/>
    </row>
    <row r="45" spans="1:17" x14ac:dyDescent="0.3">
      <c r="A45" s="64"/>
      <c r="B45" s="64"/>
      <c r="C45" s="64"/>
      <c r="D45" s="64"/>
      <c r="E45" s="64"/>
      <c r="F45" s="64"/>
      <c r="G45" s="64"/>
      <c r="H45" s="64"/>
      <c r="I45" s="64"/>
      <c r="J45" s="64"/>
      <c r="K45" s="64"/>
      <c r="L45" s="64"/>
      <c r="M45" s="64"/>
      <c r="N45" s="64"/>
      <c r="O45" s="64"/>
      <c r="P45" s="64"/>
      <c r="Q45" s="64"/>
    </row>
    <row r="46" spans="1:17" x14ac:dyDescent="0.3">
      <c r="A46" s="65"/>
      <c r="B46" s="65"/>
      <c r="C46" s="65"/>
      <c r="D46" s="65"/>
      <c r="E46" s="65"/>
      <c r="F46" s="65"/>
      <c r="G46" s="65"/>
      <c r="H46" s="65"/>
      <c r="I46" s="65"/>
      <c r="J46" s="65"/>
      <c r="K46" s="65"/>
      <c r="L46" s="65"/>
      <c r="M46" s="65"/>
      <c r="N46" s="65"/>
      <c r="O46" s="65"/>
      <c r="P46" s="65"/>
      <c r="Q46" s="65"/>
    </row>
    <row r="47" spans="1:17" x14ac:dyDescent="0.3">
      <c r="A47" s="65"/>
      <c r="B47" s="65"/>
      <c r="C47" s="65"/>
      <c r="D47" s="65"/>
      <c r="E47" s="65"/>
      <c r="F47" s="65"/>
      <c r="G47" s="65"/>
      <c r="H47" s="65"/>
      <c r="I47" s="65"/>
      <c r="J47" s="65"/>
      <c r="K47" s="65"/>
      <c r="L47" s="65"/>
      <c r="M47" s="65"/>
      <c r="N47" s="65"/>
      <c r="O47" s="65"/>
      <c r="P47" s="65"/>
      <c r="Q47" s="65"/>
    </row>
    <row r="48" spans="1:17" x14ac:dyDescent="0.3">
      <c r="A48" s="65"/>
      <c r="B48" s="65"/>
      <c r="C48" s="65"/>
      <c r="D48" s="65"/>
      <c r="E48" s="65"/>
      <c r="F48" s="65"/>
      <c r="G48" s="65"/>
      <c r="H48" s="65"/>
      <c r="I48" s="65"/>
      <c r="J48" s="65"/>
      <c r="K48" s="65"/>
      <c r="L48" s="65"/>
      <c r="M48" s="65"/>
      <c r="N48" s="65"/>
      <c r="O48" s="65"/>
      <c r="P48" s="65"/>
      <c r="Q48" s="65"/>
    </row>
    <row r="49" spans="1:17" x14ac:dyDescent="0.3">
      <c r="A49" s="65"/>
      <c r="B49" s="65"/>
      <c r="C49" s="65"/>
      <c r="D49" s="65"/>
      <c r="E49" s="65"/>
      <c r="F49" s="65"/>
      <c r="G49" s="65"/>
      <c r="H49" s="65"/>
      <c r="I49" s="65"/>
      <c r="J49" s="65"/>
      <c r="K49" s="65"/>
      <c r="L49" s="65"/>
      <c r="M49" s="65"/>
      <c r="N49" s="65"/>
      <c r="O49" s="65"/>
      <c r="P49" s="65"/>
      <c r="Q49" s="65"/>
    </row>
    <row r="50" spans="1:17" x14ac:dyDescent="0.3">
      <c r="A50" s="65"/>
      <c r="B50" s="65"/>
      <c r="C50" s="65"/>
      <c r="D50" s="65"/>
      <c r="E50" s="65"/>
      <c r="F50" s="65"/>
      <c r="G50" s="65"/>
      <c r="H50" s="65"/>
      <c r="I50" s="65"/>
      <c r="J50" s="65"/>
      <c r="K50" s="65"/>
      <c r="L50" s="65"/>
      <c r="M50" s="65"/>
      <c r="N50" s="65"/>
      <c r="O50" s="65"/>
      <c r="P50" s="65"/>
      <c r="Q50" s="65"/>
    </row>
    <row r="51" spans="1:17" x14ac:dyDescent="0.3">
      <c r="A51" s="65"/>
      <c r="B51" s="65"/>
      <c r="C51" s="65"/>
      <c r="D51" s="65"/>
      <c r="E51" s="65"/>
      <c r="F51" s="65"/>
      <c r="G51" s="65"/>
      <c r="H51" s="65"/>
      <c r="I51" s="65"/>
      <c r="J51" s="65"/>
      <c r="K51" s="65"/>
      <c r="L51" s="65"/>
      <c r="M51" s="65"/>
      <c r="N51" s="65"/>
      <c r="O51" s="65"/>
      <c r="P51" s="65"/>
      <c r="Q51" s="65"/>
    </row>
    <row r="52" spans="1:17" x14ac:dyDescent="0.3">
      <c r="A52" s="65"/>
      <c r="B52" s="65"/>
      <c r="C52" s="65"/>
      <c r="D52" s="65"/>
      <c r="E52" s="65"/>
      <c r="F52" s="65"/>
      <c r="G52" s="65"/>
      <c r="H52" s="65"/>
      <c r="I52" s="65"/>
      <c r="J52" s="65"/>
      <c r="K52" s="65"/>
      <c r="L52" s="65"/>
      <c r="M52" s="65"/>
      <c r="N52" s="65"/>
      <c r="O52" s="65"/>
      <c r="P52" s="65"/>
      <c r="Q52" s="65"/>
    </row>
    <row r="53" spans="1:17" x14ac:dyDescent="0.3">
      <c r="A53" s="65"/>
      <c r="B53" s="65"/>
      <c r="C53" s="65"/>
      <c r="D53" s="65"/>
      <c r="E53" s="65"/>
      <c r="F53" s="65"/>
      <c r="G53" s="65"/>
      <c r="H53" s="65"/>
      <c r="I53" s="65"/>
      <c r="J53" s="65"/>
      <c r="K53" s="65"/>
      <c r="L53" s="65"/>
      <c r="M53" s="65"/>
      <c r="N53" s="65"/>
      <c r="O53" s="65"/>
      <c r="P53" s="65"/>
      <c r="Q53" s="65"/>
    </row>
    <row r="54" spans="1:17" x14ac:dyDescent="0.3">
      <c r="A54" s="65"/>
      <c r="B54" s="65"/>
      <c r="C54" s="65"/>
      <c r="D54" s="65"/>
      <c r="E54" s="65"/>
      <c r="F54" s="65"/>
      <c r="G54" s="65"/>
      <c r="H54" s="65"/>
      <c r="I54" s="65"/>
      <c r="J54" s="65"/>
      <c r="K54" s="65"/>
      <c r="L54" s="65"/>
      <c r="M54" s="65"/>
      <c r="N54" s="65"/>
      <c r="O54" s="65"/>
      <c r="P54" s="65"/>
      <c r="Q54" s="65"/>
    </row>
    <row r="55" spans="1:17" x14ac:dyDescent="0.3">
      <c r="A55" s="65"/>
      <c r="B55" s="65"/>
      <c r="C55" s="65"/>
      <c r="D55" s="65"/>
      <c r="E55" s="65"/>
      <c r="F55" s="65"/>
      <c r="G55" s="65"/>
      <c r="H55" s="65"/>
      <c r="I55" s="65"/>
      <c r="J55" s="65"/>
      <c r="K55" s="65"/>
      <c r="L55" s="65"/>
      <c r="M55" s="65"/>
      <c r="N55" s="65"/>
      <c r="O55" s="65"/>
      <c r="P55" s="65"/>
      <c r="Q55" s="65"/>
    </row>
    <row r="56" spans="1:17" x14ac:dyDescent="0.3">
      <c r="A56" s="65"/>
      <c r="B56" s="65"/>
      <c r="C56" s="65"/>
      <c r="D56" s="65"/>
      <c r="E56" s="65"/>
      <c r="F56" s="65"/>
      <c r="G56" s="65"/>
      <c r="H56" s="65"/>
      <c r="I56" s="65"/>
      <c r="J56" s="65"/>
      <c r="K56" s="65"/>
      <c r="L56" s="65"/>
      <c r="M56" s="65"/>
      <c r="N56" s="65"/>
      <c r="O56" s="65"/>
      <c r="P56" s="65"/>
      <c r="Q56" s="65"/>
    </row>
    <row r="57" spans="1:17" x14ac:dyDescent="0.3">
      <c r="A57" s="65"/>
      <c r="B57" s="65"/>
      <c r="C57" s="65"/>
      <c r="D57" s="65"/>
      <c r="E57" s="65"/>
      <c r="F57" s="65"/>
      <c r="G57" s="65"/>
      <c r="H57" s="65"/>
      <c r="I57" s="65"/>
      <c r="J57" s="65"/>
      <c r="K57" s="65"/>
      <c r="L57" s="65"/>
      <c r="M57" s="65"/>
      <c r="N57" s="65"/>
      <c r="O57" s="65"/>
      <c r="P57" s="65"/>
      <c r="Q57" s="65"/>
    </row>
    <row r="58" spans="1:17" x14ac:dyDescent="0.3">
      <c r="A58" s="65"/>
      <c r="B58" s="65"/>
      <c r="C58" s="65"/>
      <c r="D58" s="65"/>
      <c r="E58" s="65"/>
      <c r="F58" s="65"/>
      <c r="G58" s="65"/>
      <c r="H58" s="65"/>
      <c r="I58" s="65"/>
      <c r="J58" s="65"/>
      <c r="K58" s="65"/>
      <c r="L58" s="65"/>
      <c r="M58" s="65"/>
      <c r="N58" s="65"/>
      <c r="O58" s="65"/>
      <c r="P58" s="65"/>
      <c r="Q58" s="65"/>
    </row>
    <row r="59" spans="1:17" x14ac:dyDescent="0.3">
      <c r="A59" s="65"/>
      <c r="B59" s="65"/>
      <c r="C59" s="65"/>
      <c r="D59" s="65"/>
      <c r="E59" s="65"/>
      <c r="F59" s="65"/>
      <c r="G59" s="65"/>
      <c r="H59" s="65"/>
      <c r="I59" s="65"/>
      <c r="J59" s="65"/>
      <c r="K59" s="65"/>
      <c r="L59" s="65"/>
      <c r="M59" s="65"/>
      <c r="N59" s="65"/>
      <c r="O59" s="65"/>
      <c r="P59" s="65"/>
      <c r="Q59" s="65"/>
    </row>
    <row r="60" spans="1:17" x14ac:dyDescent="0.3">
      <c r="A60" s="65"/>
      <c r="B60" s="65"/>
      <c r="C60" s="65"/>
      <c r="D60" s="65"/>
      <c r="E60" s="65"/>
      <c r="F60" s="65"/>
      <c r="G60" s="65"/>
      <c r="H60" s="65"/>
      <c r="I60" s="65"/>
      <c r="J60" s="65"/>
      <c r="K60" s="65"/>
      <c r="L60" s="65"/>
      <c r="M60" s="65"/>
      <c r="N60" s="65"/>
      <c r="O60" s="65"/>
      <c r="P60" s="65"/>
      <c r="Q60" s="65"/>
    </row>
    <row r="61" spans="1:17" x14ac:dyDescent="0.3">
      <c r="A61" s="65"/>
      <c r="B61" s="65"/>
      <c r="C61" s="65"/>
      <c r="D61" s="65"/>
      <c r="E61" s="65"/>
      <c r="F61" s="65"/>
      <c r="G61" s="65"/>
      <c r="H61" s="65"/>
      <c r="I61" s="65"/>
      <c r="J61" s="65"/>
      <c r="K61" s="65"/>
      <c r="L61" s="65"/>
      <c r="M61" s="65"/>
      <c r="N61" s="65"/>
      <c r="O61" s="65"/>
      <c r="P61" s="65"/>
      <c r="Q61" s="65"/>
    </row>
    <row r="62" spans="1:17" x14ac:dyDescent="0.3">
      <c r="A62" s="65"/>
      <c r="B62" s="65"/>
      <c r="C62" s="65"/>
      <c r="D62" s="65"/>
      <c r="E62" s="65"/>
      <c r="F62" s="65"/>
      <c r="G62" s="65"/>
      <c r="H62" s="65"/>
      <c r="I62" s="65"/>
      <c r="J62" s="65"/>
      <c r="K62" s="65"/>
      <c r="L62" s="65"/>
      <c r="M62" s="65"/>
      <c r="N62" s="65"/>
      <c r="O62" s="65"/>
      <c r="P62" s="65"/>
      <c r="Q62" s="65"/>
    </row>
    <row r="63" spans="1:17" x14ac:dyDescent="0.3">
      <c r="A63" s="65"/>
      <c r="B63" s="65"/>
      <c r="C63" s="65"/>
      <c r="D63" s="65"/>
      <c r="E63" s="65"/>
      <c r="F63" s="65"/>
      <c r="G63" s="65"/>
      <c r="H63" s="65"/>
      <c r="I63" s="65"/>
      <c r="J63" s="65"/>
      <c r="K63" s="65"/>
      <c r="L63" s="65"/>
      <c r="M63" s="65"/>
      <c r="N63" s="65"/>
      <c r="O63" s="65"/>
      <c r="P63" s="65"/>
      <c r="Q63" s="65"/>
    </row>
    <row r="64" spans="1:17" x14ac:dyDescent="0.3">
      <c r="A64" s="65"/>
      <c r="B64" s="65"/>
      <c r="C64" s="65"/>
      <c r="D64" s="65"/>
      <c r="E64" s="65"/>
      <c r="F64" s="65"/>
      <c r="G64" s="65"/>
      <c r="H64" s="65"/>
      <c r="I64" s="65"/>
      <c r="J64" s="65"/>
      <c r="K64" s="65"/>
      <c r="L64" s="65"/>
      <c r="M64" s="65"/>
      <c r="N64" s="65"/>
      <c r="O64" s="65"/>
      <c r="P64" s="65"/>
      <c r="Q64" s="65"/>
    </row>
    <row r="65" spans="1:17" x14ac:dyDescent="0.3">
      <c r="A65" s="65"/>
      <c r="B65" s="65"/>
      <c r="C65" s="65"/>
      <c r="D65" s="65"/>
      <c r="E65" s="65"/>
      <c r="F65" s="65"/>
      <c r="G65" s="65"/>
      <c r="H65" s="65"/>
      <c r="I65" s="65"/>
      <c r="J65" s="65"/>
      <c r="K65" s="65"/>
      <c r="L65" s="65"/>
      <c r="M65" s="65"/>
      <c r="N65" s="65"/>
      <c r="O65" s="65"/>
      <c r="P65" s="65"/>
      <c r="Q65" s="65"/>
    </row>
    <row r="66" spans="1:17" x14ac:dyDescent="0.3">
      <c r="A66" s="65"/>
      <c r="B66" s="65"/>
      <c r="C66" s="65"/>
      <c r="D66" s="65"/>
      <c r="E66" s="65"/>
      <c r="F66" s="65"/>
      <c r="G66" s="65"/>
      <c r="H66" s="65"/>
      <c r="I66" s="65"/>
      <c r="J66" s="65"/>
      <c r="K66" s="65"/>
      <c r="L66" s="65"/>
      <c r="M66" s="65"/>
      <c r="N66" s="65"/>
      <c r="O66" s="65"/>
      <c r="P66" s="65"/>
      <c r="Q66" s="65"/>
    </row>
    <row r="67" spans="1:17" x14ac:dyDescent="0.3">
      <c r="A67" s="65"/>
      <c r="B67" s="65"/>
      <c r="C67" s="65"/>
      <c r="D67" s="65"/>
      <c r="E67" s="65"/>
      <c r="F67" s="65"/>
      <c r="G67" s="65"/>
      <c r="H67" s="65"/>
      <c r="I67" s="65"/>
      <c r="J67" s="65"/>
      <c r="K67" s="65"/>
      <c r="L67" s="65"/>
      <c r="M67" s="65"/>
      <c r="N67" s="65"/>
      <c r="O67" s="65"/>
      <c r="P67" s="65"/>
      <c r="Q67" s="65"/>
    </row>
    <row r="68" spans="1:17" x14ac:dyDescent="0.3">
      <c r="A68" s="65"/>
      <c r="B68" s="65"/>
      <c r="C68" s="65"/>
      <c r="D68" s="65"/>
      <c r="E68" s="65"/>
      <c r="F68" s="65"/>
      <c r="G68" s="65"/>
      <c r="H68" s="65"/>
      <c r="I68" s="65"/>
      <c r="J68" s="65"/>
      <c r="K68" s="65"/>
      <c r="L68" s="65"/>
      <c r="M68" s="65"/>
      <c r="N68" s="65"/>
      <c r="O68" s="65"/>
      <c r="P68" s="65"/>
      <c r="Q68" s="65"/>
    </row>
    <row r="69" spans="1:17" x14ac:dyDescent="0.3">
      <c r="A69" s="66"/>
      <c r="B69" s="66"/>
      <c r="C69" s="66"/>
      <c r="D69" s="66"/>
      <c r="E69" s="66"/>
      <c r="F69" s="66"/>
      <c r="G69" s="66"/>
      <c r="H69" s="66"/>
      <c r="I69" s="66"/>
      <c r="J69" s="66"/>
      <c r="K69" s="66"/>
      <c r="L69" s="66"/>
      <c r="M69" s="66"/>
      <c r="N69" s="66"/>
      <c r="O69" s="66"/>
      <c r="P69" s="66"/>
      <c r="Q69" s="66"/>
    </row>
    <row r="70" spans="1:17" x14ac:dyDescent="0.3">
      <c r="A70" s="66"/>
      <c r="B70" s="66"/>
      <c r="C70" s="66"/>
      <c r="D70" s="66"/>
      <c r="E70" s="66"/>
      <c r="F70" s="66"/>
      <c r="G70" s="66"/>
      <c r="H70" s="66"/>
      <c r="I70" s="66"/>
      <c r="J70" s="66"/>
      <c r="K70" s="66"/>
      <c r="L70" s="66"/>
      <c r="M70" s="66"/>
      <c r="N70" s="66"/>
      <c r="O70" s="66"/>
      <c r="P70" s="66"/>
      <c r="Q70" s="66"/>
    </row>
    <row r="71" spans="1:17" x14ac:dyDescent="0.3">
      <c r="A71" s="66"/>
      <c r="B71" s="66"/>
      <c r="C71" s="66"/>
      <c r="D71" s="66"/>
      <c r="E71" s="66"/>
      <c r="F71" s="66"/>
      <c r="G71" s="66"/>
      <c r="H71" s="66"/>
      <c r="I71" s="66"/>
      <c r="J71" s="66"/>
      <c r="K71" s="66"/>
      <c r="L71" s="66"/>
      <c r="M71" s="66"/>
      <c r="N71" s="66"/>
      <c r="O71" s="66"/>
      <c r="P71" s="66"/>
      <c r="Q71" s="66"/>
    </row>
    <row r="72" spans="1:17" x14ac:dyDescent="0.3">
      <c r="A72" s="66"/>
      <c r="B72" s="66"/>
      <c r="C72" s="66"/>
      <c r="D72" s="66"/>
      <c r="E72" s="66"/>
      <c r="F72" s="66"/>
      <c r="G72" s="66"/>
      <c r="H72" s="66"/>
      <c r="I72" s="66"/>
      <c r="J72" s="66"/>
      <c r="K72" s="66"/>
      <c r="L72" s="66"/>
      <c r="M72" s="66"/>
      <c r="N72" s="66"/>
      <c r="O72" s="66"/>
      <c r="P72" s="66"/>
      <c r="Q72" s="66"/>
    </row>
    <row r="73" spans="1:17" x14ac:dyDescent="0.3">
      <c r="A73" s="66"/>
      <c r="B73" s="66"/>
      <c r="C73" s="66"/>
      <c r="D73" s="66"/>
      <c r="E73" s="66"/>
      <c r="F73" s="66"/>
      <c r="G73" s="66"/>
      <c r="H73" s="66"/>
      <c r="I73" s="66"/>
      <c r="J73" s="66"/>
      <c r="K73" s="66"/>
      <c r="L73" s="66"/>
      <c r="M73" s="66"/>
      <c r="N73" s="66"/>
      <c r="O73" s="66"/>
      <c r="P73" s="66"/>
      <c r="Q73" s="66"/>
    </row>
    <row r="74" spans="1:17" x14ac:dyDescent="0.3">
      <c r="A74" s="66"/>
      <c r="B74" s="66"/>
      <c r="C74" s="66"/>
      <c r="D74" s="66"/>
      <c r="E74" s="66"/>
      <c r="F74" s="66"/>
      <c r="G74" s="66"/>
      <c r="H74" s="66"/>
      <c r="I74" s="66"/>
      <c r="J74" s="66"/>
      <c r="K74" s="66"/>
      <c r="L74" s="66"/>
      <c r="M74" s="66"/>
      <c r="N74" s="66"/>
      <c r="O74" s="66"/>
      <c r="P74" s="66"/>
      <c r="Q74" s="66"/>
    </row>
    <row r="75" spans="1:17" x14ac:dyDescent="0.3">
      <c r="A75" s="66"/>
      <c r="B75" s="66"/>
      <c r="C75" s="66"/>
      <c r="D75" s="66"/>
      <c r="E75" s="66"/>
      <c r="F75" s="66"/>
      <c r="G75" s="66"/>
      <c r="H75" s="66"/>
      <c r="I75" s="66"/>
      <c r="J75" s="66"/>
      <c r="K75" s="66"/>
      <c r="L75" s="66"/>
      <c r="M75" s="66"/>
      <c r="N75" s="66"/>
      <c r="O75" s="66"/>
      <c r="P75" s="66"/>
      <c r="Q75" s="66"/>
    </row>
    <row r="76" spans="1:17" x14ac:dyDescent="0.3">
      <c r="A76" s="66"/>
      <c r="B76" s="66"/>
      <c r="C76" s="66"/>
      <c r="D76" s="66"/>
      <c r="E76" s="66"/>
      <c r="F76" s="66"/>
      <c r="G76" s="66"/>
      <c r="H76" s="66"/>
      <c r="I76" s="66"/>
      <c r="J76" s="66"/>
      <c r="K76" s="66"/>
      <c r="L76" s="66"/>
      <c r="M76" s="66"/>
      <c r="N76" s="66"/>
      <c r="O76" s="66"/>
      <c r="P76" s="66"/>
      <c r="Q76" s="66"/>
    </row>
    <row r="77" spans="1:17" x14ac:dyDescent="0.3">
      <c r="A77" s="66"/>
      <c r="B77" s="66"/>
      <c r="C77" s="66"/>
      <c r="D77" s="66"/>
      <c r="E77" s="66"/>
      <c r="F77" s="66"/>
      <c r="G77" s="66"/>
      <c r="H77" s="66"/>
      <c r="I77" s="66"/>
      <c r="J77" s="66"/>
      <c r="K77" s="66"/>
      <c r="L77" s="66"/>
      <c r="M77" s="66"/>
      <c r="N77" s="66"/>
      <c r="O77" s="66"/>
      <c r="P77" s="66"/>
      <c r="Q77" s="66"/>
    </row>
    <row r="78" spans="1:17" x14ac:dyDescent="0.3">
      <c r="A78" s="66"/>
      <c r="B78" s="66"/>
      <c r="C78" s="66"/>
      <c r="D78" s="66"/>
      <c r="E78" s="66"/>
      <c r="F78" s="66"/>
      <c r="G78" s="66"/>
      <c r="H78" s="66"/>
      <c r="I78" s="66"/>
      <c r="J78" s="66"/>
      <c r="K78" s="66"/>
      <c r="L78" s="66"/>
      <c r="M78" s="66"/>
      <c r="N78" s="66"/>
      <c r="O78" s="66"/>
      <c r="P78" s="66"/>
      <c r="Q78" s="66"/>
    </row>
    <row r="79" spans="1:17" x14ac:dyDescent="0.3">
      <c r="A79" s="66"/>
      <c r="B79" s="66"/>
      <c r="C79" s="66"/>
      <c r="D79" s="66"/>
      <c r="E79" s="66"/>
      <c r="F79" s="66"/>
      <c r="G79" s="66"/>
      <c r="H79" s="66"/>
      <c r="I79" s="66"/>
      <c r="J79" s="66"/>
      <c r="K79" s="66"/>
      <c r="L79" s="66"/>
      <c r="M79" s="66"/>
      <c r="N79" s="66"/>
      <c r="O79" s="66"/>
      <c r="P79" s="66"/>
      <c r="Q79" s="66"/>
    </row>
    <row r="80" spans="1:17" x14ac:dyDescent="0.3">
      <c r="A80" s="66"/>
      <c r="B80" s="66"/>
      <c r="C80" s="66"/>
      <c r="D80" s="66"/>
      <c r="E80" s="66"/>
      <c r="F80" s="66"/>
      <c r="G80" s="66"/>
      <c r="H80" s="66"/>
      <c r="I80" s="66"/>
      <c r="J80" s="66"/>
      <c r="K80" s="66"/>
      <c r="L80" s="66"/>
      <c r="M80" s="66"/>
      <c r="N80" s="66"/>
      <c r="O80" s="66"/>
      <c r="P80" s="66"/>
      <c r="Q80" s="66"/>
    </row>
    <row r="81" spans="1:17" x14ac:dyDescent="0.3">
      <c r="A81" s="66"/>
      <c r="B81" s="66"/>
      <c r="C81" s="66"/>
      <c r="D81" s="66"/>
      <c r="E81" s="66"/>
      <c r="F81" s="66"/>
      <c r="G81" s="66"/>
      <c r="H81" s="66"/>
      <c r="I81" s="66"/>
      <c r="J81" s="66"/>
      <c r="K81" s="66"/>
      <c r="L81" s="66"/>
      <c r="M81" s="66"/>
      <c r="N81" s="66"/>
      <c r="O81" s="66"/>
      <c r="P81" s="66"/>
      <c r="Q81" s="66"/>
    </row>
    <row r="82" spans="1:17" x14ac:dyDescent="0.3">
      <c r="A82" s="66"/>
      <c r="B82" s="66"/>
      <c r="C82" s="66"/>
      <c r="D82" s="66"/>
      <c r="E82" s="66"/>
      <c r="F82" s="66"/>
      <c r="G82" s="66"/>
      <c r="H82" s="66"/>
      <c r="I82" s="66"/>
      <c r="J82" s="66"/>
      <c r="K82" s="66"/>
      <c r="L82" s="66"/>
      <c r="M82" s="66"/>
      <c r="N82" s="66"/>
      <c r="O82" s="66"/>
      <c r="P82" s="66"/>
      <c r="Q82" s="66"/>
    </row>
    <row r="83" spans="1:17" x14ac:dyDescent="0.3">
      <c r="A83" s="66"/>
      <c r="B83" s="66"/>
      <c r="C83" s="66"/>
      <c r="D83" s="66"/>
      <c r="E83" s="66"/>
      <c r="F83" s="66"/>
      <c r="G83" s="66"/>
      <c r="H83" s="66"/>
      <c r="I83" s="66"/>
      <c r="J83" s="66"/>
      <c r="K83" s="66"/>
      <c r="L83" s="66"/>
      <c r="M83" s="66"/>
      <c r="N83" s="66"/>
      <c r="O83" s="66"/>
      <c r="P83" s="66"/>
      <c r="Q83" s="66"/>
    </row>
    <row r="84" spans="1:17" x14ac:dyDescent="0.3">
      <c r="A84" s="66"/>
      <c r="B84" s="66"/>
      <c r="C84" s="66"/>
      <c r="D84" s="66"/>
      <c r="E84" s="66"/>
      <c r="F84" s="66"/>
      <c r="G84" s="66"/>
      <c r="H84" s="66"/>
      <c r="I84" s="66"/>
      <c r="J84" s="66"/>
      <c r="K84" s="66"/>
      <c r="L84" s="66"/>
      <c r="M84" s="66"/>
      <c r="N84" s="66"/>
      <c r="O84" s="66"/>
      <c r="P84" s="66"/>
      <c r="Q84" s="66"/>
    </row>
    <row r="85" spans="1:17" x14ac:dyDescent="0.3">
      <c r="A85" s="66"/>
      <c r="B85" s="66"/>
      <c r="C85" s="66"/>
      <c r="D85" s="66"/>
      <c r="E85" s="66"/>
      <c r="F85" s="66"/>
      <c r="G85" s="66"/>
      <c r="H85" s="66"/>
      <c r="I85" s="66"/>
      <c r="J85" s="66"/>
      <c r="K85" s="66"/>
      <c r="L85" s="66"/>
      <c r="M85" s="66"/>
      <c r="N85" s="66"/>
      <c r="O85" s="66"/>
      <c r="P85" s="66"/>
      <c r="Q85" s="66"/>
    </row>
    <row r="86" spans="1:17" x14ac:dyDescent="0.3">
      <c r="A86" s="66"/>
      <c r="B86" s="66"/>
      <c r="C86" s="66"/>
      <c r="D86" s="66"/>
      <c r="E86" s="66"/>
      <c r="F86" s="66"/>
      <c r="G86" s="66"/>
      <c r="H86" s="66"/>
      <c r="I86" s="66"/>
      <c r="J86" s="66"/>
      <c r="K86" s="66"/>
      <c r="L86" s="66"/>
      <c r="M86" s="66"/>
      <c r="N86" s="66"/>
      <c r="O86" s="66"/>
      <c r="P86" s="66"/>
      <c r="Q86" s="66"/>
    </row>
    <row r="87" spans="1:17" x14ac:dyDescent="0.3">
      <c r="A87" s="66"/>
      <c r="B87" s="66"/>
      <c r="C87" s="66"/>
      <c r="D87" s="66"/>
      <c r="E87" s="66"/>
      <c r="F87" s="66"/>
      <c r="G87" s="66"/>
      <c r="H87" s="66"/>
      <c r="I87" s="66"/>
      <c r="J87" s="66"/>
      <c r="K87" s="66"/>
      <c r="L87" s="66"/>
      <c r="M87" s="66"/>
      <c r="N87" s="66"/>
      <c r="O87" s="66"/>
      <c r="P87" s="66"/>
      <c r="Q87" s="66"/>
    </row>
    <row r="88" spans="1:17" x14ac:dyDescent="0.3">
      <c r="A88" s="66"/>
      <c r="B88" s="66"/>
      <c r="C88" s="66"/>
      <c r="D88" s="66"/>
      <c r="E88" s="66"/>
      <c r="F88" s="66"/>
      <c r="G88" s="66"/>
      <c r="H88" s="66"/>
      <c r="I88" s="66"/>
      <c r="J88" s="66"/>
      <c r="K88" s="66"/>
      <c r="L88" s="66"/>
      <c r="M88" s="66"/>
      <c r="N88" s="66"/>
      <c r="O88" s="66"/>
      <c r="P88" s="66"/>
      <c r="Q88" s="66"/>
    </row>
    <row r="89" spans="1:17" x14ac:dyDescent="0.3">
      <c r="A89" s="66"/>
      <c r="B89" s="66"/>
      <c r="C89" s="66"/>
      <c r="D89" s="66"/>
      <c r="E89" s="66"/>
      <c r="F89" s="66"/>
      <c r="G89" s="66"/>
      <c r="H89" s="66"/>
      <c r="I89" s="66"/>
      <c r="J89" s="66"/>
      <c r="K89" s="66"/>
      <c r="L89" s="66"/>
      <c r="M89" s="66"/>
      <c r="N89" s="66"/>
      <c r="O89" s="66"/>
      <c r="P89" s="66"/>
      <c r="Q89" s="66"/>
    </row>
    <row r="90" spans="1:17" x14ac:dyDescent="0.3">
      <c r="A90" s="66"/>
      <c r="B90" s="66"/>
      <c r="C90" s="66"/>
      <c r="D90" s="66"/>
      <c r="E90" s="66"/>
      <c r="F90" s="66"/>
      <c r="G90" s="66"/>
      <c r="H90" s="66"/>
      <c r="I90" s="66"/>
      <c r="J90" s="66"/>
      <c r="K90" s="66"/>
      <c r="L90" s="66"/>
      <c r="M90" s="66"/>
      <c r="N90" s="66"/>
      <c r="O90" s="66"/>
      <c r="P90" s="66"/>
      <c r="Q90" s="66"/>
    </row>
    <row r="91" spans="1:17" x14ac:dyDescent="0.3">
      <c r="A91" s="66"/>
      <c r="B91" s="66"/>
      <c r="C91" s="66"/>
      <c r="D91" s="66"/>
      <c r="E91" s="66"/>
      <c r="F91" s="66"/>
      <c r="G91" s="66"/>
      <c r="H91" s="66"/>
      <c r="I91" s="66"/>
      <c r="J91" s="66"/>
      <c r="K91" s="66"/>
      <c r="L91" s="66"/>
      <c r="M91" s="66"/>
      <c r="N91" s="66"/>
      <c r="O91" s="66"/>
      <c r="P91" s="66"/>
      <c r="Q91" s="66"/>
    </row>
    <row r="92" spans="1:17" x14ac:dyDescent="0.3">
      <c r="A92" s="66"/>
      <c r="B92" s="66"/>
      <c r="C92" s="66"/>
      <c r="D92" s="66"/>
      <c r="E92" s="66"/>
      <c r="F92" s="66"/>
      <c r="G92" s="66"/>
      <c r="H92" s="66"/>
      <c r="I92" s="66"/>
      <c r="J92" s="66"/>
      <c r="K92" s="66"/>
      <c r="L92" s="66"/>
      <c r="M92" s="66"/>
      <c r="N92" s="66"/>
      <c r="O92" s="66"/>
      <c r="P92" s="66"/>
      <c r="Q92" s="66"/>
    </row>
    <row r="93" spans="1:17" x14ac:dyDescent="0.3">
      <c r="A93" s="66"/>
      <c r="B93" s="66"/>
      <c r="C93" s="66"/>
      <c r="D93" s="66"/>
      <c r="E93" s="66"/>
      <c r="F93" s="66"/>
      <c r="G93" s="66"/>
      <c r="H93" s="66"/>
      <c r="I93" s="66"/>
      <c r="J93" s="66"/>
      <c r="K93" s="66"/>
      <c r="L93" s="66"/>
      <c r="M93" s="66"/>
      <c r="N93" s="66"/>
      <c r="O93" s="66"/>
      <c r="P93" s="66"/>
      <c r="Q93" s="66"/>
    </row>
    <row r="94" spans="1:17" x14ac:dyDescent="0.3">
      <c r="A94" s="66"/>
      <c r="B94" s="66"/>
      <c r="C94" s="66"/>
      <c r="D94" s="66"/>
      <c r="E94" s="66"/>
      <c r="F94" s="66"/>
      <c r="G94" s="66"/>
      <c r="H94" s="66"/>
      <c r="I94" s="66"/>
      <c r="J94" s="66"/>
      <c r="K94" s="66"/>
      <c r="L94" s="66"/>
      <c r="M94" s="66"/>
      <c r="N94" s="66"/>
      <c r="O94" s="66"/>
      <c r="P94" s="66"/>
      <c r="Q94" s="66"/>
    </row>
    <row r="95" spans="1:17" x14ac:dyDescent="0.3">
      <c r="A95" s="66"/>
      <c r="B95" s="66"/>
      <c r="C95" s="66"/>
      <c r="D95" s="66"/>
      <c r="E95" s="66"/>
      <c r="F95" s="66"/>
      <c r="G95" s="66"/>
      <c r="H95" s="66"/>
      <c r="I95" s="66"/>
      <c r="J95" s="66"/>
      <c r="K95" s="66"/>
      <c r="L95" s="66"/>
      <c r="M95" s="66"/>
      <c r="N95" s="66"/>
      <c r="O95" s="66"/>
      <c r="P95" s="66"/>
      <c r="Q95" s="66"/>
    </row>
    <row r="96" spans="1:17" x14ac:dyDescent="0.3">
      <c r="A96" s="66"/>
      <c r="B96" s="66"/>
      <c r="C96" s="66"/>
      <c r="D96" s="66"/>
      <c r="E96" s="66"/>
      <c r="F96" s="66"/>
      <c r="G96" s="66"/>
      <c r="H96" s="66"/>
      <c r="I96" s="66"/>
      <c r="J96" s="66"/>
      <c r="K96" s="66"/>
      <c r="L96" s="66"/>
      <c r="M96" s="66"/>
      <c r="N96" s="66"/>
      <c r="O96" s="66"/>
      <c r="P96" s="66"/>
      <c r="Q96" s="6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2</vt:i4>
      </vt:variant>
    </vt:vector>
  </HeadingPairs>
  <TitlesOfParts>
    <vt:vector size="4" baseType="lpstr">
      <vt:lpstr>SORU LİSTESİ</vt:lpstr>
      <vt:lpstr>ek1</vt:lpstr>
      <vt:lpstr>'SORU LİSTESİ'!Yazdırma_Alanı</vt:lpstr>
      <vt:lpstr>'SORU LİSTESİ'!Yazdırma_Başlıkları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2025-05-07T12:32:12Z</dcterms:modified>
</cp:coreProperties>
</file>