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yThon\ALPHA FACTORY\BACKTEST TRADING STRAT\Son_MARKET_REGIME\"/>
    </mc:Choice>
  </mc:AlternateContent>
  <xr:revisionPtr revIDLastSave="0" documentId="13_ncr:1_{532E50FC-10F7-4A8C-9C4A-BD94D539A89A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2024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D77" i="6" l="1"/>
  <c r="D78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2" i="3"/>
  <c r="D63" i="3"/>
  <c r="D64" i="3"/>
  <c r="D65" i="3"/>
  <c r="D66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2" i="4"/>
</calcChain>
</file>

<file path=xl/sharedStrings.xml><?xml version="1.0" encoding="utf-8"?>
<sst xmlns="http://schemas.openxmlformats.org/spreadsheetml/2006/main" count="432" uniqueCount="88">
  <si>
    <t>Annual Return</t>
  </si>
  <si>
    <t>Max Drawdown</t>
  </si>
  <si>
    <t>VNM US Equity</t>
  </si>
  <si>
    <t>AFCVICI KY Equity</t>
  </si>
  <si>
    <t>LUMENUS LE Equity</t>
  </si>
  <si>
    <t>XFVT GY Equity</t>
  </si>
  <si>
    <t>GAVNBCU LX Equity</t>
  </si>
  <si>
    <t>LCVIETU SP Equity</t>
  </si>
  <si>
    <t>FOVCPVA LX Equity</t>
  </si>
  <si>
    <t>GAVTNIU LX Equity</t>
  </si>
  <si>
    <t>AFCVIET KY Equity</t>
  </si>
  <si>
    <t>VIETNAM ID Equity</t>
  </si>
  <si>
    <t>E1VFVN30 VN Equity</t>
  </si>
  <si>
    <t>XVTD LN Equity</t>
  </si>
  <si>
    <t>KVIETNE TB Equity</t>
  </si>
  <si>
    <t>3087 HK Equity</t>
  </si>
  <si>
    <t>SSICOAD VN Equity</t>
  </si>
  <si>
    <t>XFVT GR Equity</t>
  </si>
  <si>
    <t>LCVIETS SP Equity</t>
  </si>
  <si>
    <t>LUMENCH LE Equity</t>
  </si>
  <si>
    <t>VTNPHXA KY Equity</t>
  </si>
  <si>
    <t>CPVNEQA TB Equity</t>
  </si>
  <si>
    <t>KIMVGIU LX Equity</t>
  </si>
  <si>
    <t>VIETEUR ID Equity</t>
  </si>
  <si>
    <t>9A311108 JP Equity</t>
  </si>
  <si>
    <t>XFVT GT Equity</t>
  </si>
  <si>
    <t>XFVT SP Equity</t>
  </si>
  <si>
    <t>TCMVN NA Equity</t>
  </si>
  <si>
    <t>VCVOF US Equity</t>
  </si>
  <si>
    <t>FUESSV50 VN Equity</t>
  </si>
  <si>
    <t>AB311171 JP Equity</t>
  </si>
  <si>
    <t>IOFVTEQ LX Equity</t>
  </si>
  <si>
    <t>SGVIEOP HK Equity</t>
  </si>
  <si>
    <t>VFMVF1 VN Equity</t>
  </si>
  <si>
    <t>FOVIEDE LX Equity</t>
  </si>
  <si>
    <t>GELIONV SP Equity</t>
  </si>
  <si>
    <t>0431216C JP Equity</t>
  </si>
  <si>
    <t>VFMVFA VN Equity</t>
  </si>
  <si>
    <t>49311186 JP Equity</t>
  </si>
  <si>
    <t>ASPVIET TB Equity</t>
  </si>
  <si>
    <t>1AR0081 KS Equity</t>
  </si>
  <si>
    <t>HLVIETS MK Equity</t>
  </si>
  <si>
    <t>47311156 JP Equity</t>
  </si>
  <si>
    <t>ASPVRMF TB Equity</t>
  </si>
  <si>
    <t>VCBFTBF VN Equity</t>
  </si>
  <si>
    <t>VG6 GR Equity</t>
  </si>
  <si>
    <t>VNF LN Equity</t>
  </si>
  <si>
    <t>SSISCA</t>
  </si>
  <si>
    <t>BVPF</t>
  </si>
  <si>
    <t>VESAF</t>
  </si>
  <si>
    <t>VCBF-BCF</t>
  </si>
  <si>
    <t>VEOF</t>
  </si>
  <si>
    <t>DCDS</t>
  </si>
  <si>
    <t>VNDAF</t>
  </si>
  <si>
    <t>DCDE</t>
  </si>
  <si>
    <t>BVFED</t>
  </si>
  <si>
    <t>MAFEQI</t>
  </si>
  <si>
    <t>VNI</t>
  </si>
  <si>
    <t>LUMCHFI LE Equity</t>
  </si>
  <si>
    <t>2804 HK Equity</t>
  </si>
  <si>
    <t>YDVNLDR KY Equity</t>
  </si>
  <si>
    <t>MBVF</t>
  </si>
  <si>
    <t>MAGEF</t>
  </si>
  <si>
    <t>DCAF</t>
  </si>
  <si>
    <t>GAVT SW Equity</t>
  </si>
  <si>
    <t>FUESSVFL VN Equity</t>
  </si>
  <si>
    <t>CTBCVET TT Equity</t>
  </si>
  <si>
    <t>THVMEFA CH Equity</t>
  </si>
  <si>
    <t>GAVT SE Equity</t>
  </si>
  <si>
    <t>FUESSV30 VN Equity</t>
  </si>
  <si>
    <t>00885 TT Equity</t>
  </si>
  <si>
    <t>VNAM US Equity</t>
  </si>
  <si>
    <t>LUMENEI LE Equity</t>
  </si>
  <si>
    <t>SSIVLGF VN Equity</t>
  </si>
  <si>
    <t>VCBFMGF VN Equity</t>
  </si>
  <si>
    <t>FUEKIV30 VN Equity</t>
  </si>
  <si>
    <t>EISVSIU ID Equity</t>
  </si>
  <si>
    <t>GALVINU LX Equity</t>
  </si>
  <si>
    <t>GAVBNHI LX Equity</t>
  </si>
  <si>
    <t>VND SP Equity</t>
  </si>
  <si>
    <t>FORMVIN LX Equity</t>
  </si>
  <si>
    <t>DCVE SE Equity</t>
  </si>
  <si>
    <t>FUCTVGF5 VN Equity</t>
  </si>
  <si>
    <t>HIEP.NS</t>
  </si>
  <si>
    <t>MANDATE VND</t>
  </si>
  <si>
    <t>NAM.TH.CS</t>
  </si>
  <si>
    <t>NAM.TH.PS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</si>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</sst>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etnam%20Funds%20Perfo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Sheet2"/>
    </sheetNames>
    <sheetDataSet>
      <sheetData sheetId="0">
        <row r="1">
          <cell r="A1" t="str">
            <v>Code</v>
          </cell>
          <cell r="B1" t="str">
            <v>Fund name</v>
          </cell>
          <cell r="C1" t="str">
            <v>Type</v>
          </cell>
        </row>
        <row r="2">
          <cell r="A2" t="str">
            <v xml:space="preserve">VNM US Equity </v>
          </cell>
          <cell r="B2" t="str">
            <v>Vaneck Vietnam ETF Class USD INC (US)</v>
          </cell>
          <cell r="C2" t="str">
            <v>ETF</v>
          </cell>
        </row>
        <row r="3">
          <cell r="A3" t="str">
            <v>AFCVICI KY Equity</v>
          </cell>
          <cell r="B3" t="str">
            <v>AFC - Vietnam Fund Class CI (CSX)</v>
          </cell>
          <cell r="C3" t="str">
            <v>Open ended Fund</v>
          </cell>
        </row>
        <row r="4">
          <cell r="A4" t="str">
            <v>LUMENUS LE Equity</v>
          </cell>
          <cell r="B4" t="str">
            <v>AQUIS UCITS - Lumen Vietnam Fund Class USD-I (Liechtenstein)</v>
          </cell>
          <cell r="C4" t="str">
            <v>Open ended Fund</v>
          </cell>
        </row>
        <row r="5">
          <cell r="A5" t="str">
            <v>XFVT GY Equity</v>
          </cell>
          <cell r="B5" t="str">
            <v>Xtrackers FTSE Vietnam Swap UCITS ETF Class 1C (Xetra)</v>
          </cell>
          <cell r="C5" t="str">
            <v>ETF</v>
          </cell>
        </row>
        <row r="6">
          <cell r="A6" t="str">
            <v>GAVNBCU LX Equity</v>
          </cell>
          <cell r="B6" t="str">
            <v>Galileo - Vietnam Fund Class BC USD ACC (Luxembourg)</v>
          </cell>
          <cell r="C6" t="str">
            <v>Open ended Fund</v>
          </cell>
        </row>
        <row r="7">
          <cell r="A7" t="str">
            <v>LCVIETU SP Equity</v>
          </cell>
          <cell r="B7" t="str">
            <v>LionGlobal Investment Funds III - LionGlobal Vietnam Fund Class A USD ACC (Singapore)</v>
          </cell>
          <cell r="C7" t="str">
            <v>Open ended Fund</v>
          </cell>
        </row>
        <row r="8">
          <cell r="A8" t="str">
            <v>FOVCPVA LX Equity</v>
          </cell>
          <cell r="B8" t="str">
            <v>Forum One - VinaCapital Vietnam Fund Class A USD ACC (Luxembourg)</v>
          </cell>
          <cell r="C8" t="str">
            <v>Open ended Fund</v>
          </cell>
        </row>
        <row r="9">
          <cell r="A9" t="str">
            <v>GAVTNIU LX Equity</v>
          </cell>
          <cell r="B9" t="str">
            <v>Galileo - Vietnam Fund Class I USD ACC (Luxembourg)</v>
          </cell>
          <cell r="C9" t="str">
            <v>Open ended Fund</v>
          </cell>
        </row>
        <row r="10">
          <cell r="A10" t="str">
            <v>AFCVIET KY Equity</v>
          </cell>
          <cell r="B10" t="str">
            <v>AFC - Vietnam Fund (CSX)</v>
          </cell>
          <cell r="C10" t="str">
            <v>Open ended Fund</v>
          </cell>
        </row>
        <row r="11">
          <cell r="A11" t="str">
            <v>VIETNAM ID Equity</v>
          </cell>
          <cell r="B11" t="str">
            <v>Dragon Capital Developing Markets Strategies plc - Vietnam Equity UCITS Fund Class A USD ACC (Dublin)</v>
          </cell>
          <cell r="C11" t="str">
            <v>Open ended Fund</v>
          </cell>
        </row>
        <row r="12">
          <cell r="A12" t="str">
            <v>E1VFVN30 VN Equity</v>
          </cell>
          <cell r="B12" t="str">
            <v>DCVFMVN30 ETF Fund (Vietnam)</v>
          </cell>
          <cell r="C12" t="str">
            <v>ETF</v>
          </cell>
        </row>
        <row r="13">
          <cell r="A13" t="str">
            <v>XVTD LN Equity</v>
          </cell>
          <cell r="B13" t="str">
            <v>Xtrackers FTSE Vietnam Swap UCITS ETF Class 1C (London)</v>
          </cell>
          <cell r="C13" t="str">
            <v>ETF</v>
          </cell>
        </row>
        <row r="14">
          <cell r="A14" t="str">
            <v>KVIETNE TB Equity</v>
          </cell>
          <cell r="B14" t="str">
            <v>K Vietnam Equity Fund Class K-VIETNAM (Bangkok)</v>
          </cell>
          <cell r="C14" t="str">
            <v>Open ended Fund</v>
          </cell>
        </row>
        <row r="15">
          <cell r="A15" t="str">
            <v>00885 TT Equity</v>
          </cell>
          <cell r="B15" t="str">
            <v>Fubon FTSE Vietnam ETF (Taiwan Stock Exchange)</v>
          </cell>
          <cell r="C15" t="str">
            <v>ETF</v>
          </cell>
        </row>
        <row r="16">
          <cell r="A16" t="str">
            <v>3087 HK Equity</v>
          </cell>
          <cell r="B16" t="str">
            <v>Xtrackers FTSE Vietnam Swap UCITS ETF Class 1C (Hong Kong)</v>
          </cell>
          <cell r="C16" t="str">
            <v>ETF</v>
          </cell>
        </row>
        <row r="17">
          <cell r="A17" t="str">
            <v>SSICOAD VN Equity</v>
          </cell>
          <cell r="B17" t="str">
            <v>SSI Sustainable Competitive Advantage Fund (Vietnam)</v>
          </cell>
          <cell r="C17" t="str">
            <v>Open ended Fund</v>
          </cell>
        </row>
        <row r="18">
          <cell r="A18" t="str">
            <v>XFVT GR Equity</v>
          </cell>
          <cell r="B18" t="str">
            <v>Xtrackers FTSE Vietnam Swap UCITS ETF Class 1C (Germany)</v>
          </cell>
          <cell r="C18" t="str">
            <v>ETF</v>
          </cell>
        </row>
        <row r="19">
          <cell r="A19" t="str">
            <v>GAVT SW Equity</v>
          </cell>
          <cell r="B19" t="str">
            <v>Galileo - Vietnam Fund Class I USD ACC (Switzerland)</v>
          </cell>
          <cell r="C19" t="str">
            <v>Open ended Fund</v>
          </cell>
        </row>
        <row r="20">
          <cell r="A20" t="str">
            <v>LCVIETS SP Equity</v>
          </cell>
          <cell r="B20" t="str">
            <v>LionGlobal Investment Funds III - LionGlobal Vietnam Fund Class A SGD ACC (Singapore)</v>
          </cell>
          <cell r="C20" t="str">
            <v>Open ended Fund</v>
          </cell>
        </row>
        <row r="21">
          <cell r="A21" t="str">
            <v>LUMENCH LE Equity</v>
          </cell>
          <cell r="B21" t="str">
            <v>AQUIS UCITS - Lumen Vietnam Fund Class CHF R (Liechtenstein)</v>
          </cell>
          <cell r="C21" t="str">
            <v>Open ended Fund</v>
          </cell>
        </row>
        <row r="22">
          <cell r="A22" t="str">
            <v>VNAM US Equity</v>
          </cell>
          <cell r="B22" t="str">
            <v>Global X MSCI Vietnam ETF Class USD INC (U.S.)</v>
          </cell>
          <cell r="C22" t="str">
            <v>ETF</v>
          </cell>
        </row>
        <row r="23">
          <cell r="A23" t="str">
            <v>VTNPHXA KY Equity</v>
          </cell>
          <cell r="B23" t="str">
            <v>Vietnam Phoenix Fund Ltd - Class A Class A (CSX)</v>
          </cell>
          <cell r="C23" t="str">
            <v>Open ended Fund</v>
          </cell>
        </row>
        <row r="24">
          <cell r="A24" t="str">
            <v>FUEKIV30 VN Equity</v>
          </cell>
          <cell r="B24" t="str">
            <v>FUEKIV30 VN Equity</v>
          </cell>
          <cell r="C24" t="str">
            <v>ETF</v>
          </cell>
        </row>
        <row r="25">
          <cell r="A25" t="str">
            <v>FUESSVFL VN Equity</v>
          </cell>
          <cell r="B25" t="str">
            <v>SSIAM VNFIN LEAD ETF (Vietnam)</v>
          </cell>
          <cell r="C25" t="str">
            <v>ETF</v>
          </cell>
        </row>
        <row r="26">
          <cell r="A26" t="str">
            <v>CPVNEQA TB Equity</v>
          </cell>
          <cell r="B26" t="str">
            <v>Principal Vietnam Equity Fund Class PRINCIPAL VNEQ-A (Bangkok)</v>
          </cell>
          <cell r="C26" t="str">
            <v>Open ended Fund</v>
          </cell>
        </row>
        <row r="27">
          <cell r="A27" t="str">
            <v>EISVSIU ID Equity</v>
          </cell>
          <cell r="B27" t="str">
            <v>Strategic Vietnam Prosperity Fund Class SI USD (Dublin)</v>
          </cell>
          <cell r="C27" t="str">
            <v>Open ended Fund</v>
          </cell>
        </row>
        <row r="28">
          <cell r="A28" t="str">
            <v>KIMVGIU LX Equity</v>
          </cell>
          <cell r="B28" t="str">
            <v>KIM Investment Funds - KIM Vietnam Growth Fund Class I USD ACC (Luxembourg)</v>
          </cell>
          <cell r="C28" t="str">
            <v>Open ended Fund</v>
          </cell>
        </row>
        <row r="29">
          <cell r="A29" t="str">
            <v>VIETEUR ID Equity</v>
          </cell>
          <cell r="B29" t="str">
            <v>Dragon Capital Developing Markets Strategies plc - Vietnam Equity UCITS Fund Class B EUR ACC (Dublin)</v>
          </cell>
          <cell r="C29" t="str">
            <v>Open ended Fund</v>
          </cell>
        </row>
        <row r="30">
          <cell r="A30" t="str">
            <v>9A311108 JP Equity</v>
          </cell>
          <cell r="B30" t="str">
            <v>CAM Vietnam Fund (Japan)</v>
          </cell>
          <cell r="C30" t="str">
            <v>Open ended Fund</v>
          </cell>
        </row>
        <row r="31">
          <cell r="A31" t="str">
            <v>GALVINU LX Equity</v>
          </cell>
          <cell r="B31" t="str">
            <v>Galileo - Vietnam Fund Class N USD ACC (Luxembourg)</v>
          </cell>
          <cell r="C31" t="str">
            <v>Open ended Fund</v>
          </cell>
        </row>
        <row r="32">
          <cell r="A32" t="str">
            <v>GAVBNHI LX Equity</v>
          </cell>
          <cell r="B32" t="str">
            <v>Galileo - Vietnam Fund Class I EUR ACC (Luxembourg)</v>
          </cell>
          <cell r="C32" t="str">
            <v>Open ended Fund</v>
          </cell>
        </row>
        <row r="33">
          <cell r="A33" t="str">
            <v>LUMCHFI LE Equity</v>
          </cell>
          <cell r="B33" t="str">
            <v>AQUIS UCITS - Lumen Vietnam Fund Class CHF I (Liechtenstein)</v>
          </cell>
          <cell r="C33" t="str">
            <v>Open ended Fund</v>
          </cell>
        </row>
        <row r="34">
          <cell r="A34" t="str">
            <v>LUMENEI LE Equity</v>
          </cell>
          <cell r="B34" t="str">
            <v>AQUIS UCITS - Lumen Vietnam Fund Class I2 EUR ACC (Liechtenstein)</v>
          </cell>
          <cell r="C34" t="str">
            <v>Open ended Fund</v>
          </cell>
        </row>
        <row r="35">
          <cell r="A35" t="str">
            <v>VND SP Equity</v>
          </cell>
          <cell r="B35" t="str">
            <v>CGS Fullgoal Vietnam 30 Sector Cap ETF Class USD INC (Singapore)</v>
          </cell>
          <cell r="C35" t="str">
            <v>ETF</v>
          </cell>
        </row>
        <row r="36">
          <cell r="A36" t="str">
            <v>CTBCVET TT Equity</v>
          </cell>
          <cell r="B36" t="str">
            <v>CTBC Vietnam Equity Fund Class TWD ACC (Taiwan Stock Exchange)</v>
          </cell>
          <cell r="C36" t="str">
            <v>Open ended Fund</v>
          </cell>
        </row>
        <row r="37">
          <cell r="A37" t="str">
            <v>XFVT GT Equity</v>
          </cell>
          <cell r="B37" t="str">
            <v>Xtrackers FTSE Vietnam Swap UCITS ETF Class 1C (Xetra ETF)</v>
          </cell>
          <cell r="C37" t="str">
            <v>ETF</v>
          </cell>
        </row>
        <row r="38">
          <cell r="A38" t="str">
            <v>XFVT SP Equity</v>
          </cell>
          <cell r="B38" t="str">
            <v>Xtrackers FTSE Vietnam Swap UCITS ETF Class 1C (Singapore)</v>
          </cell>
          <cell r="C38" t="str">
            <v>ETF</v>
          </cell>
        </row>
        <row r="39">
          <cell r="A39" t="str">
            <v>TCMVN NA Equity</v>
          </cell>
          <cell r="B39" t="str">
            <v>TCM Vietnam High Dividend Equity (Euronext Amsterdam)</v>
          </cell>
          <cell r="C39" t="str">
            <v>Open ended Fund</v>
          </cell>
        </row>
        <row r="40">
          <cell r="A40" t="str">
            <v>2804 HK Equity</v>
          </cell>
          <cell r="B40" t="str">
            <v>Premia Vietnam ETF Class HKD INC (Hong Kong)</v>
          </cell>
          <cell r="C40" t="str">
            <v>ETF</v>
          </cell>
        </row>
        <row r="41">
          <cell r="A41" t="str">
            <v>VCVOF US Equity</v>
          </cell>
          <cell r="B41" t="str">
            <v>VinaCapital Vietnam Opportunity Fund Ltd (U.S.)</v>
          </cell>
          <cell r="C41" t="str">
            <v>Closed End fund</v>
          </cell>
        </row>
        <row r="42">
          <cell r="A42" t="str">
            <v>FUESSV50 VN Equity</v>
          </cell>
          <cell r="B42" t="str">
            <v>SSIAM VNX50 ETF (Vietnam)</v>
          </cell>
          <cell r="C42" t="str">
            <v>ETF</v>
          </cell>
        </row>
        <row r="43">
          <cell r="A43" t="str">
            <v>THVMEFA CH Equity</v>
          </cell>
          <cell r="B43" t="str">
            <v>Tianhong Vietnamese Market Equity Launched QDII Fund Class A (China)</v>
          </cell>
          <cell r="C43" t="str">
            <v>Open ended Fund</v>
          </cell>
        </row>
        <row r="44">
          <cell r="A44" t="str">
            <v>AB311171 JP Equity</v>
          </cell>
          <cell r="B44" t="str">
            <v>Vietnam Lotus Fund/Fivestar (Japan)</v>
          </cell>
          <cell r="C44" t="str">
            <v>Open ended Fund</v>
          </cell>
        </row>
        <row r="45">
          <cell r="A45" t="str">
            <v>IOFVTEQ LX Equity</v>
          </cell>
          <cell r="B45" t="str">
            <v>Eastspring Investments - Vietnam Equity Fund Class J USD ACC (Luxembourg)</v>
          </cell>
          <cell r="C45" t="str">
            <v>Open ended Fund</v>
          </cell>
        </row>
        <row r="46">
          <cell r="A46" t="str">
            <v>SGVIEOP HK Equity</v>
          </cell>
          <cell r="B46" t="str">
            <v>Amundi Harvest Funds - Amundi Vietnam Opportunities Fund Class USD ACC (Hong Kong)</v>
          </cell>
          <cell r="C46" t="str">
            <v>Open ended Fund</v>
          </cell>
        </row>
        <row r="47">
          <cell r="A47" t="str">
            <v>VFMVF1 VN Equity</v>
          </cell>
          <cell r="B47" t="str">
            <v>DC Dynamic Securities Fund (Vietnam)</v>
          </cell>
          <cell r="C47" t="str">
            <v>Open ended Fund</v>
          </cell>
        </row>
        <row r="48">
          <cell r="A48" t="str">
            <v>FORMVIN LX Equity</v>
          </cell>
          <cell r="B48" t="str">
            <v>Forum One - VinaCapital Vietnam Fund Class H USD ACC (Luxembourg)</v>
          </cell>
          <cell r="C48" t="str">
            <v>Open ended Fund</v>
          </cell>
        </row>
        <row r="49">
          <cell r="A49" t="str">
            <v>FOVIEDE LX Equity</v>
          </cell>
          <cell r="B49" t="str">
            <v>Forum One - VinaCapital Vietnam Fund Class D EUR ACC (Luxembourg)</v>
          </cell>
          <cell r="C49" t="str">
            <v>Open ended Fund</v>
          </cell>
        </row>
        <row r="50">
          <cell r="A50" t="str">
            <v>GALVBCE LX Equity</v>
          </cell>
          <cell r="B50" t="str">
            <v>Galileo - Vietnam Fund Class BC EUR ACC (Luxembourg)</v>
          </cell>
          <cell r="C50" t="str">
            <v>Open ended Fund</v>
          </cell>
        </row>
        <row r="51">
          <cell r="A51" t="str">
            <v>GAVT SE Equity</v>
          </cell>
          <cell r="B51" t="str">
            <v>Galileo - Vietnam Fund Class I USD ACC (SIX)</v>
          </cell>
          <cell r="C51" t="str">
            <v>Open ended Fund</v>
          </cell>
        </row>
        <row r="52">
          <cell r="A52" t="str">
            <v>GELIONV SP Equity</v>
          </cell>
          <cell r="B52" t="str">
            <v>Great Eastern Life GreatLink Lion Vietnam Fund (Singapore)</v>
          </cell>
          <cell r="C52" t="str">
            <v>Open ended Fund</v>
          </cell>
        </row>
        <row r="53">
          <cell r="A53" t="str">
            <v>YDVNLDR KY Equity</v>
          </cell>
          <cell r="B53" t="str">
            <v>Yuanta Diamond Funds SPC - Yuanta Vietnam Leader Fund Segregated Portfolio (CSX)</v>
          </cell>
          <cell r="C53" t="str">
            <v>Open ended Fund</v>
          </cell>
        </row>
        <row r="54">
          <cell r="A54" t="str">
            <v>0431216C JP Equity</v>
          </cell>
          <cell r="B54" t="str">
            <v>Vietnam Equity Fund/Daiwa (Japan)</v>
          </cell>
          <cell r="C54" t="str">
            <v>Open ended Fund</v>
          </cell>
        </row>
        <row r="55">
          <cell r="A55" t="str">
            <v>VFMVFA VN Equity</v>
          </cell>
          <cell r="B55" t="str">
            <v>Vietnam Active Fund (Vietnam)</v>
          </cell>
          <cell r="C55" t="str">
            <v>Open ended Fund</v>
          </cell>
        </row>
        <row r="56">
          <cell r="A56" t="str">
            <v>SSIVLGF VN Equity</v>
          </cell>
          <cell r="B56" t="str">
            <v>Vietnam Long Term Growth Fund Class VND ACC (Vietnam)</v>
          </cell>
          <cell r="C56" t="str">
            <v>Open ended Fund</v>
          </cell>
        </row>
        <row r="57">
          <cell r="A57" t="str">
            <v>HLGVIET MK Equity</v>
          </cell>
          <cell r="B57" t="str">
            <v>Hong Leong Vietnam Fund (Bursa Malaysia)</v>
          </cell>
          <cell r="C57" t="str">
            <v>Open ended Fund</v>
          </cell>
        </row>
        <row r="58">
          <cell r="A58" t="str">
            <v>HAVNEAF IT Equity</v>
          </cell>
          <cell r="B58" t="str">
            <v>Halman-Aldubi Vietnam and East Asia Mutual Fund (Tel Aviv)</v>
          </cell>
          <cell r="C58" t="str">
            <v>Open ended Fund</v>
          </cell>
        </row>
        <row r="59">
          <cell r="A59" t="str">
            <v>49311186 JP Equity</v>
          </cell>
          <cell r="B59" t="str">
            <v>Tokio Marine Vietnam Equity Fund (Japan)</v>
          </cell>
          <cell r="C59" t="str">
            <v>Open ended Fund</v>
          </cell>
        </row>
        <row r="60">
          <cell r="A60" t="str">
            <v>DCVE SE Equity</v>
          </cell>
          <cell r="B60" t="str">
            <v>Dragon Capital Developing Markets Strategies plc - Vietnam Equity UCITS Fund Class A USD ACC (SIX)</v>
          </cell>
          <cell r="C60" t="str">
            <v>Open ended Fund</v>
          </cell>
        </row>
        <row r="61">
          <cell r="A61" t="str">
            <v>DVTNSM JP Equity</v>
          </cell>
          <cell r="B61" t="str">
            <v>Daiwa Vietnam Equity Mother Fund (Japan)</v>
          </cell>
          <cell r="C61" t="str">
            <v>Open ended Fund</v>
          </cell>
        </row>
        <row r="62">
          <cell r="A62" t="str">
            <v>ASPVIET TB Equity</v>
          </cell>
          <cell r="B62" t="str">
            <v>Asset Plus Vietnam Growth Fund Class ASP-VIET-A (Bangkok)</v>
          </cell>
          <cell r="C62" t="str">
            <v>Open ended Fund</v>
          </cell>
        </row>
        <row r="63">
          <cell r="A63" t="str">
            <v>1AR0081 KS Equity</v>
          </cell>
          <cell r="B63" t="str">
            <v>Mirae Asset Vietnam Securities Investment Company 1 - Equity Balanced Class S (South Korea)</v>
          </cell>
          <cell r="C63" t="str">
            <v>Open ended Fund</v>
          </cell>
        </row>
        <row r="64">
          <cell r="A64" t="str">
            <v>HLVIETS MK Equity</v>
          </cell>
          <cell r="B64" t="str">
            <v>Hong Leong Vietnam Strategic Fund (Bursa Malaysia)</v>
          </cell>
          <cell r="C64" t="str">
            <v>Open ended Fund</v>
          </cell>
        </row>
        <row r="65">
          <cell r="A65" t="str">
            <v>47311156 JP Equity</v>
          </cell>
          <cell r="B65" t="str">
            <v>DIAM Vietnam Equity Fund (Japan)</v>
          </cell>
          <cell r="C65" t="str">
            <v>Open ended Fund</v>
          </cell>
        </row>
        <row r="66">
          <cell r="A66" t="str">
            <v>ASPVRMF TB Equity</v>
          </cell>
          <cell r="B66" t="str">
            <v>Asset Plus Vietnam Growth RMF Fund Class ASP-VIETRMF (Bangkok)</v>
          </cell>
          <cell r="C66" t="str">
            <v>Open ended Fund</v>
          </cell>
        </row>
        <row r="67">
          <cell r="A67" t="str">
            <v>VCBFTBF VN Equity</v>
          </cell>
          <cell r="B67" t="str">
            <v>VCBF Tactical Balanced Fund (Vietnam)</v>
          </cell>
          <cell r="C67" t="str">
            <v>Open ended Fund</v>
          </cell>
        </row>
        <row r="68">
          <cell r="A68" t="str">
            <v>VCBFMGF VN Equity</v>
          </cell>
          <cell r="B68" t="str">
            <v>VCBF Midcap Growth Fund Class none (Vietnam)</v>
          </cell>
          <cell r="C68" t="str">
            <v>Open ended Fund</v>
          </cell>
        </row>
        <row r="69">
          <cell r="A69" t="str">
            <v>2629612Z LN Equity</v>
          </cell>
          <cell r="B69" t="str">
            <v>Vietnam Lotus Fund Limited (London)</v>
          </cell>
          <cell r="C69" t="str">
            <v>Closed End fund</v>
          </cell>
        </row>
        <row r="70">
          <cell r="A70" t="str">
            <v>FUCTVGF5 VN Equity</v>
          </cell>
          <cell r="B70" t="str">
            <v>FUCTVGF5 VN Equity</v>
          </cell>
          <cell r="C70" t="str">
            <v>Closed End fund</v>
          </cell>
        </row>
        <row r="71">
          <cell r="A71" t="str">
            <v>VG6 GR Equity</v>
          </cell>
          <cell r="B71" t="str">
            <v>Dragon Capital - Vietnam Growth Fund Ltd (Germany)</v>
          </cell>
          <cell r="C71" t="str">
            <v>Closed End fund</v>
          </cell>
        </row>
        <row r="72">
          <cell r="A72" t="str">
            <v>VNF LN Equity</v>
          </cell>
          <cell r="B72" t="str">
            <v>PXP Vietnam Fund Ltd (London)</v>
          </cell>
          <cell r="C72" t="str">
            <v>Closed End fund</v>
          </cell>
        </row>
        <row r="73">
          <cell r="A73" t="str">
            <v>FUCTVGF3 VN Equity</v>
          </cell>
          <cell r="B73" t="str">
            <v>THIET VIET GROWTH FUND 3</v>
          </cell>
          <cell r="C73" t="str">
            <v>Closed End fund</v>
          </cell>
        </row>
        <row r="74">
          <cell r="A74" t="str">
            <v>VNM US Equity</v>
          </cell>
          <cell r="B74" t="str">
            <v>VanEck Vietnam ETF Class USD INC (U.S.)</v>
          </cell>
          <cell r="C74" t="str">
            <v>ETF</v>
          </cell>
        </row>
        <row r="75">
          <cell r="A75" t="str">
            <v>FUESSV30 VN Equity</v>
          </cell>
          <cell r="B75" t="str">
            <v>SSIAM VN30 ETF (Vietnam)</v>
          </cell>
          <cell r="C75" t="str">
            <v>ETF</v>
          </cell>
        </row>
        <row r="76">
          <cell r="A76" t="str">
            <v>FUEKIVFS VN Equity</v>
          </cell>
          <cell r="B76" t="str">
            <v>KIM Growth VNFINSELECT ETF (Vietnam)</v>
          </cell>
          <cell r="C76" t="str">
            <v>ETF</v>
          </cell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/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  <row r="125">
          <cell r="A125"/>
        </row>
        <row r="126">
          <cell r="A126"/>
        </row>
        <row r="127">
          <cell r="A127"/>
        </row>
        <row r="128">
          <cell r="A128"/>
        </row>
        <row r="129">
          <cell r="A129"/>
        </row>
        <row r="130">
          <cell r="A130"/>
        </row>
        <row r="131">
          <cell r="A131"/>
        </row>
        <row r="132">
          <cell r="A132"/>
        </row>
        <row r="133">
          <cell r="A133"/>
        </row>
        <row r="134">
          <cell r="A134"/>
        </row>
        <row r="135">
          <cell r="A135"/>
        </row>
        <row r="136">
          <cell r="A136"/>
        </row>
        <row r="137">
          <cell r="A137"/>
        </row>
        <row r="138">
          <cell r="A138"/>
        </row>
        <row r="139">
          <cell r="A139"/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  <row r="157">
          <cell r="A157"/>
        </row>
        <row r="158">
          <cell r="A158"/>
        </row>
        <row r="159">
          <cell r="A159"/>
        </row>
        <row r="160">
          <cell r="A160"/>
        </row>
        <row r="161">
          <cell r="A161"/>
        </row>
        <row r="162">
          <cell r="A162"/>
        </row>
        <row r="163">
          <cell r="A163"/>
        </row>
        <row r="164">
          <cell r="A164"/>
        </row>
        <row r="165">
          <cell r="A165"/>
        </row>
        <row r="166">
          <cell r="A166"/>
        </row>
        <row r="167">
          <cell r="A167"/>
        </row>
        <row r="168">
          <cell r="A168"/>
        </row>
        <row r="169">
          <cell r="A169"/>
        </row>
        <row r="170">
          <cell r="A170"/>
        </row>
        <row r="171">
          <cell r="A171"/>
        </row>
        <row r="172">
          <cell r="A172"/>
        </row>
        <row r="173">
          <cell r="A173"/>
        </row>
        <row r="174">
          <cell r="A174"/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A37" workbookViewId="0">
      <selection activeCell="D54" sqref="D54:D56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9.7780682217032261E-2</v>
      </c>
      <c r="C2" s="4">
        <v>-0.11291673225248031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1.422723716857241E-2</v>
      </c>
      <c r="C3" s="4">
        <v>-6.2004191982170831E-2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6.148246988488644E-2</v>
      </c>
      <c r="C4" s="4">
        <v>-7.9151634415656036E-2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6.3699634303054697E-2</v>
      </c>
      <c r="C5" s="4">
        <v>-0.1158777120315591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2.118037075525106E-2</v>
      </c>
      <c r="C6" s="4">
        <v>-7.9573669230302777E-2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6.38105387412847E-2</v>
      </c>
      <c r="C7" s="4">
        <v>-8.9947089947089817E-2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4.7872775730866089E-3</v>
      </c>
      <c r="C8" s="4">
        <v>-7.7441077441077283E-2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1.791044097719903E-2</v>
      </c>
      <c r="C9" s="4">
        <v>-7.9219987812309489E-2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9.3746194844076154E-3</v>
      </c>
      <c r="C10" s="4">
        <v>-6.3173627032934151E-2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7.357511744951143E-3</v>
      </c>
      <c r="C11" s="4">
        <v>-7.4695761644984787E-2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4.0294643658353099E-2</v>
      </c>
      <c r="C12" s="4">
        <v>-9.6463022508039051E-2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4.8213333428866217E-2</v>
      </c>
      <c r="C13" s="4">
        <v>-0.13147178592204789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-3.2005110709067017E-2</v>
      </c>
      <c r="C14" s="4">
        <v>-0.14501420520702471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4.6812369316436092E-2</v>
      </c>
      <c r="C15" s="4">
        <v>-0.1464311994113309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4.2512340857742179E-2</v>
      </c>
      <c r="C16" s="4">
        <v>-7.4469023638693871E-2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7.216895844355728E-2</v>
      </c>
      <c r="C17" s="4">
        <v>-0.168116842759477</v>
      </c>
      <c r="D17" t="str">
        <f>IFERROR(VLOOKUP(A17,[1]Code!$A:$C,3,0),"Open ended Fund")</f>
        <v>ETF</v>
      </c>
    </row>
    <row r="18" spans="1:4" x14ac:dyDescent="0.25">
      <c r="A18" s="1" t="s">
        <v>18</v>
      </c>
      <c r="B18" s="4">
        <v>4.7580404411006291E-2</v>
      </c>
      <c r="C18" s="4">
        <v>-9.4437257438551039E-2</v>
      </c>
      <c r="D18" t="str">
        <f>IFERROR(VLOOKUP(A18,[1]Code!$A:$C,3,0),"Open ended Fund")</f>
        <v>Open ended Fund</v>
      </c>
    </row>
    <row r="19" spans="1:4" x14ac:dyDescent="0.25">
      <c r="A19" s="1" t="s">
        <v>19</v>
      </c>
      <c r="B19" s="4">
        <v>2.2142935025498939E-2</v>
      </c>
      <c r="C19" s="4">
        <v>-8.7852711626976207E-2</v>
      </c>
      <c r="D19" t="str">
        <f>IFERROR(VLOOKUP(A19,[1]Code!$A:$C,3,0),"Open ended Fund")</f>
        <v>Open ended Fund</v>
      </c>
    </row>
    <row r="20" spans="1:4" x14ac:dyDescent="0.25">
      <c r="A20" s="1" t="s">
        <v>20</v>
      </c>
      <c r="B20" s="4">
        <v>7.7705966639318863E-2</v>
      </c>
      <c r="C20" s="4">
        <v>-5.8387535924973297E-2</v>
      </c>
      <c r="D20" t="str">
        <f>IFERROR(VLOOKUP(A20,[1]Code!$A:$C,3,0),"Open ended Fund")</f>
        <v>Open ended Fund</v>
      </c>
    </row>
    <row r="21" spans="1:4" x14ac:dyDescent="0.25">
      <c r="A21" s="1" t="s">
        <v>21</v>
      </c>
      <c r="B21" s="4">
        <v>-8.9564538458526577E-2</v>
      </c>
      <c r="C21" s="4">
        <v>-0.15664989292232351</v>
      </c>
      <c r="D21" t="str">
        <f>IFERROR(VLOOKUP(A21,[1]Code!$A:$C,3,0),"Open ended Fund")</f>
        <v>Open ended Fund</v>
      </c>
    </row>
    <row r="22" spans="1:4" x14ac:dyDescent="0.25">
      <c r="A22" s="1" t="s">
        <v>22</v>
      </c>
      <c r="B22" s="4">
        <v>5.3083338840715262E-2</v>
      </c>
      <c r="C22" s="4">
        <v>-8.956388720524186E-2</v>
      </c>
      <c r="D22" t="str">
        <f>IFERROR(VLOOKUP(A22,[1]Code!$A:$C,3,0),"Open ended Fund")</f>
        <v>Open ended Fund</v>
      </c>
    </row>
    <row r="23" spans="1:4" x14ac:dyDescent="0.25">
      <c r="A23" s="1" t="s">
        <v>23</v>
      </c>
      <c r="B23" s="4">
        <v>3.3811212653885668E-2</v>
      </c>
      <c r="C23" s="4">
        <v>-8.4243017390650141E-2</v>
      </c>
      <c r="D23" t="str">
        <f>IFERROR(VLOOKUP(A23,[1]Code!$A:$C,3,0),"Open ended Fund")</f>
        <v>Open ended Fund</v>
      </c>
    </row>
    <row r="24" spans="1:4" x14ac:dyDescent="0.25">
      <c r="A24" s="1" t="s">
        <v>24</v>
      </c>
      <c r="B24" s="4">
        <v>4.8192441524590707E-2</v>
      </c>
      <c r="C24" s="4">
        <v>-0.10196259914138089</v>
      </c>
      <c r="D24" t="str">
        <f>IFERROR(VLOOKUP(A24,[1]Code!$A:$C,3,0),"Open ended Fund")</f>
        <v>Open ended Fund</v>
      </c>
    </row>
    <row r="25" spans="1:4" x14ac:dyDescent="0.25">
      <c r="A25" s="1" t="s">
        <v>25</v>
      </c>
      <c r="B25" s="4">
        <v>6.3699634303054697E-2</v>
      </c>
      <c r="C25" s="4">
        <v>-0.1158777120315591</v>
      </c>
      <c r="D25" t="str">
        <f>IFERROR(VLOOKUP(A25,[1]Code!$A:$C,3,0),"Open ended Fund")</f>
        <v>ETF</v>
      </c>
    </row>
    <row r="26" spans="1:4" x14ac:dyDescent="0.25">
      <c r="A26" s="1" t="s">
        <v>26</v>
      </c>
      <c r="B26" s="4">
        <v>4.9330573998203661E-2</v>
      </c>
      <c r="C26" s="4">
        <v>-0.1247072599531638</v>
      </c>
      <c r="D26" t="str">
        <f>IFERROR(VLOOKUP(A26,[1]Code!$A:$C,3,0),"Open ended Fund")</f>
        <v>ETF</v>
      </c>
    </row>
    <row r="27" spans="1:4" x14ac:dyDescent="0.25">
      <c r="A27" s="1" t="s">
        <v>27</v>
      </c>
      <c r="B27" s="4">
        <v>5.4089443484992138E-2</v>
      </c>
      <c r="C27" s="4">
        <v>-7.9310929239582689E-2</v>
      </c>
      <c r="D27" t="str">
        <f>IFERROR(VLOOKUP(A27,[1]Code!$A:$C,3,0),"Open ended Fund")</f>
        <v>Open ended Fund</v>
      </c>
    </row>
    <row r="28" spans="1:4" x14ac:dyDescent="0.25">
      <c r="A28" s="1" t="s">
        <v>28</v>
      </c>
      <c r="B28" s="4">
        <v>9.7994116545856019E-2</v>
      </c>
      <c r="C28" s="4">
        <v>-8.9893465356800442E-2</v>
      </c>
      <c r="D28" t="str">
        <f>IFERROR(VLOOKUP(A28,[1]Code!$A:$C,3,0),"Open ended Fund")</f>
        <v>Closed End fund</v>
      </c>
    </row>
    <row r="29" spans="1:4" x14ac:dyDescent="0.25">
      <c r="A29" s="1" t="s">
        <v>29</v>
      </c>
      <c r="B29" s="4">
        <v>3.9012566802323997E-2</v>
      </c>
      <c r="C29" s="4">
        <v>-8.8888888888889447E-2</v>
      </c>
      <c r="D29" t="str">
        <f>IFERROR(VLOOKUP(A29,[1]Code!$A:$C,3,0),"Open ended Fund")</f>
        <v>ETF</v>
      </c>
    </row>
    <row r="30" spans="1:4" x14ac:dyDescent="0.25">
      <c r="A30" s="1" t="s">
        <v>30</v>
      </c>
      <c r="B30" s="4">
        <v>2.5251417784521089E-2</v>
      </c>
      <c r="C30" s="4">
        <v>-9.1342526088681292E-2</v>
      </c>
      <c r="D30" t="str">
        <f>IFERROR(VLOOKUP(A30,[1]Code!$A:$C,3,0),"Open ended Fund")</f>
        <v>Open ended Fund</v>
      </c>
    </row>
    <row r="31" spans="1:4" x14ac:dyDescent="0.25">
      <c r="A31" s="1" t="s">
        <v>31</v>
      </c>
      <c r="B31" s="4">
        <v>6.4143481483782683E-2</v>
      </c>
      <c r="C31" s="4">
        <v>-7.5055734456278944E-2</v>
      </c>
      <c r="D31" t="str">
        <f>IFERROR(VLOOKUP(A31,[1]Code!$A:$C,3,0),"Open ended Fund")</f>
        <v>Open ended Fund</v>
      </c>
    </row>
    <row r="32" spans="1:4" x14ac:dyDescent="0.25">
      <c r="A32" s="1" t="s">
        <v>32</v>
      </c>
      <c r="B32" s="4">
        <v>7.5855566253695383E-2</v>
      </c>
      <c r="C32" s="4">
        <v>-8.0804353841896451E-2</v>
      </c>
      <c r="D32" t="str">
        <f>IFERROR(VLOOKUP(A32,[1]Code!$A:$C,3,0),"Open ended Fund")</f>
        <v>Open ended Fund</v>
      </c>
    </row>
    <row r="33" spans="1:4" x14ac:dyDescent="0.25">
      <c r="A33" s="1" t="s">
        <v>33</v>
      </c>
      <c r="B33" s="4">
        <v>0.1021660350805504</v>
      </c>
      <c r="C33" s="4">
        <v>-6.7634602613003789E-2</v>
      </c>
      <c r="D33" t="str">
        <f>IFERROR(VLOOKUP(A33,[1]Code!$A:$C,3,0),"Open ended Fund")</f>
        <v>Open ended Fund</v>
      </c>
    </row>
    <row r="34" spans="1:4" x14ac:dyDescent="0.25">
      <c r="A34" s="1" t="s">
        <v>34</v>
      </c>
      <c r="B34" s="4">
        <v>1.8718031226136089E-2</v>
      </c>
      <c r="C34" s="4">
        <v>-9.1041514930808365E-2</v>
      </c>
      <c r="D34" t="str">
        <f>IFERROR(VLOOKUP(A34,[1]Code!$A:$C,3,0),"Open ended Fund")</f>
        <v>Open ended Fund</v>
      </c>
    </row>
    <row r="35" spans="1:4" x14ac:dyDescent="0.25">
      <c r="A35" s="1" t="s">
        <v>35</v>
      </c>
      <c r="B35" s="4">
        <v>4.7695651398860589E-2</v>
      </c>
      <c r="C35" s="4">
        <v>-9.3447905477980694E-2</v>
      </c>
      <c r="D35" t="str">
        <f>IFERROR(VLOOKUP(A35,[1]Code!$A:$C,3,0),"Open ended Fund")</f>
        <v>Open ended Fund</v>
      </c>
    </row>
    <row r="36" spans="1:4" x14ac:dyDescent="0.25">
      <c r="A36" s="1" t="s">
        <v>36</v>
      </c>
      <c r="B36" s="4">
        <v>4.0368516869019468E-2</v>
      </c>
      <c r="C36" s="4">
        <v>-9.8129010607334172E-2</v>
      </c>
      <c r="D36" t="str">
        <f>IFERROR(VLOOKUP(A36,[1]Code!$A:$C,3,0),"Open ended Fund")</f>
        <v>Open ended Fund</v>
      </c>
    </row>
    <row r="37" spans="1:4" x14ac:dyDescent="0.25">
      <c r="A37" s="1" t="s">
        <v>38</v>
      </c>
      <c r="B37" s="4">
        <v>-7.8946288594541753E-3</v>
      </c>
      <c r="C37" s="4">
        <v>-0.1252232695849223</v>
      </c>
      <c r="D37" t="str">
        <f>IFERROR(VLOOKUP(A37,[1]Code!$A:$C,3,0),"Open ended Fund")</f>
        <v>Open ended Fund</v>
      </c>
    </row>
    <row r="38" spans="1:4" x14ac:dyDescent="0.25">
      <c r="A38" s="1" t="s">
        <v>39</v>
      </c>
      <c r="B38" s="4">
        <v>2.506666393005549E-2</v>
      </c>
      <c r="C38" s="4">
        <v>-9.4017198566378565E-2</v>
      </c>
      <c r="D38" t="str">
        <f>IFERROR(VLOOKUP(A38,[1]Code!$A:$C,3,0),"Open ended Fund")</f>
        <v>Open ended Fund</v>
      </c>
    </row>
    <row r="39" spans="1:4" x14ac:dyDescent="0.25">
      <c r="A39" s="1" t="s">
        <v>40</v>
      </c>
      <c r="B39" s="4">
        <v>2.478349625231931E-2</v>
      </c>
      <c r="C39" s="4">
        <v>-0.1052102605821387</v>
      </c>
      <c r="D39" t="str">
        <f>IFERROR(VLOOKUP(A39,[1]Code!$A:$C,3,0),"Open ended Fund")</f>
        <v>Open ended Fund</v>
      </c>
    </row>
    <row r="40" spans="1:4" x14ac:dyDescent="0.25">
      <c r="A40" s="1" t="s">
        <v>41</v>
      </c>
      <c r="B40" s="4">
        <v>0</v>
      </c>
      <c r="C40" s="4">
        <v>0</v>
      </c>
      <c r="D40" t="str">
        <f>IFERROR(VLOOKUP(A40,[1]Code!$A:$C,3,0),"Open ended Fund")</f>
        <v>Open ended Fund</v>
      </c>
    </row>
    <row r="41" spans="1:4" x14ac:dyDescent="0.25">
      <c r="A41" s="1" t="s">
        <v>42</v>
      </c>
      <c r="B41" s="4">
        <v>-4.8109653294900034E-3</v>
      </c>
      <c r="C41" s="4">
        <v>-0.13382594417077201</v>
      </c>
      <c r="D41" t="str">
        <f>IFERROR(VLOOKUP(A41,[1]Code!$A:$C,3,0),"Open ended Fund")</f>
        <v>Open ended Fund</v>
      </c>
    </row>
    <row r="42" spans="1:4" x14ac:dyDescent="0.25">
      <c r="A42" s="1" t="s">
        <v>43</v>
      </c>
      <c r="B42" s="4">
        <v>-3.1786315402673029E-2</v>
      </c>
      <c r="C42" s="4">
        <v>-0.1176949787684687</v>
      </c>
      <c r="D42" t="str">
        <f>IFERROR(VLOOKUP(A42,[1]Code!$A:$C,3,0),"Open ended Fund")</f>
        <v>Open ended Fund</v>
      </c>
    </row>
    <row r="43" spans="1:4" x14ac:dyDescent="0.25">
      <c r="A43" s="1" t="s">
        <v>44</v>
      </c>
      <c r="B43" s="4">
        <v>4.8352242554086169E-2</v>
      </c>
      <c r="C43" s="4">
        <v>-5.6676694733502279E-2</v>
      </c>
      <c r="D43" t="str">
        <f>IFERROR(VLOOKUP(A43,[1]Code!$A:$C,3,0),"Open ended Fund")</f>
        <v>Open ended Fund</v>
      </c>
    </row>
    <row r="44" spans="1:4" x14ac:dyDescent="0.25">
      <c r="A44" s="1" t="s">
        <v>47</v>
      </c>
      <c r="B44" s="4">
        <v>4.6372515349834817E-2</v>
      </c>
      <c r="C44" s="4">
        <v>-7.4469023638693968E-2</v>
      </c>
      <c r="D44" t="str">
        <f>IFERROR(VLOOKUP(A44,[1]Code!$A:$C,3,0),"Open ended Fund")</f>
        <v>Open ended Fund</v>
      </c>
    </row>
    <row r="45" spans="1:4" x14ac:dyDescent="0.25">
      <c r="A45" s="1" t="s">
        <v>48</v>
      </c>
      <c r="B45" s="4">
        <v>8.2835341444636473E-2</v>
      </c>
      <c r="C45" s="4">
        <v>-4.4788975021533527E-2</v>
      </c>
      <c r="D45" t="str">
        <f>IFERROR(VLOOKUP(A45,[1]Code!$A:$C,3,0),"Open ended Fund")</f>
        <v>Open ended Fund</v>
      </c>
    </row>
    <row r="46" spans="1:4" x14ac:dyDescent="0.25">
      <c r="A46" s="1" t="s">
        <v>49</v>
      </c>
      <c r="B46" s="4">
        <v>0.1063687113678078</v>
      </c>
      <c r="C46" s="4">
        <v>-0.14338716717590591</v>
      </c>
      <c r="D46" t="str">
        <f>IFERROR(VLOOKUP(A46,[1]Code!$A:$C,3,0),"Open ended Fund")</f>
        <v>Open ended Fund</v>
      </c>
    </row>
    <row r="47" spans="1:4" x14ac:dyDescent="0.25">
      <c r="A47" s="1" t="s">
        <v>50</v>
      </c>
      <c r="B47" s="4">
        <v>3.4303476734631043E-2</v>
      </c>
      <c r="C47" s="4">
        <v>-7.2668509528711678E-2</v>
      </c>
      <c r="D47" t="str">
        <f>IFERROR(VLOOKUP(A47,[1]Code!$A:$C,3,0),"Open ended Fund")</f>
        <v>Open ended Fund</v>
      </c>
    </row>
    <row r="48" spans="1:4" x14ac:dyDescent="0.25">
      <c r="A48" s="1" t="s">
        <v>51</v>
      </c>
      <c r="B48" s="4">
        <v>8.7078917666218919E-2</v>
      </c>
      <c r="C48" s="4">
        <v>-8.3096024387146306E-2</v>
      </c>
      <c r="D48" t="str">
        <f>IFERROR(VLOOKUP(A48,[1]Code!$A:$C,3,0),"Open ended Fund")</f>
        <v>Open ended Fund</v>
      </c>
    </row>
    <row r="49" spans="1:4" x14ac:dyDescent="0.25">
      <c r="A49" s="1" t="s">
        <v>52</v>
      </c>
      <c r="B49" s="4">
        <v>0.1022556757106285</v>
      </c>
      <c r="C49" s="4">
        <v>-6.7634602613003747E-2</v>
      </c>
      <c r="D49" t="str">
        <f>IFERROR(VLOOKUP(A49,[1]Code!$A:$C,3,0),"Open ended Fund")</f>
        <v>Open ended Fund</v>
      </c>
    </row>
    <row r="50" spans="1:4" x14ac:dyDescent="0.25">
      <c r="A50" s="1" t="s">
        <v>53</v>
      </c>
      <c r="B50" s="4">
        <v>1.290406727040605E-2</v>
      </c>
      <c r="C50" s="4">
        <v>-5.5205022562291581E-2</v>
      </c>
      <c r="D50" t="str">
        <f>IFERROR(VLOOKUP(A50,[1]Code!$A:$C,3,0),"Open ended Fund")</f>
        <v>Open ended Fund</v>
      </c>
    </row>
    <row r="51" spans="1:4" x14ac:dyDescent="0.25">
      <c r="A51" s="1" t="s">
        <v>54</v>
      </c>
      <c r="B51" s="4">
        <v>8.4305159424680837E-2</v>
      </c>
      <c r="C51" s="4">
        <v>-7.6342518041712173E-2</v>
      </c>
      <c r="D51" t="str">
        <f>IFERROR(VLOOKUP(A51,[1]Code!$A:$C,3,0),"Open ended Fund")</f>
        <v>Open ended Fund</v>
      </c>
    </row>
    <row r="52" spans="1:4" x14ac:dyDescent="0.25">
      <c r="A52" s="1" t="s">
        <v>55</v>
      </c>
      <c r="B52" s="4">
        <v>2.367491671489938E-2</v>
      </c>
      <c r="C52" s="4">
        <v>-7.91048659901116E-2</v>
      </c>
      <c r="D52" t="str">
        <f>IFERROR(VLOOKUP(A52,[1]Code!$A:$C,3,0),"Open ended Fund")</f>
        <v>Open ended Fund</v>
      </c>
    </row>
    <row r="53" spans="1:4" x14ac:dyDescent="0.25">
      <c r="A53" s="1" t="s">
        <v>56</v>
      </c>
      <c r="B53" s="4">
        <v>3.676616069172188E-2</v>
      </c>
      <c r="C53" s="4">
        <v>-9.4441360716834025E-2</v>
      </c>
      <c r="D53" t="str">
        <f>IFERROR(VLOOKUP(A53,[1]Code!$A:$C,3,0),"Open ended Fund")</f>
        <v>Open ended Fund</v>
      </c>
    </row>
    <row r="54" spans="1:4" x14ac:dyDescent="0.25">
      <c r="A54" s="1" t="s">
        <v>57</v>
      </c>
      <c r="B54" s="4">
        <v>7.7269030669119831E-2</v>
      </c>
      <c r="C54" s="4">
        <v>-7.1986808597828481E-2</v>
      </c>
    </row>
    <row r="55" spans="1:4" x14ac:dyDescent="0.25">
      <c r="A55" s="2" t="s">
        <v>83</v>
      </c>
      <c r="B55" s="4">
        <v>4.1000000000000002E-2</v>
      </c>
      <c r="C55" s="4">
        <v>-7.0000000000000007E-2</v>
      </c>
    </row>
    <row r="56" spans="1:4" x14ac:dyDescent="0.25">
      <c r="A56" s="2" t="s">
        <v>84</v>
      </c>
      <c r="B56" s="4">
        <v>0.15</v>
      </c>
      <c r="C56" s="4">
        <v>-0.18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37" workbookViewId="0">
      <selection activeCell="D59" sqref="D59:D61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0.14437119536670989</v>
      </c>
      <c r="C2" s="4">
        <v>-0.40344483835403022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0.28923619695258368</v>
      </c>
      <c r="C3" s="4">
        <v>-0.22650147383935151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0.25974880982716642</v>
      </c>
      <c r="C4" s="4">
        <v>-0.36380575288226402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0.1072848227571707</v>
      </c>
      <c r="C5" s="4">
        <v>-0.31672060409924457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0.27873931611137931</v>
      </c>
      <c r="C6" s="4">
        <v>-0.29468223086900108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0.22866870713406659</v>
      </c>
      <c r="C7" s="4">
        <v>-0.34896810506566622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0.22212069619404701</v>
      </c>
      <c r="C8" s="4">
        <v>-0.31769722814498941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0.26451565115269271</v>
      </c>
      <c r="C9" s="4">
        <v>-0.29453976123687098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0.28022814427608839</v>
      </c>
      <c r="C10" s="4">
        <v>-0.22746706757504451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0.17590082435370591</v>
      </c>
      <c r="C11" s="4">
        <v>-0.36965152183502398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0.23001083306814299</v>
      </c>
      <c r="C12" s="4">
        <v>-0.36075949367088589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0.20552956098318609</v>
      </c>
      <c r="C13" s="4">
        <v>-0.33928571428571402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0.17342789705241141</v>
      </c>
      <c r="C14" s="4">
        <v>-0.28832322221527262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0.1699544850445921</v>
      </c>
      <c r="C15" s="4">
        <v>-0.33083956774729872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0.18671448820293679</v>
      </c>
      <c r="C16" s="4">
        <v>-0.32185846640980298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0.1124520690479508</v>
      </c>
      <c r="C17" s="4">
        <v>-0.32204980151569801</v>
      </c>
      <c r="D17" t="str">
        <f>IFERROR(VLOOKUP(A17,[1]Code!$A:$C,3,0),"Open ended Fund")</f>
        <v>ETF</v>
      </c>
    </row>
    <row r="18" spans="1:4" x14ac:dyDescent="0.25">
      <c r="A18" s="1" t="s">
        <v>18</v>
      </c>
      <c r="B18" s="4">
        <v>0.21147228033806509</v>
      </c>
      <c r="C18" s="4">
        <v>-0.31250000000000022</v>
      </c>
      <c r="D18" t="str">
        <f>IFERROR(VLOOKUP(A18,[1]Code!$A:$C,3,0),"Open ended Fund")</f>
        <v>Open ended Fund</v>
      </c>
    </row>
    <row r="19" spans="1:4" x14ac:dyDescent="0.25">
      <c r="A19" s="1" t="s">
        <v>19</v>
      </c>
      <c r="B19" s="4">
        <v>0.23650455285303751</v>
      </c>
      <c r="C19" s="4">
        <v>-0.36484442523768362</v>
      </c>
      <c r="D19" t="str">
        <f>IFERROR(VLOOKUP(A19,[1]Code!$A:$C,3,0),"Open ended Fund")</f>
        <v>Open ended Fund</v>
      </c>
    </row>
    <row r="20" spans="1:4" x14ac:dyDescent="0.25">
      <c r="A20" s="1" t="s">
        <v>20</v>
      </c>
      <c r="B20" s="4">
        <v>0.25421041474597161</v>
      </c>
      <c r="C20" s="4">
        <v>-0.19009009009009009</v>
      </c>
      <c r="D20" t="str">
        <f>IFERROR(VLOOKUP(A20,[1]Code!$A:$C,3,0),"Open ended Fund")</f>
        <v>Open ended Fund</v>
      </c>
    </row>
    <row r="21" spans="1:4" x14ac:dyDescent="0.25">
      <c r="A21" s="1" t="s">
        <v>21</v>
      </c>
      <c r="B21" s="4">
        <v>0.20966585799793541</v>
      </c>
      <c r="C21" s="4">
        <v>-0.30074714522711071</v>
      </c>
      <c r="D21" t="str">
        <f>IFERROR(VLOOKUP(A21,[1]Code!$A:$C,3,0),"Open ended Fund")</f>
        <v>Open ended Fund</v>
      </c>
    </row>
    <row r="22" spans="1:4" x14ac:dyDescent="0.25">
      <c r="A22" s="1" t="s">
        <v>22</v>
      </c>
      <c r="B22" s="4">
        <v>0.25223557125187251</v>
      </c>
      <c r="C22" s="4">
        <v>-0.33908045025794992</v>
      </c>
      <c r="D22" t="str">
        <f>IFERROR(VLOOKUP(A22,[1]Code!$A:$C,3,0),"Open ended Fund")</f>
        <v>Open ended Fund</v>
      </c>
    </row>
    <row r="23" spans="1:4" x14ac:dyDescent="0.25">
      <c r="A23" s="1" t="s">
        <v>23</v>
      </c>
      <c r="B23" s="4">
        <v>8.8098583836093092E-2</v>
      </c>
      <c r="C23" s="4">
        <v>-0.36703119888960578</v>
      </c>
      <c r="D23" t="str">
        <f>IFERROR(VLOOKUP(A23,[1]Code!$A:$C,3,0),"Open ended Fund")</f>
        <v>Open ended Fund</v>
      </c>
    </row>
    <row r="24" spans="1:4" x14ac:dyDescent="0.25">
      <c r="A24" s="1" t="s">
        <v>24</v>
      </c>
      <c r="B24" s="4">
        <v>9.5846517634834469E-2</v>
      </c>
      <c r="C24" s="4">
        <v>-0.37941193801190248</v>
      </c>
      <c r="D24" t="str">
        <f>IFERROR(VLOOKUP(A24,[1]Code!$A:$C,3,0),"Open ended Fund")</f>
        <v>Open ended Fund</v>
      </c>
    </row>
    <row r="25" spans="1:4" x14ac:dyDescent="0.25">
      <c r="A25" s="1" t="s">
        <v>58</v>
      </c>
      <c r="B25" s="4">
        <v>0.24246660717610269</v>
      </c>
      <c r="C25" s="4">
        <v>-0.36379966187658558</v>
      </c>
      <c r="D25" t="str">
        <f>IFERROR(VLOOKUP(A25,[1]Code!$A:$C,3,0),"Open ended Fund")</f>
        <v>Open ended Fund</v>
      </c>
    </row>
    <row r="26" spans="1:4" x14ac:dyDescent="0.25">
      <c r="A26" s="1" t="s">
        <v>25</v>
      </c>
      <c r="B26" s="4">
        <v>0.1072848227571707</v>
      </c>
      <c r="C26" s="4">
        <v>-0.31672060409924457</v>
      </c>
      <c r="D26" t="str">
        <f>IFERROR(VLOOKUP(A26,[1]Code!$A:$C,3,0),"Open ended Fund")</f>
        <v>ETF</v>
      </c>
    </row>
    <row r="27" spans="1:4" x14ac:dyDescent="0.25">
      <c r="A27" s="1" t="s">
        <v>26</v>
      </c>
      <c r="B27" s="4">
        <v>0.18045590712513551</v>
      </c>
      <c r="C27" s="4">
        <v>-0.33710407239819018</v>
      </c>
      <c r="D27" t="str">
        <f>IFERROR(VLOOKUP(A27,[1]Code!$A:$C,3,0),"Open ended Fund")</f>
        <v>ETF</v>
      </c>
    </row>
    <row r="28" spans="1:4" x14ac:dyDescent="0.25">
      <c r="A28" s="1" t="s">
        <v>27</v>
      </c>
      <c r="B28" s="4">
        <v>0.14823776254486901</v>
      </c>
      <c r="C28" s="4">
        <v>-0.30281776291644569</v>
      </c>
      <c r="D28" t="str">
        <f>IFERROR(VLOOKUP(A28,[1]Code!$A:$C,3,0),"Open ended Fund")</f>
        <v>Open ended Fund</v>
      </c>
    </row>
    <row r="29" spans="1:4" x14ac:dyDescent="0.25">
      <c r="A29" s="1" t="s">
        <v>59</v>
      </c>
      <c r="B29" s="4">
        <v>0.15035323100451459</v>
      </c>
      <c r="C29" s="4">
        <v>-0.34938985228002561</v>
      </c>
      <c r="D29" t="str">
        <f>IFERROR(VLOOKUP(A29,[1]Code!$A:$C,3,0),"Open ended Fund")</f>
        <v>ETF</v>
      </c>
    </row>
    <row r="30" spans="1:4" x14ac:dyDescent="0.25">
      <c r="A30" s="1" t="s">
        <v>28</v>
      </c>
      <c r="B30" s="4">
        <v>0.35290634212231331</v>
      </c>
      <c r="C30" s="4">
        <v>-0.44383589691091019</v>
      </c>
      <c r="D30" t="str">
        <f>IFERROR(VLOOKUP(A30,[1]Code!$A:$C,3,0),"Open ended Fund")</f>
        <v>Closed End fund</v>
      </c>
    </row>
    <row r="31" spans="1:4" x14ac:dyDescent="0.25">
      <c r="A31" s="1" t="s">
        <v>29</v>
      </c>
      <c r="B31" s="4">
        <v>0.2444384900158755</v>
      </c>
      <c r="C31" s="4">
        <v>-0.32567049808429099</v>
      </c>
      <c r="D31" t="str">
        <f>IFERROR(VLOOKUP(A31,[1]Code!$A:$C,3,0),"Open ended Fund")</f>
        <v>ETF</v>
      </c>
    </row>
    <row r="32" spans="1:4" x14ac:dyDescent="0.25">
      <c r="A32" s="1" t="s">
        <v>30</v>
      </c>
      <c r="B32" s="4">
        <v>0.1837056483658856</v>
      </c>
      <c r="C32" s="4">
        <v>-0.35802587831560362</v>
      </c>
      <c r="D32" t="str">
        <f>IFERROR(VLOOKUP(A32,[1]Code!$A:$C,3,0),"Open ended Fund")</f>
        <v>Open ended Fund</v>
      </c>
    </row>
    <row r="33" spans="1:4" x14ac:dyDescent="0.25">
      <c r="A33" s="1" t="s">
        <v>31</v>
      </c>
      <c r="B33" s="4">
        <v>0.30422219278530399</v>
      </c>
      <c r="C33" s="4">
        <v>-0.2626359286646372</v>
      </c>
      <c r="D33" t="str">
        <f>IFERROR(VLOOKUP(A33,[1]Code!$A:$C,3,0),"Open ended Fund")</f>
        <v>Open ended Fund</v>
      </c>
    </row>
    <row r="34" spans="1:4" x14ac:dyDescent="0.25">
      <c r="A34" s="1" t="s">
        <v>32</v>
      </c>
      <c r="B34" s="4">
        <v>0.19955406494128189</v>
      </c>
      <c r="C34" s="4">
        <v>-0.33970315398886841</v>
      </c>
      <c r="D34" t="str">
        <f>IFERROR(VLOOKUP(A34,[1]Code!$A:$C,3,0),"Open ended Fund")</f>
        <v>Open ended Fund</v>
      </c>
    </row>
    <row r="35" spans="1:4" x14ac:dyDescent="0.25">
      <c r="A35" s="1" t="s">
        <v>33</v>
      </c>
      <c r="B35" s="4">
        <v>0.24108577631641859</v>
      </c>
      <c r="C35" s="4">
        <v>-0.29329343256607321</v>
      </c>
      <c r="D35" t="str">
        <f>IFERROR(VLOOKUP(A35,[1]Code!$A:$C,3,0),"Open ended Fund")</f>
        <v>Open ended Fund</v>
      </c>
    </row>
    <row r="36" spans="1:4" x14ac:dyDescent="0.25">
      <c r="A36" s="1" t="s">
        <v>34</v>
      </c>
      <c r="B36" s="4">
        <v>0.12804763289531229</v>
      </c>
      <c r="C36" s="4">
        <v>-0.3183229813664597</v>
      </c>
      <c r="D36" t="str">
        <f>IFERROR(VLOOKUP(A36,[1]Code!$A:$C,3,0),"Open ended Fund")</f>
        <v>Open ended Fund</v>
      </c>
    </row>
    <row r="37" spans="1:4" x14ac:dyDescent="0.25">
      <c r="A37" s="1" t="s">
        <v>35</v>
      </c>
      <c r="B37" s="4">
        <v>0.21052437239000521</v>
      </c>
      <c r="C37" s="4">
        <v>-0.31221198156681979</v>
      </c>
      <c r="D37" t="str">
        <f>IFERROR(VLOOKUP(A37,[1]Code!$A:$C,3,0),"Open ended Fund")</f>
        <v>Open ended Fund</v>
      </c>
    </row>
    <row r="38" spans="1:4" x14ac:dyDescent="0.25">
      <c r="A38" s="1" t="s">
        <v>60</v>
      </c>
      <c r="B38" s="4">
        <v>0.20885918520864519</v>
      </c>
      <c r="C38" s="4">
        <v>-0.21714883599267601</v>
      </c>
      <c r="D38" t="str">
        <f>IFERROR(VLOOKUP(A38,[1]Code!$A:$C,3,0),"Open ended Fund")</f>
        <v>Open ended Fund</v>
      </c>
    </row>
    <row r="39" spans="1:4" x14ac:dyDescent="0.25">
      <c r="A39" s="1" t="s">
        <v>36</v>
      </c>
      <c r="B39" s="4">
        <v>0.14131819891955391</v>
      </c>
      <c r="C39" s="4">
        <v>-0.36124601026221159</v>
      </c>
      <c r="D39" t="str">
        <f>IFERROR(VLOOKUP(A39,[1]Code!$A:$C,3,0),"Open ended Fund")</f>
        <v>Open ended Fund</v>
      </c>
    </row>
    <row r="40" spans="1:4" x14ac:dyDescent="0.25">
      <c r="A40" s="1" t="s">
        <v>38</v>
      </c>
      <c r="B40" s="4">
        <v>0.1287771880160456</v>
      </c>
      <c r="C40" s="4">
        <v>-0.36414997240412311</v>
      </c>
      <c r="D40" t="str">
        <f>IFERROR(VLOOKUP(A40,[1]Code!$A:$C,3,0),"Open ended Fund")</f>
        <v>Open ended Fund</v>
      </c>
    </row>
    <row r="41" spans="1:4" x14ac:dyDescent="0.25">
      <c r="A41" s="1" t="s">
        <v>39</v>
      </c>
      <c r="B41" s="4">
        <v>0.15914635207485769</v>
      </c>
      <c r="C41" s="4">
        <v>-0.33315390826252422</v>
      </c>
      <c r="D41" t="str">
        <f>IFERROR(VLOOKUP(A41,[1]Code!$A:$C,3,0),"Open ended Fund")</f>
        <v>Open ended Fund</v>
      </c>
    </row>
    <row r="42" spans="1:4" x14ac:dyDescent="0.25">
      <c r="A42" s="1" t="s">
        <v>40</v>
      </c>
      <c r="B42" s="4">
        <v>9.0749059796088272E-2</v>
      </c>
      <c r="C42" s="4">
        <v>-0.27409199613400081</v>
      </c>
      <c r="D42" t="str">
        <f>IFERROR(VLOOKUP(A42,[1]Code!$A:$C,3,0),"Open ended Fund")</f>
        <v>Open ended Fund</v>
      </c>
    </row>
    <row r="43" spans="1:4" x14ac:dyDescent="0.25">
      <c r="A43" s="1" t="s">
        <v>42</v>
      </c>
      <c r="B43" s="4">
        <v>0.16996558647830021</v>
      </c>
      <c r="C43" s="4">
        <v>-0.35161464910698242</v>
      </c>
      <c r="D43" t="str">
        <f>IFERROR(VLOOKUP(A43,[1]Code!$A:$C,3,0),"Open ended Fund")</f>
        <v>Open ended Fund</v>
      </c>
    </row>
    <row r="44" spans="1:4" x14ac:dyDescent="0.25">
      <c r="A44" s="1" t="s">
        <v>43</v>
      </c>
      <c r="B44" s="4">
        <v>0.13771191151812309</v>
      </c>
      <c r="C44" s="4">
        <v>-0.33469414558866978</v>
      </c>
      <c r="D44" t="str">
        <f>IFERROR(VLOOKUP(A44,[1]Code!$A:$C,3,0),"Open ended Fund")</f>
        <v>Open ended Fund</v>
      </c>
    </row>
    <row r="45" spans="1:4" x14ac:dyDescent="0.25">
      <c r="A45" s="1" t="s">
        <v>44</v>
      </c>
      <c r="B45" s="4">
        <v>0.1571017800752883</v>
      </c>
      <c r="C45" s="4">
        <v>-0.20933844715969491</v>
      </c>
      <c r="D45" t="str">
        <f>IFERROR(VLOOKUP(A45,[1]Code!$A:$C,3,0),"Open ended Fund")</f>
        <v>Open ended Fund</v>
      </c>
    </row>
    <row r="46" spans="1:4" x14ac:dyDescent="0.25">
      <c r="A46" s="1" t="s">
        <v>47</v>
      </c>
      <c r="B46" s="4">
        <v>0.18132313980888989</v>
      </c>
      <c r="C46" s="4">
        <v>-0.32185846640980309</v>
      </c>
      <c r="D46" t="str">
        <f>IFERROR(VLOOKUP(A46,[1]Code!$A:$C,3,0),"Open ended Fund")</f>
        <v>Open ended Fund</v>
      </c>
    </row>
    <row r="47" spans="1:4" x14ac:dyDescent="0.25">
      <c r="A47" s="1" t="s">
        <v>48</v>
      </c>
      <c r="B47" s="4">
        <v>0.14229374910532749</v>
      </c>
      <c r="C47" s="4">
        <v>-0.2088934850051708</v>
      </c>
      <c r="D47" t="str">
        <f>IFERROR(VLOOKUP(A47,[1]Code!$A:$C,3,0),"Open ended Fund")</f>
        <v>Open ended Fund</v>
      </c>
    </row>
    <row r="48" spans="1:4" x14ac:dyDescent="0.25">
      <c r="A48" s="1" t="s">
        <v>49</v>
      </c>
      <c r="B48" s="4">
        <v>0.232500112165694</v>
      </c>
      <c r="C48" s="4">
        <v>-0.28070293921584372</v>
      </c>
      <c r="D48" t="str">
        <f>IFERROR(VLOOKUP(A48,[1]Code!$A:$C,3,0),"Open ended Fund")</f>
        <v>Open ended Fund</v>
      </c>
    </row>
    <row r="49" spans="1:4" x14ac:dyDescent="0.25">
      <c r="A49" s="1" t="s">
        <v>50</v>
      </c>
      <c r="B49" s="4">
        <v>0.17723829931941321</v>
      </c>
      <c r="C49" s="4">
        <v>-0.30519332434953877</v>
      </c>
      <c r="D49" t="str">
        <f>IFERROR(VLOOKUP(A49,[1]Code!$A:$C,3,0),"Open ended Fund")</f>
        <v>Open ended Fund</v>
      </c>
    </row>
    <row r="50" spans="1:4" x14ac:dyDescent="0.25">
      <c r="A50" s="1" t="s">
        <v>51</v>
      </c>
      <c r="B50" s="4">
        <v>0.17020296543110419</v>
      </c>
      <c r="C50" s="4">
        <v>-0.31668114596260261</v>
      </c>
      <c r="D50" t="str">
        <f>IFERROR(VLOOKUP(A50,[1]Code!$A:$C,3,0),"Open ended Fund")</f>
        <v>Open ended Fund</v>
      </c>
    </row>
    <row r="51" spans="1:4" x14ac:dyDescent="0.25">
      <c r="A51" s="1" t="s">
        <v>61</v>
      </c>
      <c r="B51" s="4">
        <v>0.1745723485953774</v>
      </c>
      <c r="C51" s="4">
        <v>-0.17841425078588929</v>
      </c>
      <c r="D51" t="str">
        <f>IFERROR(VLOOKUP(A51,[1]Code!$A:$C,3,0),"Open ended Fund")</f>
        <v>Open ended Fund</v>
      </c>
    </row>
    <row r="52" spans="1:4" x14ac:dyDescent="0.25">
      <c r="A52" s="1" t="s">
        <v>62</v>
      </c>
      <c r="B52" s="4">
        <v>0.18192063450520629</v>
      </c>
      <c r="C52" s="4">
        <v>-0.28380099704954731</v>
      </c>
      <c r="D52" t="str">
        <f>IFERROR(VLOOKUP(A52,[1]Code!$A:$C,3,0),"Open ended Fund")</f>
        <v>Open ended Fund</v>
      </c>
    </row>
    <row r="53" spans="1:4" x14ac:dyDescent="0.25">
      <c r="A53" s="1" t="s">
        <v>52</v>
      </c>
      <c r="B53" s="4">
        <v>0.28789703572239561</v>
      </c>
      <c r="C53" s="4">
        <v>-0.42603335897371108</v>
      </c>
      <c r="D53" t="str">
        <f>IFERROR(VLOOKUP(A53,[1]Code!$A:$C,3,0),"Open ended Fund")</f>
        <v>Open ended Fund</v>
      </c>
    </row>
    <row r="54" spans="1:4" x14ac:dyDescent="0.25">
      <c r="A54" s="1" t="s">
        <v>53</v>
      </c>
      <c r="B54" s="4">
        <v>0.1390528532048935</v>
      </c>
      <c r="C54" s="4">
        <v>-0.22096781917440861</v>
      </c>
      <c r="D54" t="str">
        <f>IFERROR(VLOOKUP(A54,[1]Code!$A:$C,3,0),"Open ended Fund")</f>
        <v>Open ended Fund</v>
      </c>
    </row>
    <row r="55" spans="1:4" x14ac:dyDescent="0.25">
      <c r="A55" s="1" t="s">
        <v>54</v>
      </c>
      <c r="B55" s="4">
        <v>0.21261863202519879</v>
      </c>
      <c r="C55" s="4">
        <v>-0.44203891451139798</v>
      </c>
      <c r="D55" t="str">
        <f>IFERROR(VLOOKUP(A55,[1]Code!$A:$C,3,0),"Open ended Fund")</f>
        <v>Open ended Fund</v>
      </c>
    </row>
    <row r="56" spans="1:4" x14ac:dyDescent="0.25">
      <c r="A56" s="1" t="s">
        <v>63</v>
      </c>
      <c r="B56" s="4">
        <v>0.2073912160773215</v>
      </c>
      <c r="C56" s="4">
        <v>-0.29719441914057459</v>
      </c>
      <c r="D56" t="str">
        <f>IFERROR(VLOOKUP(A56,[1]Code!$A:$C,3,0),"Open ended Fund")</f>
        <v>Open ended Fund</v>
      </c>
    </row>
    <row r="57" spans="1:4" x14ac:dyDescent="0.25">
      <c r="A57" s="1" t="s">
        <v>55</v>
      </c>
      <c r="B57" s="4">
        <v>0.1509609469401888</v>
      </c>
      <c r="C57" s="4">
        <v>-0.30782232438645141</v>
      </c>
      <c r="D57" t="str">
        <f>IFERROR(VLOOKUP(A57,[1]Code!$A:$C,3,0),"Open ended Fund")</f>
        <v>Open ended Fund</v>
      </c>
    </row>
    <row r="58" spans="1:4" x14ac:dyDescent="0.25">
      <c r="A58" s="1" t="s">
        <v>56</v>
      </c>
      <c r="B58" s="4">
        <v>0.1639693874152279</v>
      </c>
      <c r="C58" s="4">
        <v>-0.35270935960591132</v>
      </c>
      <c r="D58" t="str">
        <f>IFERROR(VLOOKUP(A58,[1]Code!$A:$C,3,0),"Open ended Fund")</f>
        <v>Open ended Fund</v>
      </c>
    </row>
    <row r="59" spans="1:4" x14ac:dyDescent="0.25">
      <c r="A59" s="1" t="s">
        <v>57</v>
      </c>
      <c r="B59" s="4">
        <v>0.16036277459855641</v>
      </c>
      <c r="C59" s="4">
        <v>-0.33511185524378151</v>
      </c>
    </row>
    <row r="60" spans="1:4" x14ac:dyDescent="0.25">
      <c r="A60" s="2" t="s">
        <v>83</v>
      </c>
      <c r="B60" s="4">
        <v>0.23</v>
      </c>
      <c r="C60" s="4">
        <v>-0.14000000000000001</v>
      </c>
    </row>
    <row r="61" spans="1:4" x14ac:dyDescent="0.25">
      <c r="A61" s="2" t="s">
        <v>84</v>
      </c>
      <c r="B61" s="4">
        <v>0.15</v>
      </c>
      <c r="C61" s="4">
        <v>-0.18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topLeftCell="A38" workbookViewId="0">
      <selection activeCell="D67" sqref="D67:D69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0.21275345231964851</v>
      </c>
      <c r="C2" s="4">
        <v>-0.10339533812655111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0.46917143426276292</v>
      </c>
      <c r="C3" s="4">
        <v>-1.851229264873144E-2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0.42414330048701182</v>
      </c>
      <c r="C4" s="4">
        <v>-0.1048651373834132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0.38111730292223739</v>
      </c>
      <c r="C5" s="4">
        <v>-0.13118046971569841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0.43695656996083992</v>
      </c>
      <c r="C6" s="4">
        <v>-7.3158425832492352E-2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0.32541332878725848</v>
      </c>
      <c r="C7" s="4">
        <v>-0.1330472103004289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0.42112189431646391</v>
      </c>
      <c r="C8" s="4">
        <v>-0.13857064920894741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0.4079914800303277</v>
      </c>
      <c r="C9" s="4">
        <v>-7.5188323917137492E-2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0.45203853864330501</v>
      </c>
      <c r="C10" s="4">
        <v>-1.8921368187410081E-2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0.45171874226516662</v>
      </c>
      <c r="C11" s="4">
        <v>-0.12646954043462769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0.38656805526010712</v>
      </c>
      <c r="C12" s="4">
        <v>-0.13787878787878771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0.29776467117034039</v>
      </c>
      <c r="C13" s="4">
        <v>-0.1350184173758415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0.35126816539483707</v>
      </c>
      <c r="C14" s="4">
        <v>-0.117948204010389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0.29230020721273298</v>
      </c>
      <c r="C15" s="4">
        <v>-0.13201320132013189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0.41667280646571198</v>
      </c>
      <c r="C16" s="4">
        <v>-0.10662204987859911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0.37936972116456991</v>
      </c>
      <c r="C17" s="4">
        <v>-0.12748447204968971</v>
      </c>
      <c r="D17" t="str">
        <f>IFERROR(VLOOKUP(A17,[1]Code!$A:$C,3,0),"Open ended Fund")</f>
        <v>ETF</v>
      </c>
    </row>
    <row r="18" spans="1:4" x14ac:dyDescent="0.25">
      <c r="A18" s="1" t="s">
        <v>64</v>
      </c>
      <c r="B18" s="4">
        <v>0.40532060564464772</v>
      </c>
      <c r="C18" s="4">
        <v>-0.1190681622088009</v>
      </c>
      <c r="D18" t="str">
        <f>IFERROR(VLOOKUP(A18,[1]Code!$A:$C,3,0),"Open ended Fund")</f>
        <v>Open ended Fund</v>
      </c>
    </row>
    <row r="19" spans="1:4" x14ac:dyDescent="0.25">
      <c r="A19" s="1" t="s">
        <v>18</v>
      </c>
      <c r="B19" s="4">
        <v>0.34467299284066533</v>
      </c>
      <c r="C19" s="4">
        <v>-0.13240043057050621</v>
      </c>
      <c r="D19" t="str">
        <f>IFERROR(VLOOKUP(A19,[1]Code!$A:$C,3,0),"Open ended Fund")</f>
        <v>Open ended Fund</v>
      </c>
    </row>
    <row r="20" spans="1:4" x14ac:dyDescent="0.25">
      <c r="A20" s="1" t="s">
        <v>19</v>
      </c>
      <c r="B20" s="4">
        <v>0.40886312370984351</v>
      </c>
      <c r="C20" s="4">
        <v>-0.1029552715654951</v>
      </c>
      <c r="D20" t="str">
        <f>IFERROR(VLOOKUP(A20,[1]Code!$A:$C,3,0),"Open ended Fund")</f>
        <v>Open ended Fund</v>
      </c>
    </row>
    <row r="21" spans="1:4" x14ac:dyDescent="0.25">
      <c r="A21" s="1" t="s">
        <v>20</v>
      </c>
      <c r="B21" s="4">
        <v>0.31876956914629517</v>
      </c>
      <c r="C21" s="4">
        <v>-2.6427160726041551E-2</v>
      </c>
      <c r="D21" t="str">
        <f>IFERROR(VLOOKUP(A21,[1]Code!$A:$C,3,0),"Open ended Fund")</f>
        <v>Open ended Fund</v>
      </c>
    </row>
    <row r="22" spans="1:4" x14ac:dyDescent="0.25">
      <c r="A22" s="1" t="s">
        <v>65</v>
      </c>
      <c r="B22" s="4">
        <v>0.54152200200682254</v>
      </c>
      <c r="C22" s="4">
        <v>-0.17360235393022261</v>
      </c>
      <c r="D22" t="str">
        <f>IFERROR(VLOOKUP(A22,[1]Code!$A:$C,3,0),"Open ended Fund")</f>
        <v>ETF</v>
      </c>
    </row>
    <row r="23" spans="1:4" x14ac:dyDescent="0.25">
      <c r="A23" s="1" t="s">
        <v>21</v>
      </c>
      <c r="B23" s="4">
        <v>0.44154714102645842</v>
      </c>
      <c r="C23" s="4">
        <v>-0.1357670633579631</v>
      </c>
      <c r="D23" t="str">
        <f>IFERROR(VLOOKUP(A23,[1]Code!$A:$C,3,0),"Open ended Fund")</f>
        <v>Open ended Fund</v>
      </c>
    </row>
    <row r="24" spans="1:4" x14ac:dyDescent="0.25">
      <c r="A24" s="1" t="s">
        <v>22</v>
      </c>
      <c r="B24" s="4">
        <v>0.53370903361285449</v>
      </c>
      <c r="C24" s="4">
        <v>-0.14127276866390029</v>
      </c>
      <c r="D24" t="str">
        <f>IFERROR(VLOOKUP(A24,[1]Code!$A:$C,3,0),"Open ended Fund")</f>
        <v>Open ended Fund</v>
      </c>
    </row>
    <row r="25" spans="1:4" x14ac:dyDescent="0.25">
      <c r="A25" s="1" t="s">
        <v>23</v>
      </c>
      <c r="B25" s="4">
        <v>0.54386733811358512</v>
      </c>
      <c r="C25" s="4">
        <v>-0.12440627287309421</v>
      </c>
      <c r="D25" t="str">
        <f>IFERROR(VLOOKUP(A25,[1]Code!$A:$C,3,0),"Open ended Fund")</f>
        <v>Open ended Fund</v>
      </c>
    </row>
    <row r="26" spans="1:4" x14ac:dyDescent="0.25">
      <c r="A26" s="1" t="s">
        <v>24</v>
      </c>
      <c r="B26" s="4">
        <v>0.36972830084560832</v>
      </c>
      <c r="C26" s="4">
        <v>-0.14659880176024581</v>
      </c>
      <c r="D26" t="str">
        <f>IFERROR(VLOOKUP(A26,[1]Code!$A:$C,3,0),"Open ended Fund")</f>
        <v>Open ended Fund</v>
      </c>
    </row>
    <row r="27" spans="1:4" x14ac:dyDescent="0.25">
      <c r="A27" s="1" t="s">
        <v>58</v>
      </c>
      <c r="B27" s="4">
        <v>0.4143475486523065</v>
      </c>
      <c r="C27" s="4">
        <v>-0.1036008070774484</v>
      </c>
      <c r="D27" t="str">
        <f>IFERROR(VLOOKUP(A27,[1]Code!$A:$C,3,0),"Open ended Fund")</f>
        <v>Open ended Fund</v>
      </c>
    </row>
    <row r="28" spans="1:4" x14ac:dyDescent="0.25">
      <c r="A28" s="1" t="s">
        <v>66</v>
      </c>
      <c r="B28" s="4">
        <v>0.34169337466579958</v>
      </c>
      <c r="C28" s="4">
        <v>-0.129431162407255</v>
      </c>
      <c r="D28" t="str">
        <f>IFERROR(VLOOKUP(A28,[1]Code!$A:$C,3,0),"Open ended Fund")</f>
        <v>Open ended Fund</v>
      </c>
    </row>
    <row r="29" spans="1:4" x14ac:dyDescent="0.25">
      <c r="A29" s="1" t="s">
        <v>25</v>
      </c>
      <c r="B29" s="4">
        <v>0.38111730292223739</v>
      </c>
      <c r="C29" s="4">
        <v>-0.13118046971569841</v>
      </c>
      <c r="D29" t="str">
        <f>IFERROR(VLOOKUP(A29,[1]Code!$A:$C,3,0),"Open ended Fund")</f>
        <v>ETF</v>
      </c>
    </row>
    <row r="30" spans="1:4" x14ac:dyDescent="0.25">
      <c r="A30" s="1" t="s">
        <v>26</v>
      </c>
      <c r="B30" s="4">
        <v>0.28378637148251218</v>
      </c>
      <c r="C30" s="4">
        <v>-0.1258598726114652</v>
      </c>
      <c r="D30" t="str">
        <f>IFERROR(VLOOKUP(A30,[1]Code!$A:$C,3,0),"Open ended Fund")</f>
        <v>ETF</v>
      </c>
    </row>
    <row r="31" spans="1:4" x14ac:dyDescent="0.25">
      <c r="A31" s="1" t="s">
        <v>27</v>
      </c>
      <c r="B31" s="4">
        <v>0.56516364891550075</v>
      </c>
      <c r="C31" s="4">
        <v>-0.1057454675797537</v>
      </c>
      <c r="D31" t="str">
        <f>IFERROR(VLOOKUP(A31,[1]Code!$A:$C,3,0),"Open ended Fund")</f>
        <v>Open ended Fund</v>
      </c>
    </row>
    <row r="32" spans="1:4" x14ac:dyDescent="0.25">
      <c r="A32" s="1" t="s">
        <v>59</v>
      </c>
      <c r="B32" s="4">
        <v>0.20519579529695159</v>
      </c>
      <c r="C32" s="4">
        <v>-0.14476756527276599</v>
      </c>
      <c r="D32" t="str">
        <f>IFERROR(VLOOKUP(A32,[1]Code!$A:$C,3,0),"Open ended Fund")</f>
        <v>ETF</v>
      </c>
    </row>
    <row r="33" spans="1:4" x14ac:dyDescent="0.25">
      <c r="A33" s="1" t="s">
        <v>28</v>
      </c>
      <c r="B33" s="4">
        <v>0.32092252540899868</v>
      </c>
      <c r="C33" s="4">
        <v>-0.15747456300547849</v>
      </c>
      <c r="D33" t="str">
        <f>IFERROR(VLOOKUP(A33,[1]Code!$A:$C,3,0),"Open ended Fund")</f>
        <v>Closed End fund</v>
      </c>
    </row>
    <row r="34" spans="1:4" x14ac:dyDescent="0.25">
      <c r="A34" s="1" t="s">
        <v>29</v>
      </c>
      <c r="B34" s="4">
        <v>0.39263940886709853</v>
      </c>
      <c r="C34" s="4">
        <v>-0.13352272727272721</v>
      </c>
      <c r="D34" t="str">
        <f>IFERROR(VLOOKUP(A34,[1]Code!$A:$C,3,0),"Open ended Fund")</f>
        <v>ETF</v>
      </c>
    </row>
    <row r="35" spans="1:4" x14ac:dyDescent="0.25">
      <c r="A35" s="1" t="s">
        <v>67</v>
      </c>
      <c r="B35" s="4">
        <v>0.35550634195775838</v>
      </c>
      <c r="C35" s="4">
        <v>-0.1349678647940967</v>
      </c>
      <c r="D35" t="str">
        <f>IFERROR(VLOOKUP(A35,[1]Code!$A:$C,3,0),"Open ended Fund")</f>
        <v>Open ended Fund</v>
      </c>
    </row>
    <row r="36" spans="1:4" x14ac:dyDescent="0.25">
      <c r="A36" s="1" t="s">
        <v>30</v>
      </c>
      <c r="B36" s="4">
        <v>0.60366260593236221</v>
      </c>
      <c r="C36" s="4">
        <v>-0.1401072893657308</v>
      </c>
      <c r="D36" t="str">
        <f>IFERROR(VLOOKUP(A36,[1]Code!$A:$C,3,0),"Open ended Fund")</f>
        <v>Open ended Fund</v>
      </c>
    </row>
    <row r="37" spans="1:4" x14ac:dyDescent="0.25">
      <c r="A37" s="1" t="s">
        <v>31</v>
      </c>
      <c r="B37" s="4">
        <v>0.394127739297848</v>
      </c>
      <c r="C37" s="4">
        <v>-0.1235486752009527</v>
      </c>
      <c r="D37" t="str">
        <f>IFERROR(VLOOKUP(A37,[1]Code!$A:$C,3,0),"Open ended Fund")</f>
        <v>Open ended Fund</v>
      </c>
    </row>
    <row r="38" spans="1:4" x14ac:dyDescent="0.25">
      <c r="A38" s="1" t="s">
        <v>32</v>
      </c>
      <c r="B38" s="4">
        <v>0.27115752478083982</v>
      </c>
      <c r="C38" s="4">
        <v>-0.1341845878136198</v>
      </c>
      <c r="D38" t="str">
        <f>IFERROR(VLOOKUP(A38,[1]Code!$A:$C,3,0),"Open ended Fund")</f>
        <v>Open ended Fund</v>
      </c>
    </row>
    <row r="39" spans="1:4" x14ac:dyDescent="0.25">
      <c r="A39" s="1" t="s">
        <v>33</v>
      </c>
      <c r="B39" s="4">
        <v>0.44768000114293782</v>
      </c>
      <c r="C39" s="4">
        <v>-0.1199725260519777</v>
      </c>
      <c r="D39" t="str">
        <f>IFERROR(VLOOKUP(A39,[1]Code!$A:$C,3,0),"Open ended Fund")</f>
        <v>Open ended Fund</v>
      </c>
    </row>
    <row r="40" spans="1:4" x14ac:dyDescent="0.25">
      <c r="A40" s="1" t="s">
        <v>34</v>
      </c>
      <c r="B40" s="4">
        <v>0.43180283341594738</v>
      </c>
      <c r="C40" s="4">
        <v>-0.1222444889779561</v>
      </c>
      <c r="D40" t="str">
        <f>IFERROR(VLOOKUP(A40,[1]Code!$A:$C,3,0),"Open ended Fund")</f>
        <v>Open ended Fund</v>
      </c>
    </row>
    <row r="41" spans="1:4" x14ac:dyDescent="0.25">
      <c r="A41" s="1" t="s">
        <v>68</v>
      </c>
      <c r="B41" s="4">
        <v>0.40532060564464772</v>
      </c>
      <c r="C41" s="4">
        <v>-0.1190681622088009</v>
      </c>
      <c r="D41" t="str">
        <f>IFERROR(VLOOKUP(A41,[1]Code!$A:$C,3,0),"Open ended Fund")</f>
        <v>Open ended Fund</v>
      </c>
    </row>
    <row r="42" spans="1:4" x14ac:dyDescent="0.25">
      <c r="A42" s="1" t="s">
        <v>35</v>
      </c>
      <c r="B42" s="4">
        <v>0.34453446550068773</v>
      </c>
      <c r="C42" s="4">
        <v>-0.13148479427549209</v>
      </c>
      <c r="D42" t="str">
        <f>IFERROR(VLOOKUP(A42,[1]Code!$A:$C,3,0),"Open ended Fund")</f>
        <v>Open ended Fund</v>
      </c>
    </row>
    <row r="43" spans="1:4" x14ac:dyDescent="0.25">
      <c r="A43" s="1" t="s">
        <v>60</v>
      </c>
      <c r="B43" s="4">
        <v>0.22005381205529001</v>
      </c>
      <c r="C43" s="4">
        <v>-0.10533289168598881</v>
      </c>
      <c r="D43" t="str">
        <f>IFERROR(VLOOKUP(A43,[1]Code!$A:$C,3,0),"Open ended Fund")</f>
        <v>Open ended Fund</v>
      </c>
    </row>
    <row r="44" spans="1:4" x14ac:dyDescent="0.25">
      <c r="A44" s="1" t="s">
        <v>36</v>
      </c>
      <c r="B44" s="4">
        <v>0.35764781068499563</v>
      </c>
      <c r="C44" s="4">
        <v>-0.15783178339098219</v>
      </c>
      <c r="D44" t="str">
        <f>IFERROR(VLOOKUP(A44,[1]Code!$A:$C,3,0),"Open ended Fund")</f>
        <v>Open ended Fund</v>
      </c>
    </row>
    <row r="45" spans="1:4" x14ac:dyDescent="0.25">
      <c r="A45" s="1" t="s">
        <v>38</v>
      </c>
      <c r="B45" s="4">
        <v>0.456468584328097</v>
      </c>
      <c r="C45" s="4">
        <v>-0.1458937338360593</v>
      </c>
      <c r="D45" t="str">
        <f>IFERROR(VLOOKUP(A45,[1]Code!$A:$C,3,0),"Open ended Fund")</f>
        <v>Open ended Fund</v>
      </c>
    </row>
    <row r="46" spans="1:4" x14ac:dyDescent="0.25">
      <c r="A46" s="1" t="s">
        <v>39</v>
      </c>
      <c r="B46" s="4">
        <v>0.4193311153754406</v>
      </c>
      <c r="C46" s="4">
        <v>-0.12410446036514911</v>
      </c>
      <c r="D46" t="str">
        <f>IFERROR(VLOOKUP(A46,[1]Code!$A:$C,3,0),"Open ended Fund")</f>
        <v>Open ended Fund</v>
      </c>
    </row>
    <row r="47" spans="1:4" x14ac:dyDescent="0.25">
      <c r="A47" s="1" t="s">
        <v>40</v>
      </c>
      <c r="B47" s="4">
        <v>2.916861657049305E-2</v>
      </c>
      <c r="C47" s="4">
        <v>-0.3046641382015482</v>
      </c>
      <c r="D47" t="str">
        <f>IFERROR(VLOOKUP(A47,[1]Code!$A:$C,3,0),"Open ended Fund")</f>
        <v>Open ended Fund</v>
      </c>
    </row>
    <row r="48" spans="1:4" x14ac:dyDescent="0.25">
      <c r="A48" s="1" t="s">
        <v>42</v>
      </c>
      <c r="B48" s="4">
        <v>0.42150599391498988</v>
      </c>
      <c r="C48" s="4">
        <v>-0.13331847890671431</v>
      </c>
      <c r="D48" t="str">
        <f>IFERROR(VLOOKUP(A48,[1]Code!$A:$C,3,0),"Open ended Fund")</f>
        <v>Open ended Fund</v>
      </c>
    </row>
    <row r="49" spans="1:4" x14ac:dyDescent="0.25">
      <c r="A49" s="1" t="s">
        <v>43</v>
      </c>
      <c r="B49" s="4">
        <v>0.43690634962110941</v>
      </c>
      <c r="C49" s="4">
        <v>-0.1233371638703747</v>
      </c>
      <c r="D49" t="str">
        <f>IFERROR(VLOOKUP(A49,[1]Code!$A:$C,3,0),"Open ended Fund")</f>
        <v>Open ended Fund</v>
      </c>
    </row>
    <row r="50" spans="1:4" x14ac:dyDescent="0.25">
      <c r="A50" s="1" t="s">
        <v>44</v>
      </c>
      <c r="B50" s="4">
        <v>0.29782011358084859</v>
      </c>
      <c r="C50" s="4">
        <v>-0.1954458416664048</v>
      </c>
      <c r="D50" t="str">
        <f>IFERROR(VLOOKUP(A50,[1]Code!$A:$C,3,0),"Open ended Fund")</f>
        <v>Open ended Fund</v>
      </c>
    </row>
    <row r="51" spans="1:4" x14ac:dyDescent="0.25">
      <c r="A51" s="1" t="s">
        <v>45</v>
      </c>
      <c r="B51" s="4">
        <v>0</v>
      </c>
      <c r="C51" s="4">
        <v>0</v>
      </c>
      <c r="D51" t="str">
        <f>IFERROR(VLOOKUP(A51,[1]Code!$A:$C,3,0),"Open ended Fund")</f>
        <v>Closed End fund</v>
      </c>
    </row>
    <row r="52" spans="1:4" x14ac:dyDescent="0.25">
      <c r="A52" s="1" t="s">
        <v>46</v>
      </c>
      <c r="B52" s="4">
        <v>0</v>
      </c>
      <c r="C52" s="4">
        <v>0</v>
      </c>
      <c r="D52" t="str">
        <f>IFERROR(VLOOKUP(A52,[1]Code!$A:$C,3,0),"Open ended Fund")</f>
        <v>Closed End fund</v>
      </c>
    </row>
    <row r="53" spans="1:4" x14ac:dyDescent="0.25">
      <c r="A53" s="1" t="s">
        <v>69</v>
      </c>
      <c r="B53" s="4">
        <v>0.41748007871132259</v>
      </c>
      <c r="C53" s="4">
        <v>-0.14628297362110329</v>
      </c>
      <c r="D53" t="str">
        <f>IFERROR(VLOOKUP(A53,[1]Code!$A:$C,3,0),"Open ended Fund")</f>
        <v>ETF</v>
      </c>
    </row>
    <row r="54" spans="1:4" x14ac:dyDescent="0.25">
      <c r="A54" s="1" t="s">
        <v>47</v>
      </c>
      <c r="B54" s="4">
        <v>0.41380682233098331</v>
      </c>
      <c r="C54" s="4">
        <v>-0.105760144039813</v>
      </c>
      <c r="D54" t="str">
        <f>IFERROR(VLOOKUP(A54,[1]Code!$A:$C,3,0),"Open ended Fund")</f>
        <v>Open ended Fund</v>
      </c>
    </row>
    <row r="55" spans="1:4" x14ac:dyDescent="0.25">
      <c r="A55" s="1" t="s">
        <v>48</v>
      </c>
      <c r="B55" s="4">
        <v>0.27362885252868369</v>
      </c>
      <c r="C55" s="4">
        <v>-7.5804477719386434E-2</v>
      </c>
      <c r="D55" t="str">
        <f>IFERROR(VLOOKUP(A55,[1]Code!$A:$C,3,0),"Open ended Fund")</f>
        <v>Open ended Fund</v>
      </c>
    </row>
    <row r="56" spans="1:4" x14ac:dyDescent="0.25">
      <c r="A56" s="1" t="s">
        <v>49</v>
      </c>
      <c r="B56" s="4">
        <v>0.54937555323651921</v>
      </c>
      <c r="C56" s="4">
        <v>-0.10454057143983519</v>
      </c>
      <c r="D56" t="str">
        <f>IFERROR(VLOOKUP(A56,[1]Code!$A:$C,3,0),"Open ended Fund")</f>
        <v>Open ended Fund</v>
      </c>
    </row>
    <row r="57" spans="1:4" x14ac:dyDescent="0.25">
      <c r="A57" s="1" t="s">
        <v>50</v>
      </c>
      <c r="B57" s="4">
        <v>0.32757015412929608</v>
      </c>
      <c r="C57" s="4">
        <v>-9.8925999194510242E-2</v>
      </c>
      <c r="D57" t="str">
        <f>IFERROR(VLOOKUP(A57,[1]Code!$A:$C,3,0),"Open ended Fund")</f>
        <v>Open ended Fund</v>
      </c>
    </row>
    <row r="58" spans="1:4" x14ac:dyDescent="0.25">
      <c r="A58" s="1" t="s">
        <v>51</v>
      </c>
      <c r="B58" s="4">
        <v>0.46798631096597981</v>
      </c>
      <c r="C58" s="4">
        <v>-0.1096308012891454</v>
      </c>
      <c r="D58" t="str">
        <f>IFERROR(VLOOKUP(A58,[1]Code!$A:$C,3,0),"Open ended Fund")</f>
        <v>Open ended Fund</v>
      </c>
    </row>
    <row r="59" spans="1:4" x14ac:dyDescent="0.25">
      <c r="A59" s="1" t="s">
        <v>61</v>
      </c>
      <c r="B59" s="4">
        <v>0.1160559249645839</v>
      </c>
      <c r="C59" s="4">
        <v>-4.8840549969218092E-2</v>
      </c>
      <c r="D59" t="str">
        <f>IFERROR(VLOOKUP(A59,[1]Code!$A:$C,3,0),"Open ended Fund")</f>
        <v>Open ended Fund</v>
      </c>
    </row>
    <row r="60" spans="1:4" x14ac:dyDescent="0.25">
      <c r="A60" s="1" t="s">
        <v>62</v>
      </c>
      <c r="B60" s="4">
        <v>0.41088081109234331</v>
      </c>
      <c r="C60" s="4">
        <v>-0.26722530915344439</v>
      </c>
      <c r="D60" t="str">
        <f>IFERROR(VLOOKUP(A60,[1]Code!$A:$C,3,0),"Open ended Fund")</f>
        <v>Open ended Fund</v>
      </c>
    </row>
    <row r="61" spans="1:4" x14ac:dyDescent="0.25">
      <c r="A61" s="1" t="s">
        <v>52</v>
      </c>
      <c r="B61" s="4">
        <v>0.4498825758328468</v>
      </c>
      <c r="C61" s="4">
        <v>-0.1199725260519776</v>
      </c>
      <c r="D61" t="str">
        <f>IFERROR(VLOOKUP(A61,[1]Code!$A:$C,3,0),"Open ended Fund")</f>
        <v>Open ended Fund</v>
      </c>
    </row>
    <row r="62" spans="1:4" x14ac:dyDescent="0.25">
      <c r="A62" s="1" t="s">
        <v>53</v>
      </c>
      <c r="B62" s="4">
        <v>0.36963211876510238</v>
      </c>
      <c r="C62" s="4">
        <v>-5.4405877987855067E-2</v>
      </c>
      <c r="D62" t="str">
        <f>IFERROR(VLOOKUP(A62,[1]Code!$A:$C,3,0),"Open ended Fund")</f>
        <v>Open ended Fund</v>
      </c>
    </row>
    <row r="63" spans="1:4" x14ac:dyDescent="0.25">
      <c r="A63" s="1" t="s">
        <v>54</v>
      </c>
      <c r="B63" s="4">
        <v>0.40431410163903281</v>
      </c>
      <c r="C63" s="4">
        <v>-0.13680020152634889</v>
      </c>
      <c r="D63" t="str">
        <f>IFERROR(VLOOKUP(A63,[1]Code!$A:$C,3,0),"Open ended Fund")</f>
        <v>Open ended Fund</v>
      </c>
    </row>
    <row r="64" spans="1:4" x14ac:dyDescent="0.25">
      <c r="A64" s="1" t="s">
        <v>63</v>
      </c>
      <c r="B64" s="4">
        <v>0.26478241017512633</v>
      </c>
      <c r="C64" s="4">
        <v>-0.13029733886173189</v>
      </c>
      <c r="D64" t="str">
        <f>IFERROR(VLOOKUP(A64,[1]Code!$A:$C,3,0),"Open ended Fund")</f>
        <v>Open ended Fund</v>
      </c>
    </row>
    <row r="65" spans="1:4" x14ac:dyDescent="0.25">
      <c r="A65" s="1" t="s">
        <v>55</v>
      </c>
      <c r="B65" s="4">
        <v>0.35331301178473862</v>
      </c>
      <c r="C65" s="4">
        <v>-7.6771741560474061E-2</v>
      </c>
      <c r="D65" t="str">
        <f>IFERROR(VLOOKUP(A65,[1]Code!$A:$C,3,0),"Open ended Fund")</f>
        <v>Open ended Fund</v>
      </c>
    </row>
    <row r="66" spans="1:4" x14ac:dyDescent="0.25">
      <c r="A66" s="1" t="s">
        <v>56</v>
      </c>
      <c r="B66" s="4">
        <v>0.35006559995359349</v>
      </c>
      <c r="C66" s="4">
        <v>-0.1240521893571965</v>
      </c>
      <c r="D66" t="str">
        <f>IFERROR(VLOOKUP(A66,[1]Code!$A:$C,3,0),"Open ended Fund")</f>
        <v>Open ended Fund</v>
      </c>
    </row>
    <row r="67" spans="1:4" x14ac:dyDescent="0.25">
      <c r="A67" s="1" t="s">
        <v>57</v>
      </c>
      <c r="B67" s="4">
        <v>0.32263535072532251</v>
      </c>
      <c r="C67" s="4">
        <v>-0.1425724334282365</v>
      </c>
    </row>
    <row r="68" spans="1:4" x14ac:dyDescent="0.25">
      <c r="A68" s="2" t="s">
        <v>83</v>
      </c>
      <c r="B68" s="4">
        <v>0.32300000000000001</v>
      </c>
      <c r="C68" s="4">
        <v>-7.0000000000000007E-2</v>
      </c>
    </row>
    <row r="69" spans="1:4" x14ac:dyDescent="0.25">
      <c r="A69" s="2" t="s">
        <v>84</v>
      </c>
      <c r="B69" s="4">
        <v>0.15</v>
      </c>
      <c r="C69" s="4">
        <v>-0.18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64" workbookViewId="0">
      <selection activeCell="D71" sqref="D71:D75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-0.54241636889587952</v>
      </c>
      <c r="C2" s="4">
        <v>-0.49372798371597798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-0.18151653659202399</v>
      </c>
      <c r="C3" s="4">
        <v>-0.28117023281311571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-0.29328233841240631</v>
      </c>
      <c r="C4" s="4">
        <v>-0.47860916003947268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-0.48658794144972273</v>
      </c>
      <c r="C5" s="4">
        <v>-0.48798693725215819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-0.25380822587973911</v>
      </c>
      <c r="C6" s="4">
        <v>-0.38330176574815161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-0.34695381431566791</v>
      </c>
      <c r="C7" s="4">
        <v>-0.43016759776536317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-0.23471354664273689</v>
      </c>
      <c r="C8" s="4">
        <v>-0.38717948717948691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-0.25381551163400762</v>
      </c>
      <c r="C9" s="4">
        <v>-0.38097233864207869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-0.18782250794047231</v>
      </c>
      <c r="C10" s="4">
        <v>-0.2832661478827902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-0.42707656725719773</v>
      </c>
      <c r="C11" s="4">
        <v>-0.49681840430739072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-0.35914520435680652</v>
      </c>
      <c r="C12" s="4">
        <v>-0.42205323193916372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-0.53698798756056232</v>
      </c>
      <c r="C13" s="4">
        <v>-0.53283244133388241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-0.29811067920329892</v>
      </c>
      <c r="C14" s="4">
        <v>-0.37903698605694519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-0.43616994684729449</v>
      </c>
      <c r="C15" s="4">
        <v>-0.44690265486725539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-0.5421880217338908</v>
      </c>
      <c r="C16" s="4">
        <v>-0.50970350404312614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-0.26001082339555981</v>
      </c>
      <c r="C17" s="4">
        <v>-0.44748156075550272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-0.4787253917501415</v>
      </c>
      <c r="C18" s="4">
        <v>-0.49272812573305141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-0.25888119957975581</v>
      </c>
      <c r="C19" s="4">
        <v>-0.40849147635895833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-0.35287869915112802</v>
      </c>
      <c r="C20" s="4">
        <v>-0.42563681183237512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-0.34887839743574922</v>
      </c>
      <c r="C21" s="4">
        <v>-0.50341851602779675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-0.53830590273843282</v>
      </c>
      <c r="C22" s="4">
        <v>-0.52842089695714878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-0.28849641169624068</v>
      </c>
      <c r="C23" s="4">
        <v>-0.33339009024348731</v>
      </c>
      <c r="D23" t="str">
        <f>IFERROR(VLOOKUP(A23,[1]Code!$A:$C,3,0),"Open ended Fund")</f>
        <v>Open ended Fund</v>
      </c>
    </row>
    <row r="24" spans="1:4" x14ac:dyDescent="0.25">
      <c r="A24" s="1" t="s">
        <v>65</v>
      </c>
      <c r="B24" s="4">
        <v>-0.35843941685134278</v>
      </c>
      <c r="C24" s="4">
        <v>-0.53179916317991671</v>
      </c>
      <c r="D24" t="str">
        <f>IFERROR(VLOOKUP(A24,[1]Code!$A:$C,3,0),"Open ended Fund")</f>
        <v>ETF</v>
      </c>
    </row>
    <row r="25" spans="1:4" x14ac:dyDescent="0.25">
      <c r="A25" s="1" t="s">
        <v>21</v>
      </c>
      <c r="B25" s="4">
        <v>-0.34555842786583141</v>
      </c>
      <c r="C25" s="4">
        <v>-0.42998881600031369</v>
      </c>
      <c r="D25" t="str">
        <f>IFERROR(VLOOKUP(A25,[1]Code!$A:$C,3,0),"Open ended Fund")</f>
        <v>Open ended Fund</v>
      </c>
    </row>
    <row r="26" spans="1:4" x14ac:dyDescent="0.25">
      <c r="A26" s="1" t="s">
        <v>22</v>
      </c>
      <c r="B26" s="4">
        <v>-0.30768376246848861</v>
      </c>
      <c r="C26" s="4">
        <v>-0.44885925916459868</v>
      </c>
      <c r="D26" t="str">
        <f>IFERROR(VLOOKUP(A26,[1]Code!$A:$C,3,0),"Open ended Fund")</f>
        <v>Open ended Fund</v>
      </c>
    </row>
    <row r="27" spans="1:4" x14ac:dyDescent="0.25">
      <c r="A27" s="1" t="s">
        <v>23</v>
      </c>
      <c r="B27" s="4">
        <v>-0.36281814392288891</v>
      </c>
      <c r="C27" s="4">
        <v>-0.46561138249576989</v>
      </c>
      <c r="D27" t="str">
        <f>IFERROR(VLOOKUP(A27,[1]Code!$A:$C,3,0),"Open ended Fund")</f>
        <v>Open ended Fund</v>
      </c>
    </row>
    <row r="28" spans="1:4" x14ac:dyDescent="0.25">
      <c r="A28" s="1" t="s">
        <v>24</v>
      </c>
      <c r="B28" s="4">
        <v>-0.19906869935875141</v>
      </c>
      <c r="C28" s="4">
        <v>-0.37647451591364389</v>
      </c>
      <c r="D28" t="str">
        <f>IFERROR(VLOOKUP(A28,[1]Code!$A:$C,3,0),"Open ended Fund")</f>
        <v>Open ended Fund</v>
      </c>
    </row>
    <row r="29" spans="1:4" x14ac:dyDescent="0.25">
      <c r="A29" s="1" t="s">
        <v>58</v>
      </c>
      <c r="B29" s="4">
        <v>-0.34568982251222902</v>
      </c>
      <c r="C29" s="4">
        <v>-0.50222077781388808</v>
      </c>
      <c r="D29" t="str">
        <f>IFERROR(VLOOKUP(A29,[1]Code!$A:$C,3,0),"Open ended Fund")</f>
        <v>Open ended Fund</v>
      </c>
    </row>
    <row r="30" spans="1:4" x14ac:dyDescent="0.25">
      <c r="A30" s="1" t="s">
        <v>72</v>
      </c>
      <c r="B30" s="4">
        <v>-0.32985046037425808</v>
      </c>
      <c r="C30" s="4">
        <v>-0.49483547292312219</v>
      </c>
      <c r="D30" t="str">
        <f>IFERROR(VLOOKUP(A30,[1]Code!$A:$C,3,0),"Open ended Fund")</f>
        <v>Open ended Fund</v>
      </c>
    </row>
    <row r="31" spans="1:4" x14ac:dyDescent="0.25">
      <c r="A31" s="1" t="s">
        <v>66</v>
      </c>
      <c r="B31" s="4">
        <v>-0.28343629191945952</v>
      </c>
      <c r="C31" s="4">
        <v>-0.43180464562239462</v>
      </c>
      <c r="D31" t="str">
        <f>IFERROR(VLOOKUP(A31,[1]Code!$A:$C,3,0),"Open ended Fund")</f>
        <v>Open ended Fund</v>
      </c>
    </row>
    <row r="32" spans="1:4" x14ac:dyDescent="0.25">
      <c r="A32" s="1" t="s">
        <v>25</v>
      </c>
      <c r="B32" s="4">
        <v>-0.48658794144972273</v>
      </c>
      <c r="C32" s="4">
        <v>-0.48798693725215819</v>
      </c>
      <c r="D32" t="str">
        <f>IFERROR(VLOOKUP(A32,[1]Code!$A:$C,3,0),"Open ended Fund")</f>
        <v>ETF</v>
      </c>
    </row>
    <row r="33" spans="1:4" x14ac:dyDescent="0.25">
      <c r="A33" s="1" t="s">
        <v>26</v>
      </c>
      <c r="B33" s="4">
        <v>-0.54966976486909447</v>
      </c>
      <c r="C33" s="4">
        <v>-0.53222453222453259</v>
      </c>
      <c r="D33" t="str">
        <f>IFERROR(VLOOKUP(A33,[1]Code!$A:$C,3,0),"Open ended Fund")</f>
        <v>ETF</v>
      </c>
    </row>
    <row r="34" spans="1:4" x14ac:dyDescent="0.25">
      <c r="A34" s="1" t="s">
        <v>27</v>
      </c>
      <c r="B34" s="4">
        <v>-0.34707651930414118</v>
      </c>
      <c r="C34" s="4">
        <v>-0.48288338435847461</v>
      </c>
      <c r="D34" t="str">
        <f>IFERROR(VLOOKUP(A34,[1]Code!$A:$C,3,0),"Open ended Fund")</f>
        <v>Open ended Fund</v>
      </c>
    </row>
    <row r="35" spans="1:4" x14ac:dyDescent="0.25">
      <c r="A35" s="1" t="s">
        <v>59</v>
      </c>
      <c r="B35" s="4">
        <v>-0.53443874387320534</v>
      </c>
      <c r="C35" s="4">
        <v>-0.50163322445170344</v>
      </c>
      <c r="D35" t="str">
        <f>IFERROR(VLOOKUP(A35,[1]Code!$A:$C,3,0),"Open ended Fund")</f>
        <v>ETF</v>
      </c>
    </row>
    <row r="36" spans="1:4" x14ac:dyDescent="0.25">
      <c r="A36" s="1" t="s">
        <v>28</v>
      </c>
      <c r="B36" s="4">
        <v>-0.15885736354954341</v>
      </c>
      <c r="C36" s="4">
        <v>-0.34999402664118029</v>
      </c>
      <c r="D36" t="str">
        <f>IFERROR(VLOOKUP(A36,[1]Code!$A:$C,3,0),"Open ended Fund")</f>
        <v>Closed End fund</v>
      </c>
    </row>
    <row r="37" spans="1:4" x14ac:dyDescent="0.25">
      <c r="A37" s="1" t="s">
        <v>29</v>
      </c>
      <c r="B37" s="4">
        <v>-0.37113805452802923</v>
      </c>
      <c r="C37" s="4">
        <v>-0.535246939636978</v>
      </c>
      <c r="D37" t="str">
        <f>IFERROR(VLOOKUP(A37,[1]Code!$A:$C,3,0),"Open ended Fund")</f>
        <v>ETF</v>
      </c>
    </row>
    <row r="38" spans="1:4" x14ac:dyDescent="0.25">
      <c r="A38" s="1" t="s">
        <v>67</v>
      </c>
      <c r="B38" s="4">
        <v>-0.29401879663522962</v>
      </c>
      <c r="C38" s="4">
        <v>-0.41191275167785218</v>
      </c>
      <c r="D38" t="str">
        <f>IFERROR(VLOOKUP(A38,[1]Code!$A:$C,3,0),"Open ended Fund")</f>
        <v>Open ended Fund</v>
      </c>
    </row>
    <row r="39" spans="1:4" x14ac:dyDescent="0.25">
      <c r="A39" s="1" t="s">
        <v>30</v>
      </c>
      <c r="B39" s="4">
        <v>-0.2550192323520678</v>
      </c>
      <c r="C39" s="4">
        <v>-0.43918918918918892</v>
      </c>
      <c r="D39" t="str">
        <f>IFERROR(VLOOKUP(A39,[1]Code!$A:$C,3,0),"Open ended Fund")</f>
        <v>Open ended Fund</v>
      </c>
    </row>
    <row r="40" spans="1:4" x14ac:dyDescent="0.25">
      <c r="A40" s="1" t="s">
        <v>31</v>
      </c>
      <c r="B40" s="4">
        <v>-0.26617892182095038</v>
      </c>
      <c r="C40" s="4">
        <v>-0.37798279073893359</v>
      </c>
      <c r="D40" t="str">
        <f>IFERROR(VLOOKUP(A40,[1]Code!$A:$C,3,0),"Open ended Fund")</f>
        <v>Open ended Fund</v>
      </c>
    </row>
    <row r="41" spans="1:4" x14ac:dyDescent="0.25">
      <c r="A41" s="1" t="s">
        <v>32</v>
      </c>
      <c r="B41" s="4">
        <v>-0.30847054890626402</v>
      </c>
      <c r="C41" s="4">
        <v>-0.41202822951825691</v>
      </c>
      <c r="D41" t="str">
        <f>IFERROR(VLOOKUP(A41,[1]Code!$A:$C,3,0),"Open ended Fund")</f>
        <v>Open ended Fund</v>
      </c>
    </row>
    <row r="42" spans="1:4" x14ac:dyDescent="0.25">
      <c r="A42" s="1" t="s">
        <v>33</v>
      </c>
      <c r="B42" s="4">
        <v>-0.38461140522908688</v>
      </c>
      <c r="C42" s="4">
        <v>-0.41360079705732922</v>
      </c>
      <c r="D42" t="str">
        <f>IFERROR(VLOOKUP(A42,[1]Code!$A:$C,3,0),"Open ended Fund")</f>
        <v>Open ended Fund</v>
      </c>
    </row>
    <row r="43" spans="1:4" x14ac:dyDescent="0.25">
      <c r="A43" s="1" t="s">
        <v>34</v>
      </c>
      <c r="B43" s="4">
        <v>-0.18301658738329299</v>
      </c>
      <c r="C43" s="4">
        <v>-0.36008492569002082</v>
      </c>
      <c r="D43" t="str">
        <f>IFERROR(VLOOKUP(A43,[1]Code!$A:$C,3,0),"Open ended Fund")</f>
        <v>Open ended Fund</v>
      </c>
    </row>
    <row r="44" spans="1:4" x14ac:dyDescent="0.25">
      <c r="A44" s="1" t="s">
        <v>68</v>
      </c>
      <c r="B44" s="4">
        <v>-0.25888119957975581</v>
      </c>
      <c r="C44" s="4">
        <v>-0.40849147635895833</v>
      </c>
      <c r="D44" t="str">
        <f>IFERROR(VLOOKUP(A44,[1]Code!$A:$C,3,0),"Open ended Fund")</f>
        <v>Open ended Fund</v>
      </c>
    </row>
    <row r="45" spans="1:4" x14ac:dyDescent="0.25">
      <c r="A45" s="1" t="s">
        <v>35</v>
      </c>
      <c r="B45" s="4">
        <v>-0.3537087618078924</v>
      </c>
      <c r="C45" s="4">
        <v>-0.42525597269624582</v>
      </c>
      <c r="D45" t="str">
        <f>IFERROR(VLOOKUP(A45,[1]Code!$A:$C,3,0),"Open ended Fund")</f>
        <v>Open ended Fund</v>
      </c>
    </row>
    <row r="46" spans="1:4" x14ac:dyDescent="0.25">
      <c r="A46" s="1" t="s">
        <v>60</v>
      </c>
      <c r="B46" s="4">
        <v>-0.39696069503655351</v>
      </c>
      <c r="C46" s="4">
        <v>-0.43266045378206602</v>
      </c>
      <c r="D46" t="str">
        <f>IFERROR(VLOOKUP(A46,[1]Code!$A:$C,3,0),"Open ended Fund")</f>
        <v>Open ended Fund</v>
      </c>
    </row>
    <row r="47" spans="1:4" x14ac:dyDescent="0.25">
      <c r="A47" s="1" t="s">
        <v>36</v>
      </c>
      <c r="B47" s="4">
        <v>-0.1128243791852999</v>
      </c>
      <c r="C47" s="4">
        <v>-0.32740573524199962</v>
      </c>
      <c r="D47" t="str">
        <f>IFERROR(VLOOKUP(A47,[1]Code!$A:$C,3,0),"Open ended Fund")</f>
        <v>Open ended Fund</v>
      </c>
    </row>
    <row r="48" spans="1:4" x14ac:dyDescent="0.25">
      <c r="A48" s="1" t="s">
        <v>37</v>
      </c>
      <c r="B48" s="4">
        <v>0</v>
      </c>
      <c r="C48" s="4">
        <v>0</v>
      </c>
      <c r="D48" t="str">
        <f>IFERROR(VLOOKUP(A48,[1]Code!$A:$C,3,0),"Open ended Fund")</f>
        <v>Open ended Fund</v>
      </c>
    </row>
    <row r="49" spans="1:12" x14ac:dyDescent="0.25">
      <c r="A49" s="1" t="s">
        <v>73</v>
      </c>
      <c r="B49" s="4">
        <v>-0.15355659225870261</v>
      </c>
      <c r="C49" s="4">
        <v>-0.32634865673570612</v>
      </c>
      <c r="D49" t="str">
        <f>IFERROR(VLOOKUP(A49,[1]Code!$A:$C,3,0),"Open ended Fund")</f>
        <v>Open ended Fund</v>
      </c>
    </row>
    <row r="50" spans="1:12" x14ac:dyDescent="0.25">
      <c r="A50" s="1" t="s">
        <v>38</v>
      </c>
      <c r="B50" s="4">
        <v>-0.1132685360014859</v>
      </c>
      <c r="C50" s="4">
        <v>-0.33518287563972232</v>
      </c>
      <c r="D50" t="str">
        <f>IFERROR(VLOOKUP(A50,[1]Code!$A:$C,3,0),"Open ended Fund")</f>
        <v>Open ended Fund</v>
      </c>
    </row>
    <row r="51" spans="1:12" x14ac:dyDescent="0.25">
      <c r="A51" s="1" t="s">
        <v>39</v>
      </c>
      <c r="B51" s="4">
        <v>-0.48810567833844798</v>
      </c>
      <c r="C51" s="4">
        <v>-0.4979593984171245</v>
      </c>
      <c r="D51" t="str">
        <f>IFERROR(VLOOKUP(A51,[1]Code!$A:$C,3,0),"Open ended Fund")</f>
        <v>Open ended Fund</v>
      </c>
    </row>
    <row r="52" spans="1:12" x14ac:dyDescent="0.25">
      <c r="A52" s="1" t="s">
        <v>40</v>
      </c>
      <c r="B52" s="4">
        <v>-0.27646380304782381</v>
      </c>
      <c r="C52" s="4">
        <v>-0.36326073100507722</v>
      </c>
      <c r="D52" t="str">
        <f>IFERROR(VLOOKUP(A52,[1]Code!$A:$C,3,0),"Open ended Fund")</f>
        <v>Open ended Fund</v>
      </c>
    </row>
    <row r="53" spans="1:12" x14ac:dyDescent="0.25">
      <c r="A53" s="1" t="s">
        <v>42</v>
      </c>
      <c r="B53" s="4">
        <v>-0.18663577589687441</v>
      </c>
      <c r="C53" s="4">
        <v>-0.35351274112884029</v>
      </c>
      <c r="D53" t="str">
        <f>IFERROR(VLOOKUP(A53,[1]Code!$A:$C,3,0),"Open ended Fund")</f>
        <v>Open ended Fund</v>
      </c>
      <c r="L53" s="1"/>
    </row>
    <row r="54" spans="1:12" x14ac:dyDescent="0.25">
      <c r="A54" s="1" t="s">
        <v>43</v>
      </c>
      <c r="B54" s="4">
        <v>-0.4942339477290868</v>
      </c>
      <c r="C54" s="4">
        <v>-0.49436069524432691</v>
      </c>
      <c r="D54" t="str">
        <f>IFERROR(VLOOKUP(A54,[1]Code!$A:$C,3,0),"Open ended Fund")</f>
        <v>Open ended Fund</v>
      </c>
    </row>
    <row r="55" spans="1:12" x14ac:dyDescent="0.25">
      <c r="A55" s="1" t="s">
        <v>44</v>
      </c>
      <c r="B55" s="4">
        <v>-0.1052533526537057</v>
      </c>
      <c r="C55" s="4">
        <v>-0.2301169574110489</v>
      </c>
      <c r="D55" t="str">
        <f>IFERROR(VLOOKUP(A55,[1]Code!$A:$C,3,0),"Open ended Fund")</f>
        <v>Open ended Fund</v>
      </c>
    </row>
    <row r="56" spans="1:12" x14ac:dyDescent="0.25">
      <c r="A56" s="1" t="s">
        <v>74</v>
      </c>
      <c r="B56" s="4">
        <v>-0.1938577852884367</v>
      </c>
      <c r="C56" s="4">
        <v>-0.36972126964762642</v>
      </c>
      <c r="D56" t="str">
        <f>IFERROR(VLOOKUP(A56,[1]Code!$A:$C,3,0),"Open ended Fund")</f>
        <v>Open ended Fund</v>
      </c>
    </row>
    <row r="57" spans="1:12" x14ac:dyDescent="0.25">
      <c r="A57" s="1" t="s">
        <v>69</v>
      </c>
      <c r="B57" s="4">
        <v>-0.35578505193732968</v>
      </c>
      <c r="C57" s="4">
        <v>-0.43457943925233711</v>
      </c>
      <c r="D57" t="str">
        <f>IFERROR(VLOOKUP(A57,[1]Code!$A:$C,3,0),"Open ended Fund")</f>
        <v>ETF</v>
      </c>
    </row>
    <row r="58" spans="1:12" x14ac:dyDescent="0.25">
      <c r="A58" s="1" t="s">
        <v>47</v>
      </c>
      <c r="B58" s="4">
        <v>-0.25929414382090848</v>
      </c>
      <c r="C58" s="4">
        <v>-0.44748156075550272</v>
      </c>
      <c r="D58" t="str">
        <f>IFERROR(VLOOKUP(A58,[1]Code!$A:$C,3,0),"Open ended Fund")</f>
        <v>Open ended Fund</v>
      </c>
    </row>
    <row r="59" spans="1:12" x14ac:dyDescent="0.25">
      <c r="A59" s="1" t="s">
        <v>48</v>
      </c>
      <c r="B59" s="4">
        <v>-0.1337764823513799</v>
      </c>
      <c r="C59" s="4">
        <v>-0.22588846515226921</v>
      </c>
      <c r="D59" t="str">
        <f>IFERROR(VLOOKUP(A59,[1]Code!$A:$C,3,0),"Open ended Fund")</f>
        <v>Open ended Fund</v>
      </c>
    </row>
    <row r="60" spans="1:12" x14ac:dyDescent="0.25">
      <c r="A60" s="1" t="s">
        <v>49</v>
      </c>
      <c r="B60" s="4">
        <v>-0.24828839217713261</v>
      </c>
      <c r="C60" s="4">
        <v>-0.39528670326914678</v>
      </c>
      <c r="D60" t="str">
        <f>IFERROR(VLOOKUP(A60,[1]Code!$A:$C,3,0),"Open ended Fund")</f>
        <v>Open ended Fund</v>
      </c>
    </row>
    <row r="61" spans="1:12" x14ac:dyDescent="0.25">
      <c r="A61" s="1" t="s">
        <v>50</v>
      </c>
      <c r="B61" s="4">
        <v>-0.1531594038154685</v>
      </c>
      <c r="C61" s="4">
        <v>-0.32417738644932081</v>
      </c>
      <c r="D61" t="str">
        <f>IFERROR(VLOOKUP(A61,[1]Code!$A:$C,3,0),"Open ended Fund")</f>
        <v>Open ended Fund</v>
      </c>
    </row>
    <row r="62" spans="1:12" x14ac:dyDescent="0.25">
      <c r="A62" s="1" t="s">
        <v>51</v>
      </c>
      <c r="B62" s="4">
        <v>-0.20457781905554959</v>
      </c>
      <c r="C62" s="4">
        <v>-0.38204583880438969</v>
      </c>
      <c r="D62" t="str">
        <f>IFERROR(VLOOKUP(A62,[1]Code!$A:$C,3,0),"Open ended Fund")</f>
        <v>Open ended Fund</v>
      </c>
    </row>
    <row r="63" spans="1:12" x14ac:dyDescent="0.25">
      <c r="A63" s="1" t="s">
        <v>61</v>
      </c>
      <c r="B63" s="4">
        <v>-0.17456505873064559</v>
      </c>
      <c r="C63" s="4">
        <v>-0.30065528094525579</v>
      </c>
      <c r="D63" t="str">
        <f>IFERROR(VLOOKUP(A63,[1]Code!$A:$C,3,0),"Open ended Fund")</f>
        <v>Open ended Fund</v>
      </c>
    </row>
    <row r="64" spans="1:12" x14ac:dyDescent="0.25">
      <c r="A64" s="1" t="s">
        <v>62</v>
      </c>
      <c r="B64" s="4">
        <v>-0.25377223479766858</v>
      </c>
      <c r="C64" s="4">
        <v>-0.34240510022466669</v>
      </c>
      <c r="D64" t="str">
        <f>IFERROR(VLOOKUP(A64,[1]Code!$A:$C,3,0),"Open ended Fund")</f>
        <v>Open ended Fund</v>
      </c>
    </row>
    <row r="65" spans="1:4" x14ac:dyDescent="0.25">
      <c r="A65" s="1" t="s">
        <v>52</v>
      </c>
      <c r="B65" s="4">
        <v>-0.4057175821597675</v>
      </c>
      <c r="C65" s="4">
        <v>-0.41175716395312312</v>
      </c>
      <c r="D65" t="str">
        <f>IFERROR(VLOOKUP(A65,[1]Code!$A:$C,3,0),"Open ended Fund")</f>
        <v>Open ended Fund</v>
      </c>
    </row>
    <row r="66" spans="1:4" x14ac:dyDescent="0.25">
      <c r="A66" s="1" t="s">
        <v>53</v>
      </c>
      <c r="B66" s="4">
        <v>-0.21482944834067749</v>
      </c>
      <c r="C66" s="4">
        <v>-0.34651997637187459</v>
      </c>
      <c r="D66" t="str">
        <f>IFERROR(VLOOKUP(A66,[1]Code!$A:$C,3,0),"Open ended Fund")</f>
        <v>Open ended Fund</v>
      </c>
    </row>
    <row r="67" spans="1:4" x14ac:dyDescent="0.25">
      <c r="A67" s="1" t="s">
        <v>54</v>
      </c>
      <c r="B67" s="4">
        <v>-0.37261814395230269</v>
      </c>
      <c r="C67" s="4">
        <v>-0.39118411955339211</v>
      </c>
      <c r="D67" t="str">
        <f>IFERROR(VLOOKUP(A67,[1]Code!$A:$C,3,0),"Open ended Fund")</f>
        <v>Open ended Fund</v>
      </c>
    </row>
    <row r="68" spans="1:4" x14ac:dyDescent="0.25">
      <c r="A68" s="1" t="s">
        <v>63</v>
      </c>
      <c r="B68" s="4">
        <v>-0.26331652095384361</v>
      </c>
      <c r="C68" s="4">
        <v>-0.31495600579164279</v>
      </c>
      <c r="D68" t="str">
        <f>IFERROR(VLOOKUP(A68,[1]Code!$A:$C,3,0),"Open ended Fund")</f>
        <v>Open ended Fund</v>
      </c>
    </row>
    <row r="69" spans="1:4" x14ac:dyDescent="0.25">
      <c r="A69" s="1" t="s">
        <v>55</v>
      </c>
      <c r="B69" s="4">
        <v>-0.31089986033697747</v>
      </c>
      <c r="C69" s="4">
        <v>-0.40487382483918882</v>
      </c>
      <c r="D69" t="str">
        <f>IFERROR(VLOOKUP(A69,[1]Code!$A:$C,3,0),"Open ended Fund")</f>
        <v>Open ended Fund</v>
      </c>
    </row>
    <row r="70" spans="1:4" x14ac:dyDescent="0.25">
      <c r="A70" s="1" t="s">
        <v>56</v>
      </c>
      <c r="B70" s="4">
        <v>-0.34137797464465991</v>
      </c>
      <c r="C70" s="4">
        <v>-0.39393457398865378</v>
      </c>
      <c r="D70" t="str">
        <f>IFERROR(VLOOKUP(A70,[1]Code!$A:$C,3,0),"Open ended Fund")</f>
        <v>Open ended Fund</v>
      </c>
    </row>
    <row r="71" spans="1:4" x14ac:dyDescent="0.25">
      <c r="A71" s="1" t="s">
        <v>57</v>
      </c>
      <c r="B71" s="4">
        <v>-0.36497209630390659</v>
      </c>
      <c r="C71" s="4">
        <v>-0.40342934899939192</v>
      </c>
    </row>
    <row r="72" spans="1:4" x14ac:dyDescent="0.25">
      <c r="A72" s="2" t="s">
        <v>83</v>
      </c>
      <c r="B72" s="4">
        <v>0.14699999999999999</v>
      </c>
      <c r="C72" s="4">
        <v>-0.06</v>
      </c>
    </row>
    <row r="73" spans="1:4" x14ac:dyDescent="0.25">
      <c r="A73" s="2" t="s">
        <v>85</v>
      </c>
      <c r="B73" s="4">
        <v>-8.2400000000000001E-2</v>
      </c>
      <c r="C73" s="4">
        <v>-0.1153</v>
      </c>
    </row>
    <row r="74" spans="1:4" x14ac:dyDescent="0.25">
      <c r="A74" s="2" t="s">
        <v>86</v>
      </c>
      <c r="B74" s="4">
        <v>-0.1537</v>
      </c>
      <c r="C74" s="4">
        <v>-0.2</v>
      </c>
    </row>
    <row r="75" spans="1:4" x14ac:dyDescent="0.25">
      <c r="A75" s="2" t="s">
        <v>84</v>
      </c>
      <c r="B75" s="4">
        <v>0.15</v>
      </c>
      <c r="C75" s="4">
        <v>-0.18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topLeftCell="A43" workbookViewId="0">
      <selection activeCell="D72" sqref="D72:D77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0.1289172145199973</v>
      </c>
      <c r="C2" s="4">
        <v>-0.25944781672214551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0.1033537957309132</v>
      </c>
      <c r="C3" s="4">
        <v>-0.13832537046022919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0.16052090046333861</v>
      </c>
      <c r="C4" s="4">
        <v>-0.16024104636033759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-1.583366176266774E-2</v>
      </c>
      <c r="C5" s="4">
        <v>-0.2356020942408375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0.14478412897694329</v>
      </c>
      <c r="C6" s="4">
        <v>-0.14738189186306919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6.2720018740881192E-2</v>
      </c>
      <c r="C7" s="4">
        <v>-0.18698060941828229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0.1244742198800651</v>
      </c>
      <c r="C8" s="4">
        <v>-0.17671868409953601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0.1448208050043415</v>
      </c>
      <c r="C9" s="4">
        <v>-0.14733143967708209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9.8320688042008594E-2</v>
      </c>
      <c r="C10" s="4">
        <v>-0.1394029772036785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0.1136055138332734</v>
      </c>
      <c r="C11" s="4">
        <v>-0.18068331143232569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0.10814531975923219</v>
      </c>
      <c r="C12" s="4">
        <v>-0.16016521340064291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3.2415169488659107E-2</v>
      </c>
      <c r="C13" s="4">
        <v>-0.26344252163164428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3.7754944183108347E-2</v>
      </c>
      <c r="C14" s="4">
        <v>-0.19218409104310369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6.6649350727567572E-2</v>
      </c>
      <c r="C15" s="4">
        <v>-0.21240199572345009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2.4441702589584179E-2</v>
      </c>
      <c r="C16" s="4">
        <v>-0.2378269617706241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0.29517738489317802</v>
      </c>
      <c r="C17" s="4">
        <v>-0.21852941983495389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-2.190644655265566E-2</v>
      </c>
      <c r="C18" s="4">
        <v>-0.24083150245056631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0.1039648705512735</v>
      </c>
      <c r="C19" s="4">
        <v>-0.17998506348020921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4.5379378168910793E-2</v>
      </c>
      <c r="C20" s="4">
        <v>-0.18375634517766451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0.1084818740983874</v>
      </c>
      <c r="C21" s="4">
        <v>-0.17093090488580559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9.4172660360170662E-2</v>
      </c>
      <c r="C22" s="4">
        <v>-0.24762513604615499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0.1552306583100333</v>
      </c>
      <c r="C23" s="4">
        <v>-0.16553688967482069</v>
      </c>
      <c r="D23" t="str">
        <f>IFERROR(VLOOKUP(A23,[1]Code!$A:$C,3,0),"Open ended Fund")</f>
        <v>Open ended Fund</v>
      </c>
    </row>
    <row r="24" spans="1:4" x14ac:dyDescent="0.25">
      <c r="A24" s="1" t="s">
        <v>75</v>
      </c>
      <c r="B24" s="4">
        <v>0.12676358122081821</v>
      </c>
      <c r="C24" s="4">
        <v>-0.17767106842737071</v>
      </c>
      <c r="D24" t="str">
        <f>IFERROR(VLOOKUP(A24,[1]Code!$A:$C,3,0),"Open ended Fund")</f>
        <v>ETF</v>
      </c>
    </row>
    <row r="25" spans="1:4" x14ac:dyDescent="0.25">
      <c r="A25" s="1" t="s">
        <v>65</v>
      </c>
      <c r="B25" s="4">
        <v>0.26202197098631158</v>
      </c>
      <c r="C25" s="4">
        <v>-0.15272909364046031</v>
      </c>
      <c r="D25" t="str">
        <f>IFERROR(VLOOKUP(A25,[1]Code!$A:$C,3,0),"Open ended Fund")</f>
        <v>ETF</v>
      </c>
    </row>
    <row r="26" spans="1:4" x14ac:dyDescent="0.25">
      <c r="A26" s="1" t="s">
        <v>21</v>
      </c>
      <c r="B26" s="4">
        <v>9.6269064830453679E-2</v>
      </c>
      <c r="C26" s="4">
        <v>-0.17097236055776879</v>
      </c>
      <c r="D26" t="str">
        <f>IFERROR(VLOOKUP(A26,[1]Code!$A:$C,3,0),"Open ended Fund")</f>
        <v>Open ended Fund</v>
      </c>
    </row>
    <row r="27" spans="1:4" x14ac:dyDescent="0.25">
      <c r="A27" s="1" t="s">
        <v>22</v>
      </c>
      <c r="B27" s="4">
        <v>0.1758515497363114</v>
      </c>
      <c r="C27" s="4">
        <v>-0.16833590921706951</v>
      </c>
      <c r="D27" t="str">
        <f>IFERROR(VLOOKUP(A27,[1]Code!$A:$C,3,0),"Open ended Fund")</f>
        <v>Open ended Fund</v>
      </c>
    </row>
    <row r="28" spans="1:4" x14ac:dyDescent="0.25">
      <c r="A28" s="1" t="s">
        <v>23</v>
      </c>
      <c r="B28" s="4">
        <v>8.0721939706349638E-2</v>
      </c>
      <c r="C28" s="4">
        <v>-0.16758994949653391</v>
      </c>
      <c r="D28" t="str">
        <f>IFERROR(VLOOKUP(A28,[1]Code!$A:$C,3,0),"Open ended Fund")</f>
        <v>Open ended Fund</v>
      </c>
    </row>
    <row r="29" spans="1:4" x14ac:dyDescent="0.25">
      <c r="A29" s="1" t="s">
        <v>24</v>
      </c>
      <c r="B29" s="4">
        <v>0.17499255869833399</v>
      </c>
      <c r="C29" s="4">
        <v>-0.16216851423870851</v>
      </c>
      <c r="D29" t="str">
        <f>IFERROR(VLOOKUP(A29,[1]Code!$A:$C,3,0),"Open ended Fund")</f>
        <v>Open ended Fund</v>
      </c>
    </row>
    <row r="30" spans="1:4" x14ac:dyDescent="0.25">
      <c r="A30" s="1" t="s">
        <v>58</v>
      </c>
      <c r="B30" s="4">
        <v>0.1124373526472487</v>
      </c>
      <c r="C30" s="4">
        <v>-0.17052485227667699</v>
      </c>
      <c r="D30" t="str">
        <f>IFERROR(VLOOKUP(A30,[1]Code!$A:$C,3,0),"Open ended Fund")</f>
        <v>Open ended Fund</v>
      </c>
    </row>
    <row r="31" spans="1:4" x14ac:dyDescent="0.25">
      <c r="A31" s="1" t="s">
        <v>72</v>
      </c>
      <c r="B31" s="4">
        <v>0.14069078295997009</v>
      </c>
      <c r="C31" s="4">
        <v>-0.1671863536316939</v>
      </c>
      <c r="D31" t="str">
        <f>IFERROR(VLOOKUP(A31,[1]Code!$A:$C,3,0),"Open ended Fund")</f>
        <v>Open ended Fund</v>
      </c>
    </row>
    <row r="32" spans="1:4" x14ac:dyDescent="0.25">
      <c r="A32" s="1" t="s">
        <v>66</v>
      </c>
      <c r="B32" s="4">
        <v>0.1151740939157176</v>
      </c>
      <c r="C32" s="4">
        <v>-0.17491289198606261</v>
      </c>
      <c r="D32" t="str">
        <f>IFERROR(VLOOKUP(A32,[1]Code!$A:$C,3,0),"Open ended Fund")</f>
        <v>Open ended Fund</v>
      </c>
    </row>
    <row r="33" spans="1:4" x14ac:dyDescent="0.25">
      <c r="A33" s="1" t="s">
        <v>25</v>
      </c>
      <c r="B33" s="4">
        <v>-1.583366176266774E-2</v>
      </c>
      <c r="C33" s="4">
        <v>-0.2356020942408375</v>
      </c>
      <c r="D33" t="str">
        <f>IFERROR(VLOOKUP(A33,[1]Code!$A:$C,3,0),"Open ended Fund")</f>
        <v>ETF</v>
      </c>
    </row>
    <row r="34" spans="1:4" x14ac:dyDescent="0.25">
      <c r="A34" s="1" t="s">
        <v>26</v>
      </c>
      <c r="B34" s="4">
        <v>3.963777439888181E-2</v>
      </c>
      <c r="C34" s="4">
        <v>-0.25893958076448881</v>
      </c>
      <c r="D34" t="str">
        <f>IFERROR(VLOOKUP(A34,[1]Code!$A:$C,3,0),"Open ended Fund")</f>
        <v>ETF</v>
      </c>
    </row>
    <row r="35" spans="1:4" x14ac:dyDescent="0.25">
      <c r="A35" s="1" t="s">
        <v>27</v>
      </c>
      <c r="B35" s="4">
        <v>0.18756974614231531</v>
      </c>
      <c r="C35" s="4">
        <v>-0.20352781546811399</v>
      </c>
      <c r="D35" t="str">
        <f>IFERROR(VLOOKUP(A35,[1]Code!$A:$C,3,0),"Open ended Fund")</f>
        <v>Open ended Fund</v>
      </c>
    </row>
    <row r="36" spans="1:4" x14ac:dyDescent="0.25">
      <c r="A36" s="1" t="s">
        <v>59</v>
      </c>
      <c r="B36" s="4">
        <v>1.9718305731797739E-2</v>
      </c>
      <c r="C36" s="4">
        <v>-0.24915635545556769</v>
      </c>
      <c r="D36" t="str">
        <f>IFERROR(VLOOKUP(A36,[1]Code!$A:$C,3,0),"Open ended Fund")</f>
        <v>ETF</v>
      </c>
    </row>
    <row r="37" spans="1:4" x14ac:dyDescent="0.25">
      <c r="A37" s="1" t="s">
        <v>28</v>
      </c>
      <c r="B37" s="4">
        <v>0.1047976000845732</v>
      </c>
      <c r="C37" s="4">
        <v>-0.14070709769347181</v>
      </c>
      <c r="D37" t="str">
        <f>IFERROR(VLOOKUP(A37,[1]Code!$A:$C,3,0),"Open ended Fund")</f>
        <v>Closed End fund</v>
      </c>
    </row>
    <row r="38" spans="1:4" x14ac:dyDescent="0.25">
      <c r="A38" s="1" t="s">
        <v>29</v>
      </c>
      <c r="B38" s="4">
        <v>0.22852414356403619</v>
      </c>
      <c r="C38" s="4">
        <v>-0.2142142142142141</v>
      </c>
      <c r="D38" t="str">
        <f>IFERROR(VLOOKUP(A38,[1]Code!$A:$C,3,0),"Open ended Fund")</f>
        <v>ETF</v>
      </c>
    </row>
    <row r="39" spans="1:4" x14ac:dyDescent="0.25">
      <c r="A39" s="1" t="s">
        <v>67</v>
      </c>
      <c r="B39" s="4">
        <v>0.1212761107823899</v>
      </c>
      <c r="C39" s="4">
        <v>-0.1901815736381974</v>
      </c>
      <c r="D39" t="str">
        <f>IFERROR(VLOOKUP(A39,[1]Code!$A:$C,3,0),"Open ended Fund")</f>
        <v>Open ended Fund</v>
      </c>
    </row>
    <row r="40" spans="1:4" x14ac:dyDescent="0.25">
      <c r="A40" s="1" t="s">
        <v>30</v>
      </c>
      <c r="B40" s="4">
        <v>0.24215692283269361</v>
      </c>
      <c r="C40" s="4">
        <v>-0.1935986404192038</v>
      </c>
      <c r="D40" t="str">
        <f>IFERROR(VLOOKUP(A40,[1]Code!$A:$C,3,0),"Open ended Fund")</f>
        <v>Open ended Fund</v>
      </c>
    </row>
    <row r="41" spans="1:4" x14ac:dyDescent="0.25">
      <c r="A41" s="1" t="s">
        <v>31</v>
      </c>
      <c r="B41" s="4">
        <v>0.10741794621378591</v>
      </c>
      <c r="C41" s="4">
        <v>-0.20699995084304171</v>
      </c>
      <c r="D41" t="str">
        <f>IFERROR(VLOOKUP(A41,[1]Code!$A:$C,3,0),"Open ended Fund")</f>
        <v>Open ended Fund</v>
      </c>
    </row>
    <row r="42" spans="1:4" x14ac:dyDescent="0.25">
      <c r="A42" s="1" t="s">
        <v>32</v>
      </c>
      <c r="B42" s="4">
        <v>6.5154245197108968E-2</v>
      </c>
      <c r="C42" s="4">
        <v>-0.19481568512263239</v>
      </c>
      <c r="D42" t="str">
        <f>IFERROR(VLOOKUP(A42,[1]Code!$A:$C,3,0),"Open ended Fund")</f>
        <v>Open ended Fund</v>
      </c>
    </row>
    <row r="43" spans="1:4" x14ac:dyDescent="0.25">
      <c r="A43" s="1" t="s">
        <v>33</v>
      </c>
      <c r="B43" s="4">
        <v>0.2339163828535861</v>
      </c>
      <c r="C43" s="4">
        <v>-0.1991037034790257</v>
      </c>
      <c r="D43" t="str">
        <f>IFERROR(VLOOKUP(A43,[1]Code!$A:$C,3,0),"Open ended Fund")</f>
        <v>Open ended Fund</v>
      </c>
    </row>
    <row r="44" spans="1:4" x14ac:dyDescent="0.25">
      <c r="A44" s="1" t="s">
        <v>34</v>
      </c>
      <c r="B44" s="4">
        <v>8.0022960909496621E-2</v>
      </c>
      <c r="C44" s="4">
        <v>-0.16861598440545841</v>
      </c>
      <c r="D44" t="str">
        <f>IFERROR(VLOOKUP(A44,[1]Code!$A:$C,3,0),"Open ended Fund")</f>
        <v>Open ended Fund</v>
      </c>
    </row>
    <row r="45" spans="1:4" x14ac:dyDescent="0.25">
      <c r="A45" s="1" t="s">
        <v>68</v>
      </c>
      <c r="B45" s="4">
        <v>0.1039648705512735</v>
      </c>
      <c r="C45" s="4">
        <v>-0.17998506348020921</v>
      </c>
      <c r="D45" t="str">
        <f>IFERROR(VLOOKUP(A45,[1]Code!$A:$C,3,0),"Open ended Fund")</f>
        <v>Open ended Fund</v>
      </c>
    </row>
    <row r="46" spans="1:4" x14ac:dyDescent="0.25">
      <c r="A46" s="1" t="s">
        <v>35</v>
      </c>
      <c r="B46" s="4">
        <v>4.4975620332264141E-2</v>
      </c>
      <c r="C46" s="4">
        <v>-0.18396624472573861</v>
      </c>
      <c r="D46" t="str">
        <f>IFERROR(VLOOKUP(A46,[1]Code!$A:$C,3,0),"Open ended Fund")</f>
        <v>Open ended Fund</v>
      </c>
    </row>
    <row r="47" spans="1:4" x14ac:dyDescent="0.25">
      <c r="A47" s="1" t="s">
        <v>60</v>
      </c>
      <c r="B47" s="4">
        <v>0.1025225801290872</v>
      </c>
      <c r="C47" s="4">
        <v>-0.16190974493132729</v>
      </c>
      <c r="D47" t="str">
        <f>IFERROR(VLOOKUP(A47,[1]Code!$A:$C,3,0),"Open ended Fund")</f>
        <v>Open ended Fund</v>
      </c>
    </row>
    <row r="48" spans="1:4" x14ac:dyDescent="0.25">
      <c r="A48" s="1" t="s">
        <v>36</v>
      </c>
      <c r="B48" s="4">
        <v>0.20461582896564401</v>
      </c>
      <c r="C48" s="4">
        <v>-0.15910654274008071</v>
      </c>
      <c r="D48" t="str">
        <f>IFERROR(VLOOKUP(A48,[1]Code!$A:$C,3,0),"Open ended Fund")</f>
        <v>Open ended Fund</v>
      </c>
    </row>
    <row r="49" spans="1:4" x14ac:dyDescent="0.25">
      <c r="A49" s="1" t="s">
        <v>37</v>
      </c>
      <c r="B49" s="4">
        <v>0</v>
      </c>
      <c r="C49" s="4">
        <v>0</v>
      </c>
      <c r="D49" t="str">
        <f>IFERROR(VLOOKUP(A49,[1]Code!$A:$C,3,0),"Open ended Fund")</f>
        <v>Open ended Fund</v>
      </c>
    </row>
    <row r="50" spans="1:4" x14ac:dyDescent="0.25">
      <c r="A50" s="1" t="s">
        <v>73</v>
      </c>
      <c r="B50" s="4">
        <v>0.12260486888838081</v>
      </c>
      <c r="C50" s="4">
        <v>-0.13866017574294989</v>
      </c>
      <c r="D50" t="str">
        <f>IFERROR(VLOOKUP(A50,[1]Code!$A:$C,3,0),"Open ended Fund")</f>
        <v>Open ended Fund</v>
      </c>
    </row>
    <row r="51" spans="1:4" x14ac:dyDescent="0.25">
      <c r="A51" s="1" t="s">
        <v>38</v>
      </c>
      <c r="B51" s="4">
        <v>0.22326734168845261</v>
      </c>
      <c r="C51" s="4">
        <v>-0.1548814748168412</v>
      </c>
      <c r="D51" t="str">
        <f>IFERROR(VLOOKUP(A51,[1]Code!$A:$C,3,0),"Open ended Fund")</f>
        <v>Open ended Fund</v>
      </c>
    </row>
    <row r="52" spans="1:4" x14ac:dyDescent="0.25">
      <c r="A52" s="1" t="s">
        <v>39</v>
      </c>
      <c r="B52" s="4">
        <v>7.4059396907767763E-2</v>
      </c>
      <c r="C52" s="4">
        <v>-0.1836521958872526</v>
      </c>
      <c r="D52" t="str">
        <f>IFERROR(VLOOKUP(A52,[1]Code!$A:$C,3,0),"Open ended Fund")</f>
        <v>Open ended Fund</v>
      </c>
    </row>
    <row r="53" spans="1:4" x14ac:dyDescent="0.25">
      <c r="A53" s="1" t="s">
        <v>40</v>
      </c>
      <c r="B53" s="4">
        <v>0.1088980948122385</v>
      </c>
      <c r="C53" s="4">
        <v>-0.1845664298126708</v>
      </c>
      <c r="D53" t="str">
        <f>IFERROR(VLOOKUP(A53,[1]Code!$A:$C,3,0),"Open ended Fund")</f>
        <v>Open ended Fund</v>
      </c>
    </row>
    <row r="54" spans="1:4" x14ac:dyDescent="0.25">
      <c r="A54" s="1" t="s">
        <v>42</v>
      </c>
      <c r="B54" s="4">
        <v>0.2100108792634483</v>
      </c>
      <c r="C54" s="4">
        <v>-0.15962110142590841</v>
      </c>
      <c r="D54" t="str">
        <f>IFERROR(VLOOKUP(A54,[1]Code!$A:$C,3,0),"Open ended Fund")</f>
        <v>Open ended Fund</v>
      </c>
    </row>
    <row r="55" spans="1:4" x14ac:dyDescent="0.25">
      <c r="A55" s="1" t="s">
        <v>43</v>
      </c>
      <c r="B55" s="4">
        <v>6.0828871703162819E-2</v>
      </c>
      <c r="C55" s="4">
        <v>-0.18632305568338681</v>
      </c>
      <c r="D55" t="str">
        <f>IFERROR(VLOOKUP(A55,[1]Code!$A:$C,3,0),"Open ended Fund")</f>
        <v>Open ended Fund</v>
      </c>
    </row>
    <row r="56" spans="1:4" x14ac:dyDescent="0.25">
      <c r="A56" s="1" t="s">
        <v>44</v>
      </c>
      <c r="B56" s="4">
        <v>0.16007771114175651</v>
      </c>
      <c r="C56" s="4">
        <v>-0.11178540602941869</v>
      </c>
      <c r="D56" t="str">
        <f>IFERROR(VLOOKUP(A56,[1]Code!$A:$C,3,0),"Open ended Fund")</f>
        <v>Open ended Fund</v>
      </c>
    </row>
    <row r="57" spans="1:4" x14ac:dyDescent="0.25">
      <c r="A57" s="1" t="s">
        <v>74</v>
      </c>
      <c r="B57" s="4">
        <v>0.28414554396583969</v>
      </c>
      <c r="C57" s="4">
        <v>-0.1265899454875834</v>
      </c>
      <c r="D57" t="str">
        <f>IFERROR(VLOOKUP(A57,[1]Code!$A:$C,3,0),"Open ended Fund")</f>
        <v>Open ended Fund</v>
      </c>
    </row>
    <row r="58" spans="1:4" x14ac:dyDescent="0.25">
      <c r="A58" s="1" t="s">
        <v>69</v>
      </c>
      <c r="B58" s="4">
        <v>0.13109378292231891</v>
      </c>
      <c r="C58" s="4">
        <v>-0.1611650485436891</v>
      </c>
      <c r="D58" t="str">
        <f>IFERROR(VLOOKUP(A58,[1]Code!$A:$C,3,0),"Open ended Fund")</f>
        <v>ETF</v>
      </c>
    </row>
    <row r="59" spans="1:4" x14ac:dyDescent="0.25">
      <c r="A59" s="1" t="s">
        <v>47</v>
      </c>
      <c r="B59" s="4">
        <v>0.22822734641843079</v>
      </c>
      <c r="C59" s="4">
        <v>-0.1740365651871377</v>
      </c>
      <c r="D59" t="str">
        <f>IFERROR(VLOOKUP(A59,[1]Code!$A:$C,3,0),"Open ended Fund")</f>
        <v>Open ended Fund</v>
      </c>
    </row>
    <row r="60" spans="1:4" x14ac:dyDescent="0.25">
      <c r="A60" s="1" t="s">
        <v>48</v>
      </c>
      <c r="B60" s="4">
        <v>0.1390070922939951</v>
      </c>
      <c r="C60" s="4">
        <v>-0.1136040088833212</v>
      </c>
      <c r="D60" t="str">
        <f>IFERROR(VLOOKUP(A60,[1]Code!$A:$C,3,0),"Open ended Fund")</f>
        <v>Open ended Fund</v>
      </c>
    </row>
    <row r="61" spans="1:4" x14ac:dyDescent="0.25">
      <c r="A61" s="1" t="s">
        <v>49</v>
      </c>
      <c r="B61" s="4">
        <v>0.24928702380909579</v>
      </c>
      <c r="C61" s="4">
        <v>-0.15995964424315429</v>
      </c>
      <c r="D61" t="str">
        <f>IFERROR(VLOOKUP(A61,[1]Code!$A:$C,3,0),"Open ended Fund")</f>
        <v>Open ended Fund</v>
      </c>
    </row>
    <row r="62" spans="1:4" x14ac:dyDescent="0.25">
      <c r="A62" s="1" t="s">
        <v>50</v>
      </c>
      <c r="B62" s="4">
        <v>0.17122193992054191</v>
      </c>
      <c r="C62" s="4">
        <v>-0.17320647020235469</v>
      </c>
      <c r="D62" t="str">
        <f>IFERROR(VLOOKUP(A62,[1]Code!$A:$C,3,0),"Open ended Fund")</f>
        <v>Open ended Fund</v>
      </c>
    </row>
    <row r="63" spans="1:4" x14ac:dyDescent="0.25">
      <c r="A63" s="1" t="s">
        <v>51</v>
      </c>
      <c r="B63" s="4">
        <v>0.16367506535648041</v>
      </c>
      <c r="C63" s="4">
        <v>-0.1467476649382374</v>
      </c>
      <c r="D63" t="str">
        <f>IFERROR(VLOOKUP(A63,[1]Code!$A:$C,3,0),"Open ended Fund")</f>
        <v>Open ended Fund</v>
      </c>
    </row>
    <row r="64" spans="1:4" x14ac:dyDescent="0.25">
      <c r="A64" s="1" t="s">
        <v>61</v>
      </c>
      <c r="B64" s="4">
        <v>0.13484304361500279</v>
      </c>
      <c r="C64" s="4">
        <v>-0.12083028338387571</v>
      </c>
      <c r="D64" t="str">
        <f>IFERROR(VLOOKUP(A64,[1]Code!$A:$C,3,0),"Open ended Fund")</f>
        <v>Open ended Fund</v>
      </c>
    </row>
    <row r="65" spans="1:4" x14ac:dyDescent="0.25">
      <c r="A65" s="1" t="s">
        <v>62</v>
      </c>
      <c r="B65" s="4">
        <v>0.13110557708422699</v>
      </c>
      <c r="C65" s="4">
        <v>-0.17649426203379001</v>
      </c>
      <c r="D65" t="str">
        <f>IFERROR(VLOOKUP(A65,[1]Code!$A:$C,3,0),"Open ended Fund")</f>
        <v>Open ended Fund</v>
      </c>
    </row>
    <row r="66" spans="1:4" x14ac:dyDescent="0.25">
      <c r="A66" s="1" t="s">
        <v>52</v>
      </c>
      <c r="B66" s="4">
        <v>0.23231008511161519</v>
      </c>
      <c r="C66" s="4">
        <v>-0.19910370347902559</v>
      </c>
      <c r="D66" t="str">
        <f>IFERROR(VLOOKUP(A66,[1]Code!$A:$C,3,0),"Open ended Fund")</f>
        <v>Open ended Fund</v>
      </c>
    </row>
    <row r="67" spans="1:4" x14ac:dyDescent="0.25">
      <c r="A67" s="1" t="s">
        <v>53</v>
      </c>
      <c r="B67" s="4">
        <v>7.4674700439135433E-2</v>
      </c>
      <c r="C67" s="4">
        <v>-0.1355558168526676</v>
      </c>
      <c r="D67" t="str">
        <f>IFERROR(VLOOKUP(A67,[1]Code!$A:$C,3,0),"Open ended Fund")</f>
        <v>Open ended Fund</v>
      </c>
    </row>
    <row r="68" spans="1:4" x14ac:dyDescent="0.25">
      <c r="A68" s="1" t="s">
        <v>54</v>
      </c>
      <c r="B68" s="4">
        <v>0.19454687071426849</v>
      </c>
      <c r="C68" s="4">
        <v>-0.17690677646562031</v>
      </c>
      <c r="D68" t="str">
        <f>IFERROR(VLOOKUP(A68,[1]Code!$A:$C,3,0),"Open ended Fund")</f>
        <v>Open ended Fund</v>
      </c>
    </row>
    <row r="69" spans="1:4" x14ac:dyDescent="0.25">
      <c r="A69" s="1" t="s">
        <v>63</v>
      </c>
      <c r="B69" s="4">
        <v>0.12465018378290681</v>
      </c>
      <c r="C69" s="4">
        <v>-0.1229192110749016</v>
      </c>
      <c r="D69" t="str">
        <f>IFERROR(VLOOKUP(A69,[1]Code!$A:$C,3,0),"Open ended Fund")</f>
        <v>Open ended Fund</v>
      </c>
    </row>
    <row r="70" spans="1:4" x14ac:dyDescent="0.25">
      <c r="A70" s="1" t="s">
        <v>55</v>
      </c>
      <c r="B70" s="4">
        <v>0.18070200835777631</v>
      </c>
      <c r="C70" s="4">
        <v>-0.13374297921367201</v>
      </c>
      <c r="D70" t="str">
        <f>IFERROR(VLOOKUP(A70,[1]Code!$A:$C,3,0),"Open ended Fund")</f>
        <v>Open ended Fund</v>
      </c>
    </row>
    <row r="71" spans="1:4" x14ac:dyDescent="0.25">
      <c r="A71" s="1" t="s">
        <v>56</v>
      </c>
      <c r="B71" s="4">
        <v>0.15020305485583069</v>
      </c>
      <c r="C71" s="4">
        <v>-0.1525894152526335</v>
      </c>
      <c r="D71" t="str">
        <f>IFERROR(VLOOKUP(A71,[1]Code!$A:$C,3,0),"Open ended Fund")</f>
        <v>Open ended Fund</v>
      </c>
    </row>
    <row r="72" spans="1:4" x14ac:dyDescent="0.25">
      <c r="A72" s="1" t="s">
        <v>57</v>
      </c>
      <c r="B72" s="4">
        <v>9.2483408522314042E-2</v>
      </c>
      <c r="C72" s="4">
        <v>-0.1744761140104378</v>
      </c>
    </row>
    <row r="73" spans="1:4" x14ac:dyDescent="0.25">
      <c r="A73" s="2" t="s">
        <v>83</v>
      </c>
      <c r="B73" s="4">
        <v>0.187</v>
      </c>
      <c r="C73" s="4">
        <v>-0.02</v>
      </c>
    </row>
    <row r="74" spans="1:4" x14ac:dyDescent="0.25">
      <c r="A74" s="2" t="s">
        <v>85</v>
      </c>
      <c r="B74" s="4">
        <v>0.21820000000000001</v>
      </c>
      <c r="C74" s="4">
        <v>-6.7100000000000007E-2</v>
      </c>
    </row>
    <row r="75" spans="1:4" x14ac:dyDescent="0.25">
      <c r="A75" s="2" t="s">
        <v>86</v>
      </c>
      <c r="B75" s="4">
        <v>0.35759999999999997</v>
      </c>
      <c r="C75" s="4">
        <v>-8.2400000000000001E-2</v>
      </c>
    </row>
    <row r="76" spans="1:4" x14ac:dyDescent="0.25">
      <c r="A76" s="2" t="s">
        <v>84</v>
      </c>
      <c r="B76" s="4">
        <v>0.15</v>
      </c>
      <c r="C76" s="4">
        <v>-0.18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3"/>
  <sheetViews>
    <sheetView tabSelected="1" topLeftCell="A55" zoomScale="93" zoomScaleNormal="93" workbookViewId="0">
      <selection activeCell="H71" sqref="H71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-8.8253256927823723E-2</v>
      </c>
      <c r="C2" s="4">
        <v>-0.18057553956834599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7.3742665340830904E-2</v>
      </c>
      <c r="C3" s="4">
        <v>-3.804046213611826E-2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0.11167249808522289</v>
      </c>
      <c r="C4" s="4">
        <v>-9.8870056497175229E-2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-4.1215412739130028E-2</v>
      </c>
      <c r="C5" s="4">
        <v>-0.1920945696342812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7.0081605332552005E-2</v>
      </c>
      <c r="C6" s="4">
        <v>-0.12767724300197211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0.1108639952601763</v>
      </c>
      <c r="C7" s="4">
        <v>-9.7595473833097662E-2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0.1634737064050123</v>
      </c>
      <c r="C8" s="4">
        <v>-0.1119373776908025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7.0105798853637158E-2</v>
      </c>
      <c r="C9" s="4">
        <v>-0.12764641687886469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6.8667203977752972E-2</v>
      </c>
      <c r="C10" s="4">
        <v>-3.8842204629559833E-2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0.14872818363004961</v>
      </c>
      <c r="C11" s="4">
        <v>-0.1151477832512314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0.19012062154814591</v>
      </c>
      <c r="C12" s="4">
        <v>-8.4182543198936644E-2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-9.100072654775121E-2</v>
      </c>
      <c r="C13" s="4">
        <v>-0.1790355677154582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0.15427100644191619</v>
      </c>
      <c r="C14" s="4">
        <v>-0.12159932625068109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-4.9499203503845898E-4</v>
      </c>
      <c r="C15" s="4">
        <v>-0.12529182879377551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-8.3805343466685417E-2</v>
      </c>
      <c r="C16" s="4">
        <v>-0.17064017660044101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0.32696003279644559</v>
      </c>
      <c r="C17" s="4">
        <v>-0.14933549386446909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-4.2316615896464883E-2</v>
      </c>
      <c r="C18" s="4">
        <v>-0.19027287915351729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6.230071885634924E-2</v>
      </c>
      <c r="C19" s="4">
        <v>-0.12061403508771899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0.1287975965214391</v>
      </c>
      <c r="C20" s="4">
        <v>-0.10171198388721001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6.2480021993415708E-2</v>
      </c>
      <c r="C21" s="4">
        <v>-0.1044978259319978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-5.689939575355845E-2</v>
      </c>
      <c r="C22" s="4">
        <v>-0.16201284748139511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0.17069683792979701</v>
      </c>
      <c r="C23" s="4">
        <v>-6.1389783709157798E-2</v>
      </c>
      <c r="D23" t="str">
        <f>IFERROR(VLOOKUP(A23,[1]Code!$A:$C,3,0),"Open ended Fund")</f>
        <v>Open ended Fund</v>
      </c>
    </row>
    <row r="24" spans="1:4" x14ac:dyDescent="0.25">
      <c r="A24" s="1" t="s">
        <v>75</v>
      </c>
      <c r="B24" s="4">
        <v>0.19401185529160381</v>
      </c>
      <c r="C24" s="4">
        <v>-8.4490740740740491E-2</v>
      </c>
      <c r="D24" t="str">
        <f>IFERROR(VLOOKUP(A24,[1]Code!$A:$C,3,0),"Open ended Fund")</f>
        <v>ETF</v>
      </c>
    </row>
    <row r="25" spans="1:4" x14ac:dyDescent="0.25">
      <c r="A25" s="1" t="s">
        <v>65</v>
      </c>
      <c r="B25" s="4">
        <v>0.1664563762176339</v>
      </c>
      <c r="C25" s="4">
        <v>-9.4313453536754924E-2</v>
      </c>
      <c r="D25" t="str">
        <f>IFERROR(VLOOKUP(A25,[1]Code!$A:$C,3,0),"Open ended Fund")</f>
        <v>ETF</v>
      </c>
    </row>
    <row r="26" spans="1:4" x14ac:dyDescent="0.25">
      <c r="A26" s="1" t="s">
        <v>21</v>
      </c>
      <c r="B26" s="4">
        <v>0.14999086126204081</v>
      </c>
      <c r="C26" s="4">
        <v>-0.12966521553802379</v>
      </c>
      <c r="D26" t="str">
        <f>IFERROR(VLOOKUP(A26,[1]Code!$A:$C,3,0),"Open ended Fund")</f>
        <v>Open ended Fund</v>
      </c>
    </row>
    <row r="27" spans="1:4" x14ac:dyDescent="0.25">
      <c r="A27" s="1" t="s">
        <v>76</v>
      </c>
      <c r="B27" s="4">
        <v>4.3868853270131493E-2</v>
      </c>
      <c r="C27" s="4">
        <v>-0.1236268683594452</v>
      </c>
      <c r="D27" t="str">
        <f>IFERROR(VLOOKUP(A27,[1]Code!$A:$C,3,0),"Open ended Fund")</f>
        <v>Open ended Fund</v>
      </c>
    </row>
    <row r="28" spans="1:4" x14ac:dyDescent="0.25">
      <c r="A28" s="1" t="s">
        <v>22</v>
      </c>
      <c r="B28" s="4">
        <v>0.13455293872327409</v>
      </c>
      <c r="C28" s="4">
        <v>-0.1078413696625677</v>
      </c>
      <c r="D28" t="str">
        <f>IFERROR(VLOOKUP(A28,[1]Code!$A:$C,3,0),"Open ended Fund")</f>
        <v>Open ended Fund</v>
      </c>
    </row>
    <row r="29" spans="1:4" x14ac:dyDescent="0.25">
      <c r="A29" s="1" t="s">
        <v>23</v>
      </c>
      <c r="B29" s="4">
        <v>0.21099899605759501</v>
      </c>
      <c r="C29" s="4">
        <v>-9.9699866476030727E-2</v>
      </c>
      <c r="D29" t="str">
        <f>IFERROR(VLOOKUP(A29,[1]Code!$A:$C,3,0),"Open ended Fund")</f>
        <v>Open ended Fund</v>
      </c>
    </row>
    <row r="30" spans="1:4" x14ac:dyDescent="0.25">
      <c r="A30" s="1" t="s">
        <v>24</v>
      </c>
      <c r="B30" s="4">
        <v>0.1738084197815245</v>
      </c>
      <c r="C30" s="4">
        <v>-0.16254055579066159</v>
      </c>
      <c r="D30" t="str">
        <f>IFERROR(VLOOKUP(A30,[1]Code!$A:$C,3,0),"Open ended Fund")</f>
        <v>Open ended Fund</v>
      </c>
    </row>
    <row r="31" spans="1:4" x14ac:dyDescent="0.25">
      <c r="A31" s="1" t="s">
        <v>77</v>
      </c>
      <c r="B31" s="4">
        <v>8.5153295209156307E-2</v>
      </c>
      <c r="C31" s="4">
        <v>-0.12700559414766091</v>
      </c>
      <c r="D31" t="str">
        <f>IFERROR(VLOOKUP(A31,[1]Code!$A:$C,3,0),"Open ended Fund")</f>
        <v>Open ended Fund</v>
      </c>
    </row>
    <row r="32" spans="1:4" x14ac:dyDescent="0.25">
      <c r="A32" s="1" t="s">
        <v>78</v>
      </c>
      <c r="B32" s="4">
        <v>0.1117951834463124</v>
      </c>
      <c r="C32" s="4">
        <v>-0.12126888217522661</v>
      </c>
      <c r="D32" t="str">
        <f>IFERROR(VLOOKUP(A32,[1]Code!$A:$C,3,0),"Open ended Fund")</f>
        <v>Open ended Fund</v>
      </c>
    </row>
    <row r="33" spans="1:4" x14ac:dyDescent="0.25">
      <c r="A33" s="1" t="s">
        <v>58</v>
      </c>
      <c r="B33" s="4">
        <v>6.6823016330241944E-2</v>
      </c>
      <c r="C33" s="4">
        <v>-0.1043847048361722</v>
      </c>
      <c r="D33" t="str">
        <f>IFERROR(VLOOKUP(A33,[1]Code!$A:$C,3,0),"Open ended Fund")</f>
        <v>Open ended Fund</v>
      </c>
    </row>
    <row r="34" spans="1:4" x14ac:dyDescent="0.25">
      <c r="A34" s="1" t="s">
        <v>72</v>
      </c>
      <c r="B34" s="4">
        <v>9.4384280689899402E-2</v>
      </c>
      <c r="C34" s="4">
        <v>-0.1007015362756417</v>
      </c>
      <c r="D34" t="str">
        <f>IFERROR(VLOOKUP(A34,[1]Code!$A:$C,3,0),"Open ended Fund")</f>
        <v>Open ended Fund</v>
      </c>
    </row>
    <row r="35" spans="1:4" x14ac:dyDescent="0.25">
      <c r="A35" s="1" t="s">
        <v>79</v>
      </c>
      <c r="B35" s="4">
        <v>-8.7251366395321883E-2</v>
      </c>
      <c r="C35" s="4">
        <v>-0.18403115871470249</v>
      </c>
      <c r="D35" t="str">
        <f>IFERROR(VLOOKUP(A35,[1]Code!$A:$C,3,0),"Open ended Fund")</f>
        <v>ETF</v>
      </c>
    </row>
    <row r="36" spans="1:4" x14ac:dyDescent="0.25">
      <c r="A36" s="1" t="s">
        <v>66</v>
      </c>
      <c r="B36" s="4">
        <v>0.1086822339126749</v>
      </c>
      <c r="C36" s="4">
        <v>-0.12903225806451599</v>
      </c>
      <c r="D36" t="str">
        <f>IFERROR(VLOOKUP(A36,[1]Code!$A:$C,3,0),"Open ended Fund")</f>
        <v>Open ended Fund</v>
      </c>
    </row>
    <row r="37" spans="1:4" x14ac:dyDescent="0.25">
      <c r="A37" s="1" t="s">
        <v>25</v>
      </c>
      <c r="B37" s="4">
        <v>-4.1215412739130028E-2</v>
      </c>
      <c r="C37" s="4">
        <v>-0.1920945696342812</v>
      </c>
      <c r="D37" t="str">
        <f>IFERROR(VLOOKUP(A37,[1]Code!$A:$C,3,0),"Open ended Fund")</f>
        <v>ETF</v>
      </c>
    </row>
    <row r="38" spans="1:4" x14ac:dyDescent="0.25">
      <c r="A38" s="1" t="s">
        <v>26</v>
      </c>
      <c r="B38" s="4">
        <v>-9.8504131682190521E-2</v>
      </c>
      <c r="C38" s="4">
        <v>-0.1674707098552714</v>
      </c>
      <c r="D38" t="str">
        <f>IFERROR(VLOOKUP(A38,[1]Code!$A:$C,3,0),"Open ended Fund")</f>
        <v>ETF</v>
      </c>
    </row>
    <row r="39" spans="1:4" x14ac:dyDescent="0.25">
      <c r="A39" s="1" t="s">
        <v>27</v>
      </c>
      <c r="B39" s="4">
        <v>0.19259485993693179</v>
      </c>
      <c r="C39" s="4">
        <v>-0.12689699709396221</v>
      </c>
      <c r="D39" t="str">
        <f>IFERROR(VLOOKUP(A39,[1]Code!$A:$C,3,0),"Open ended Fund")</f>
        <v>Open ended Fund</v>
      </c>
    </row>
    <row r="40" spans="1:4" x14ac:dyDescent="0.25">
      <c r="A40" s="1" t="s">
        <v>59</v>
      </c>
      <c r="B40" s="4">
        <v>-6.8577797447761102E-2</v>
      </c>
      <c r="C40" s="4">
        <v>-0.15731370745170131</v>
      </c>
      <c r="D40" t="str">
        <f>IFERROR(VLOOKUP(A40,[1]Code!$A:$C,3,0),"Open ended Fund")</f>
        <v>ETF</v>
      </c>
    </row>
    <row r="41" spans="1:4" x14ac:dyDescent="0.25">
      <c r="A41" s="1" t="s">
        <v>28</v>
      </c>
      <c r="B41" s="4">
        <v>-4.5185584033768628E-2</v>
      </c>
      <c r="C41" s="4">
        <v>-0.16538406613458559</v>
      </c>
      <c r="D41" t="str">
        <f>IFERROR(VLOOKUP(A41,[1]Code!$A:$C,3,0),"Open ended Fund")</f>
        <v>Closed End fund</v>
      </c>
    </row>
    <row r="42" spans="1:4" x14ac:dyDescent="0.25">
      <c r="A42" s="1" t="s">
        <v>29</v>
      </c>
      <c r="B42" s="4">
        <v>0.20137506172305311</v>
      </c>
      <c r="C42" s="4">
        <v>-9.3314093314093197E-2</v>
      </c>
      <c r="D42" t="str">
        <f>IFERROR(VLOOKUP(A42,[1]Code!$A:$C,3,0),"Open ended Fund")</f>
        <v>ETF</v>
      </c>
    </row>
    <row r="43" spans="1:4" x14ac:dyDescent="0.25">
      <c r="A43" s="1" t="s">
        <v>67</v>
      </c>
      <c r="B43" s="4">
        <v>0.11065256954619231</v>
      </c>
      <c r="C43" s="4">
        <v>-0.1229882773693623</v>
      </c>
      <c r="D43" t="str">
        <f>IFERROR(VLOOKUP(A43,[1]Code!$A:$C,3,0),"Open ended Fund")</f>
        <v>Open ended Fund</v>
      </c>
    </row>
    <row r="44" spans="1:4" x14ac:dyDescent="0.25">
      <c r="A44" s="1" t="s">
        <v>30</v>
      </c>
      <c r="B44" s="4">
        <v>0.15413495455887569</v>
      </c>
      <c r="C44" s="4">
        <v>-0.18340121353170991</v>
      </c>
      <c r="D44" t="str">
        <f>IFERROR(VLOOKUP(A44,[1]Code!$A:$C,3,0),"Open ended Fund")</f>
        <v>Open ended Fund</v>
      </c>
    </row>
    <row r="45" spans="1:4" x14ac:dyDescent="0.25">
      <c r="A45" s="1" t="s">
        <v>31</v>
      </c>
      <c r="B45" s="4">
        <v>7.5886857798389953E-2</v>
      </c>
      <c r="C45" s="4">
        <v>-0.1347453160189753</v>
      </c>
      <c r="D45" t="str">
        <f>IFERROR(VLOOKUP(A45,[1]Code!$A:$C,3,0),"Open ended Fund")</f>
        <v>Open ended Fund</v>
      </c>
    </row>
    <row r="46" spans="1:4" x14ac:dyDescent="0.25">
      <c r="A46" s="1" t="s">
        <v>32</v>
      </c>
      <c r="B46" s="4">
        <v>0.11119523884192289</v>
      </c>
      <c r="C46" s="4">
        <v>-0.1124412141941003</v>
      </c>
      <c r="D46" t="str">
        <f>IFERROR(VLOOKUP(A46,[1]Code!$A:$C,3,0),"Open ended Fund")</f>
        <v>Open ended Fund</v>
      </c>
    </row>
    <row r="47" spans="1:4" x14ac:dyDescent="0.25">
      <c r="A47" s="1" t="s">
        <v>33</v>
      </c>
      <c r="B47" s="4">
        <v>0.22136778315519279</v>
      </c>
      <c r="C47" s="4">
        <v>-0.1090106019599604</v>
      </c>
      <c r="D47" t="str">
        <f>IFERROR(VLOOKUP(A47,[1]Code!$A:$C,3,0),"Open ended Fund")</f>
        <v>Open ended Fund</v>
      </c>
    </row>
    <row r="48" spans="1:4" x14ac:dyDescent="0.25">
      <c r="A48" s="1" t="s">
        <v>80</v>
      </c>
      <c r="B48" s="4">
        <v>-0.14682154409083811</v>
      </c>
      <c r="C48" s="4">
        <v>-0.1724137931034487</v>
      </c>
      <c r="D48" t="str">
        <f>IFERROR(VLOOKUP(A48,[1]Code!$A:$C,3,0),"Open ended Fund")</f>
        <v>Open ended Fund</v>
      </c>
    </row>
    <row r="49" spans="1:4" x14ac:dyDescent="0.25">
      <c r="A49" s="1" t="s">
        <v>34</v>
      </c>
      <c r="B49" s="4">
        <v>0.2053016439810855</v>
      </c>
      <c r="C49" s="4">
        <v>-9.8720292504570262E-2</v>
      </c>
      <c r="D49" t="str">
        <f>IFERROR(VLOOKUP(A49,[1]Code!$A:$C,3,0),"Open ended Fund")</f>
        <v>Open ended Fund</v>
      </c>
    </row>
    <row r="50" spans="1:4" x14ac:dyDescent="0.25">
      <c r="A50" s="1" t="s">
        <v>68</v>
      </c>
      <c r="B50" s="4">
        <v>6.230071885634924E-2</v>
      </c>
      <c r="C50" s="4">
        <v>-0.12061403508771899</v>
      </c>
      <c r="D50" t="str">
        <f>IFERROR(VLOOKUP(A50,[1]Code!$A:$C,3,0),"Open ended Fund")</f>
        <v>Open ended Fund</v>
      </c>
    </row>
    <row r="51" spans="1:4" x14ac:dyDescent="0.25">
      <c r="A51" s="1" t="s">
        <v>35</v>
      </c>
      <c r="B51" s="4">
        <v>0.12894859415571311</v>
      </c>
      <c r="C51" s="4">
        <v>-0.10134003350083751</v>
      </c>
      <c r="D51" t="str">
        <f>IFERROR(VLOOKUP(A51,[1]Code!$A:$C,3,0),"Open ended Fund")</f>
        <v>Open ended Fund</v>
      </c>
    </row>
    <row r="52" spans="1:4" x14ac:dyDescent="0.25">
      <c r="A52" s="1" t="s">
        <v>60</v>
      </c>
      <c r="B52" s="4">
        <v>3.7016833569253969E-2</v>
      </c>
      <c r="C52" s="4">
        <v>-0.13658851005767561</v>
      </c>
      <c r="D52" t="str">
        <f>IFERROR(VLOOKUP(A52,[1]Code!$A:$C,3,0),"Open ended Fund")</f>
        <v>Open ended Fund</v>
      </c>
    </row>
    <row r="53" spans="1:4" x14ac:dyDescent="0.25">
      <c r="A53" s="1" t="s">
        <v>36</v>
      </c>
      <c r="B53" s="4">
        <v>0.1862036671525569</v>
      </c>
      <c r="C53" s="4">
        <v>-0.17664698894126679</v>
      </c>
      <c r="D53" t="str">
        <f>IFERROR(VLOOKUP(A53,[1]Code!$A:$C,3,0),"Open ended Fund")</f>
        <v>Open ended Fund</v>
      </c>
    </row>
    <row r="54" spans="1:4" x14ac:dyDescent="0.25">
      <c r="A54" s="1" t="s">
        <v>73</v>
      </c>
      <c r="B54" s="4">
        <v>0.26676650949249092</v>
      </c>
      <c r="C54" s="4">
        <v>-7.6441977588036059E-2</v>
      </c>
      <c r="D54" t="str">
        <f>IFERROR(VLOOKUP(A54,[1]Code!$A:$C,3,0),"Open ended Fund")</f>
        <v>Open ended Fund</v>
      </c>
    </row>
    <row r="55" spans="1:4" x14ac:dyDescent="0.25">
      <c r="A55" s="1" t="s">
        <v>38</v>
      </c>
      <c r="B55" s="4">
        <v>0.1834573180855667</v>
      </c>
      <c r="C55" s="4">
        <v>-0.17333686296892351</v>
      </c>
      <c r="D55" t="str">
        <f>IFERROR(VLOOKUP(A55,[1]Code!$A:$C,3,0),"Open ended Fund")</f>
        <v>Open ended Fund</v>
      </c>
    </row>
    <row r="56" spans="1:4" x14ac:dyDescent="0.25">
      <c r="A56" s="1" t="s">
        <v>81</v>
      </c>
      <c r="B56" s="4">
        <v>0.145243173408902</v>
      </c>
      <c r="C56" s="4">
        <v>-0.104404065291038</v>
      </c>
      <c r="D56" t="str">
        <f>IFERROR(VLOOKUP(A56,[1]Code!$A:$C,3,0),"Open ended Fund")</f>
        <v>Open ended Fund</v>
      </c>
    </row>
    <row r="57" spans="1:4" x14ac:dyDescent="0.25">
      <c r="A57" s="1" t="s">
        <v>39</v>
      </c>
      <c r="B57" s="4">
        <v>9.9520161956782816E-2</v>
      </c>
      <c r="C57" s="4">
        <v>-0.145711191969641</v>
      </c>
      <c r="D57" t="str">
        <f>IFERROR(VLOOKUP(A57,[1]Code!$A:$C,3,0),"Open ended Fund")</f>
        <v>Open ended Fund</v>
      </c>
    </row>
    <row r="58" spans="1:4" x14ac:dyDescent="0.25">
      <c r="A58" s="1" t="s">
        <v>40</v>
      </c>
      <c r="B58" s="4">
        <v>9.4068920575336265E-2</v>
      </c>
      <c r="C58" s="4">
        <v>-0.11128076244009651</v>
      </c>
      <c r="D58" t="str">
        <f>IFERROR(VLOOKUP(A58,[1]Code!$A:$C,3,0),"Open ended Fund")</f>
        <v>Open ended Fund</v>
      </c>
    </row>
    <row r="59" spans="1:4" x14ac:dyDescent="0.25">
      <c r="A59" s="1" t="s">
        <v>41</v>
      </c>
      <c r="B59" s="4">
        <v>0</v>
      </c>
      <c r="C59" s="4">
        <v>0</v>
      </c>
      <c r="D59" t="str">
        <f>IFERROR(VLOOKUP(A59,[1]Code!$A:$C,3,0),"Open ended Fund")</f>
        <v>Open ended Fund</v>
      </c>
    </row>
    <row r="60" spans="1:4" x14ac:dyDescent="0.25">
      <c r="A60" s="1" t="s">
        <v>42</v>
      </c>
      <c r="B60" s="4">
        <v>0.20226337527875801</v>
      </c>
      <c r="C60" s="4">
        <v>-0.17154670491941601</v>
      </c>
      <c r="D60" t="str">
        <f>IFERROR(VLOOKUP(A60,[1]Code!$A:$C,3,0),"Open ended Fund")</f>
        <v>Open ended Fund</v>
      </c>
    </row>
    <row r="61" spans="1:4" x14ac:dyDescent="0.25">
      <c r="A61" s="1" t="s">
        <v>43</v>
      </c>
      <c r="B61" s="4">
        <v>8.9191453296704887E-2</v>
      </c>
      <c r="C61" s="4">
        <v>-0.14647569504254729</v>
      </c>
      <c r="D61" t="str">
        <f>IFERROR(VLOOKUP(A61,[1]Code!$A:$C,3,0),"Open ended Fund")</f>
        <v>Open ended Fund</v>
      </c>
    </row>
    <row r="62" spans="1:4" x14ac:dyDescent="0.25">
      <c r="A62" s="1" t="s">
        <v>44</v>
      </c>
      <c r="B62" s="4">
        <v>0.18490047341893079</v>
      </c>
      <c r="C62" s="4">
        <v>-5.8673803550686597E-2</v>
      </c>
      <c r="D62" t="str">
        <f>IFERROR(VLOOKUP(A62,[1]Code!$A:$C,3,0),"Open ended Fund")</f>
        <v>Open ended Fund</v>
      </c>
    </row>
    <row r="63" spans="1:4" x14ac:dyDescent="0.25">
      <c r="A63" s="1" t="s">
        <v>74</v>
      </c>
      <c r="B63" s="4">
        <v>0.22600017415970439</v>
      </c>
      <c r="C63" s="4">
        <v>-8.9128954803471397E-2</v>
      </c>
      <c r="D63" t="str">
        <f>IFERROR(VLOOKUP(A63,[1]Code!$A:$C,3,0),"Open ended Fund")</f>
        <v>Open ended Fund</v>
      </c>
    </row>
    <row r="64" spans="1:4" x14ac:dyDescent="0.25">
      <c r="A64" s="1" t="s">
        <v>82</v>
      </c>
      <c r="B64" s="4">
        <v>5.0061476350292261E-2</v>
      </c>
      <c r="C64" s="4">
        <v>-0.1130434782608698</v>
      </c>
      <c r="D64" t="str">
        <f>IFERROR(VLOOKUP(A64,[1]Code!$A:$C,3,0),"Open ended Fund")</f>
        <v>Closed End fund</v>
      </c>
    </row>
    <row r="65" spans="1:4" x14ac:dyDescent="0.25">
      <c r="A65" s="1" t="s">
        <v>69</v>
      </c>
      <c r="B65" s="4">
        <v>0.18063924066635739</v>
      </c>
      <c r="C65" s="4">
        <v>-7.4074074074073862E-2</v>
      </c>
      <c r="D65" t="str">
        <f>IFERROR(VLOOKUP(A65,[1]Code!$A:$C,3,0),"Open ended Fund")</f>
        <v>ETF</v>
      </c>
    </row>
    <row r="66" spans="1:4" x14ac:dyDescent="0.25">
      <c r="A66" s="1" t="s">
        <v>47</v>
      </c>
      <c r="B66" s="4">
        <v>0.29807938039209342</v>
      </c>
      <c r="C66" s="4">
        <v>-8.3190279815420792E-2</v>
      </c>
      <c r="D66" t="str">
        <f>IFERROR(VLOOKUP(A66,[1]Code!$A:$C,3,0),"Open ended Fund")</f>
        <v>Open ended Fund</v>
      </c>
    </row>
    <row r="67" spans="1:4" x14ac:dyDescent="0.25">
      <c r="A67" s="1" t="s">
        <v>48</v>
      </c>
      <c r="B67" s="4">
        <v>0.21854669971945931</v>
      </c>
      <c r="C67" s="4">
        <v>-7.315347608716187E-2</v>
      </c>
      <c r="D67" t="str">
        <f>IFERROR(VLOOKUP(A67,[1]Code!$A:$C,3,0),"Open ended Fund")</f>
        <v>Open ended Fund</v>
      </c>
    </row>
    <row r="68" spans="1:4" x14ac:dyDescent="0.25">
      <c r="A68" s="1" t="s">
        <v>49</v>
      </c>
      <c r="B68" s="4">
        <v>0.20245828642751021</v>
      </c>
      <c r="C68" s="4">
        <v>-0.1015138877866712</v>
      </c>
      <c r="D68" t="str">
        <f>IFERROR(VLOOKUP(A68,[1]Code!$A:$C,3,0),"Open ended Fund")</f>
        <v>Open ended Fund</v>
      </c>
    </row>
    <row r="69" spans="1:4" x14ac:dyDescent="0.25">
      <c r="A69" s="1" t="s">
        <v>50</v>
      </c>
      <c r="B69" s="4">
        <v>0.23296194087801619</v>
      </c>
      <c r="C69" s="4">
        <v>-8.2990356669653792E-2</v>
      </c>
      <c r="D69" t="str">
        <f>IFERROR(VLOOKUP(A69,[1]Code!$A:$C,3,0),"Open ended Fund")</f>
        <v>Open ended Fund</v>
      </c>
    </row>
    <row r="70" spans="1:4" x14ac:dyDescent="0.25">
      <c r="A70" s="1" t="s">
        <v>51</v>
      </c>
      <c r="B70" s="4">
        <v>0.22336591659663441</v>
      </c>
      <c r="C70" s="4">
        <v>-0.1003613128723975</v>
      </c>
      <c r="D70" t="str">
        <f>IFERROR(VLOOKUP(A70,[1]Code!$A:$C,3,0),"Open ended Fund")</f>
        <v>Open ended Fund</v>
      </c>
    </row>
    <row r="71" spans="1:4" x14ac:dyDescent="0.25">
      <c r="A71" s="1" t="s">
        <v>61</v>
      </c>
      <c r="B71" s="4">
        <v>0.18855225211416329</v>
      </c>
      <c r="C71" s="4">
        <v>-7.4767677720647158E-2</v>
      </c>
      <c r="D71" t="str">
        <f>IFERROR(VLOOKUP(A71,[1]Code!$A:$C,3,0),"Open ended Fund")</f>
        <v>Open ended Fund</v>
      </c>
    </row>
    <row r="72" spans="1:4" x14ac:dyDescent="0.25">
      <c r="A72" s="1" t="s">
        <v>62</v>
      </c>
      <c r="B72" s="4">
        <v>0.2145221836962351</v>
      </c>
      <c r="C72" s="4">
        <v>-9.9857273034680713E-2</v>
      </c>
      <c r="D72" t="str">
        <f>IFERROR(VLOOKUP(A72,[1]Code!$A:$C,3,0),"Open ended Fund")</f>
        <v>Open ended Fund</v>
      </c>
    </row>
    <row r="73" spans="1:4" x14ac:dyDescent="0.25">
      <c r="A73" s="1" t="s">
        <v>52</v>
      </c>
      <c r="B73" s="4">
        <v>0.22100742734896731</v>
      </c>
      <c r="C73" s="4">
        <v>-0.1090106019599604</v>
      </c>
      <c r="D73" t="str">
        <f>IFERROR(VLOOKUP(A73,[1]Code!$A:$C,3,0),"Open ended Fund")</f>
        <v>Open ended Fund</v>
      </c>
    </row>
    <row r="74" spans="1:4" x14ac:dyDescent="0.25">
      <c r="A74" s="1" t="s">
        <v>53</v>
      </c>
      <c r="B74" s="4">
        <v>0.14262641220127381</v>
      </c>
      <c r="C74" s="4">
        <v>-8.4957886444129008E-2</v>
      </c>
      <c r="D74" t="str">
        <f>IFERROR(VLOOKUP(A74,[1]Code!$A:$C,3,0),"Open ended Fund")</f>
        <v>Open ended Fund</v>
      </c>
    </row>
    <row r="75" spans="1:4" x14ac:dyDescent="0.25">
      <c r="A75" s="1" t="s">
        <v>54</v>
      </c>
      <c r="B75" s="4">
        <v>0.11678564692744201</v>
      </c>
      <c r="C75" s="4">
        <v>-0.1187890108642472</v>
      </c>
      <c r="D75" t="str">
        <f>IFERROR(VLOOKUP(A75,[1]Code!$A:$C,3,0),"Open ended Fund")</f>
        <v>Open ended Fund</v>
      </c>
    </row>
    <row r="76" spans="1:4" x14ac:dyDescent="0.25">
      <c r="A76" s="1" t="s">
        <v>63</v>
      </c>
      <c r="B76" s="4">
        <v>0.13183291826046481</v>
      </c>
      <c r="C76" s="4">
        <v>-8.6538572437098574E-2</v>
      </c>
      <c r="D76" t="str">
        <f>IFERROR(VLOOKUP(A76,[1]Code!$A:$C,3,0),"Open ended Fund")</f>
        <v>Open ended Fund</v>
      </c>
    </row>
    <row r="77" spans="1:4" x14ac:dyDescent="0.25">
      <c r="A77" s="1" t="s">
        <v>55</v>
      </c>
      <c r="B77" s="4">
        <v>0.16342703634150851</v>
      </c>
      <c r="C77" s="4">
        <v>-5.8421029838465151E-2</v>
      </c>
      <c r="D77" t="str">
        <f>IFERROR(VLOOKUP(A77,[1]Code!$A:$C,3,0),"Open ended Fund")</f>
        <v>Open ended Fund</v>
      </c>
    </row>
    <row r="78" spans="1:4" x14ac:dyDescent="0.25">
      <c r="A78" s="1" t="s">
        <v>56</v>
      </c>
      <c r="B78" s="4">
        <v>0.18410174995255019</v>
      </c>
      <c r="C78" s="4">
        <v>-8.6437181018568551E-2</v>
      </c>
      <c r="D78" t="str">
        <f>IFERROR(VLOOKUP(A78,[1]Code!$A:$C,3,0),"Open ended Fund")</f>
        <v>Open ended Fund</v>
      </c>
    </row>
    <row r="79" spans="1:4" x14ac:dyDescent="0.25">
      <c r="A79" s="1" t="s">
        <v>57</v>
      </c>
      <c r="B79" s="4">
        <v>0.1211137380982085</v>
      </c>
      <c r="C79" s="4">
        <v>-8.9390627664356875E-2</v>
      </c>
    </row>
    <row r="80" spans="1:4" x14ac:dyDescent="0.25">
      <c r="A80" s="2" t="s">
        <v>83</v>
      </c>
      <c r="B80" s="4">
        <v>0.22459999999999999</v>
      </c>
      <c r="C80" s="4">
        <v>-0.12</v>
      </c>
    </row>
    <row r="81" spans="1:3" x14ac:dyDescent="0.25">
      <c r="A81" s="2" t="s">
        <v>85</v>
      </c>
      <c r="B81" s="4">
        <v>0.17680000000000001</v>
      </c>
      <c r="C81" s="4">
        <v>-9.8699999999999996E-2</v>
      </c>
    </row>
    <row r="82" spans="1:3" x14ac:dyDescent="0.25">
      <c r="A82" s="2" t="s">
        <v>86</v>
      </c>
      <c r="B82" s="4">
        <v>0.1502</v>
      </c>
      <c r="C82" s="4">
        <v>-9.7500000000000003E-2</v>
      </c>
    </row>
    <row r="83" spans="1:3" x14ac:dyDescent="0.25">
      <c r="A83" s="2" t="s">
        <v>84</v>
      </c>
      <c r="B83" s="4">
        <v>0.15</v>
      </c>
      <c r="C83" s="4">
        <v>-0.18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Tran Hai (VND HO_Equity Book)</cp:lastModifiedBy>
  <dcterms:created xsi:type="dcterms:W3CDTF">2024-12-24T10:23:53Z</dcterms:created>
  <dcterms:modified xsi:type="dcterms:W3CDTF">2025-01-16T03:13:47Z</dcterms:modified>
</cp:coreProperties>
</file>