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hd\OneDrive - Sogang\바탕 화면\"/>
    </mc:Choice>
  </mc:AlternateContent>
  <xr:revisionPtr revIDLastSave="0" documentId="13_ncr:1_{2E18D15A-25B7-4183-B2D3-F3196D6976C0}" xr6:coauthVersionLast="47" xr6:coauthVersionMax="47" xr10:uidLastSave="{00000000-0000-0000-0000-000000000000}"/>
  <bookViews>
    <workbookView xWindow="7812" yWindow="864" windowWidth="9852" windowHeight="10008" firstSheet="1" activeTab="3" xr2:uid="{9BC9807F-62D3-479C-BE5A-2E9A145F41D9}"/>
  </bookViews>
  <sheets>
    <sheet name="IS" sheetId="7" r:id="rId1"/>
    <sheet name="MS" sheetId="8" r:id="rId2"/>
    <sheet name="QS_NAIVE" sheetId="9" r:id="rId3"/>
    <sheet name="QS_P" sheetId="10" r:id="rId4"/>
    <sheet name="QS_PIS" sheetId="11" r:id="rId5"/>
    <sheet name="QS_PISTRO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1" i="12" l="1"/>
  <c r="G25" i="11"/>
  <c r="G19" i="12"/>
  <c r="G3" i="12"/>
  <c r="G19" i="10"/>
  <c r="G21" i="11"/>
  <c r="G20" i="11"/>
  <c r="G18" i="11"/>
  <c r="G19" i="11"/>
  <c r="G19" i="9"/>
  <c r="G18" i="9"/>
  <c r="G10" i="9"/>
  <c r="O40" i="12"/>
  <c r="O39" i="12"/>
  <c r="O38" i="12"/>
  <c r="O37" i="12"/>
  <c r="O36" i="12"/>
  <c r="O35" i="12"/>
  <c r="O34" i="12"/>
  <c r="O33" i="12"/>
  <c r="O32" i="12"/>
  <c r="O31" i="12"/>
  <c r="G41" i="12"/>
  <c r="G40" i="12"/>
  <c r="G39" i="12"/>
  <c r="G38" i="12"/>
  <c r="G37" i="12"/>
  <c r="G36" i="12"/>
  <c r="G35" i="12"/>
  <c r="G34" i="12"/>
  <c r="G33" i="12"/>
  <c r="G32" i="12"/>
  <c r="G31" i="12"/>
  <c r="G27" i="12"/>
  <c r="G26" i="12"/>
  <c r="G25" i="12"/>
  <c r="G24" i="12"/>
  <c r="G23" i="12"/>
  <c r="G22" i="12"/>
  <c r="G21" i="12"/>
  <c r="G20" i="12"/>
  <c r="G18" i="12"/>
  <c r="G17" i="12"/>
  <c r="G13" i="12"/>
  <c r="G12" i="12"/>
  <c r="G11" i="12"/>
  <c r="G10" i="12"/>
  <c r="G9" i="12"/>
  <c r="G8" i="12"/>
  <c r="G7" i="12"/>
  <c r="G6" i="12"/>
  <c r="G5" i="12"/>
  <c r="G4" i="12"/>
  <c r="O41" i="11"/>
  <c r="O40" i="11"/>
  <c r="O39" i="11"/>
  <c r="O38" i="11"/>
  <c r="O37" i="11"/>
  <c r="O36" i="11"/>
  <c r="O35" i="11"/>
  <c r="O34" i="11"/>
  <c r="O33" i="11"/>
  <c r="O32" i="11"/>
  <c r="O31" i="11"/>
  <c r="G41" i="11"/>
  <c r="G40" i="11"/>
  <c r="G39" i="11"/>
  <c r="G38" i="11"/>
  <c r="G37" i="11"/>
  <c r="G36" i="11"/>
  <c r="G35" i="11"/>
  <c r="G34" i="11"/>
  <c r="G33" i="11"/>
  <c r="G32" i="11"/>
  <c r="G31" i="11"/>
  <c r="G27" i="11"/>
  <c r="G26" i="11"/>
  <c r="G24" i="11"/>
  <c r="G23" i="11"/>
  <c r="G22" i="11"/>
  <c r="G17" i="11"/>
  <c r="G13" i="11"/>
  <c r="G12" i="11"/>
  <c r="G11" i="11"/>
  <c r="G10" i="11"/>
  <c r="G9" i="11"/>
  <c r="G8" i="11"/>
  <c r="G7" i="11"/>
  <c r="G6" i="11"/>
  <c r="G5" i="11"/>
  <c r="G4" i="11"/>
  <c r="G3" i="11"/>
  <c r="O41" i="10"/>
  <c r="O40" i="10"/>
  <c r="O39" i="10"/>
  <c r="O38" i="10"/>
  <c r="O37" i="10"/>
  <c r="O36" i="10"/>
  <c r="O35" i="10"/>
  <c r="O34" i="10"/>
  <c r="O33" i="10"/>
  <c r="O32" i="10"/>
  <c r="O31" i="10"/>
  <c r="G41" i="10"/>
  <c r="G40" i="10"/>
  <c r="G39" i="10"/>
  <c r="G38" i="10"/>
  <c r="G37" i="10"/>
  <c r="G36" i="10"/>
  <c r="G35" i="10"/>
  <c r="G34" i="10"/>
  <c r="G33" i="10"/>
  <c r="G32" i="10"/>
  <c r="G31" i="10"/>
  <c r="G27" i="10"/>
  <c r="G26" i="10"/>
  <c r="G25" i="10"/>
  <c r="G24" i="10"/>
  <c r="G23" i="10"/>
  <c r="G22" i="10"/>
  <c r="G21" i="10"/>
  <c r="G20" i="10"/>
  <c r="G18" i="10"/>
  <c r="G17" i="10"/>
  <c r="G13" i="10"/>
  <c r="G12" i="10"/>
  <c r="G11" i="10"/>
  <c r="G10" i="10"/>
  <c r="G9" i="10"/>
  <c r="G8" i="10"/>
  <c r="G7" i="10"/>
  <c r="G6" i="10"/>
  <c r="G5" i="10"/>
  <c r="G4" i="10"/>
  <c r="G3" i="10"/>
  <c r="O41" i="9"/>
  <c r="O40" i="9"/>
  <c r="O39" i="9"/>
  <c r="O38" i="9"/>
  <c r="O37" i="9"/>
  <c r="O36" i="9"/>
  <c r="O35" i="9"/>
  <c r="O34" i="9"/>
  <c r="O33" i="9"/>
  <c r="O32" i="9"/>
  <c r="O31" i="9"/>
  <c r="G41" i="9"/>
  <c r="G40" i="9"/>
  <c r="G39" i="9"/>
  <c r="G38" i="9"/>
  <c r="G37" i="9"/>
  <c r="G36" i="9"/>
  <c r="G35" i="9"/>
  <c r="G34" i="9"/>
  <c r="G33" i="9"/>
  <c r="G32" i="9"/>
  <c r="G31" i="9"/>
  <c r="G27" i="9"/>
  <c r="G26" i="9"/>
  <c r="G25" i="9"/>
  <c r="G24" i="9"/>
  <c r="G23" i="9"/>
  <c r="G22" i="9"/>
  <c r="G21" i="9"/>
  <c r="G20" i="9"/>
  <c r="G17" i="9"/>
  <c r="G13" i="9"/>
  <c r="G12" i="9"/>
  <c r="G11" i="9"/>
  <c r="G9" i="9"/>
  <c r="G8" i="9"/>
  <c r="G7" i="9"/>
  <c r="G6" i="9"/>
  <c r="G5" i="9"/>
  <c r="G4" i="9"/>
  <c r="G3" i="9"/>
  <c r="O41" i="8"/>
  <c r="O40" i="8"/>
  <c r="O39" i="8"/>
  <c r="O38" i="8"/>
  <c r="O37" i="8"/>
  <c r="O36" i="8"/>
  <c r="O35" i="8"/>
  <c r="O34" i="8"/>
  <c r="O33" i="8"/>
  <c r="O32" i="8"/>
  <c r="O31" i="8"/>
  <c r="G41" i="8"/>
  <c r="G40" i="8"/>
  <c r="G39" i="8"/>
  <c r="G38" i="8"/>
  <c r="G37" i="8"/>
  <c r="G36" i="8"/>
  <c r="G35" i="8"/>
  <c r="G34" i="8"/>
  <c r="G33" i="8"/>
  <c r="G32" i="8"/>
  <c r="G31" i="8"/>
  <c r="G27" i="8"/>
  <c r="G26" i="8"/>
  <c r="G25" i="8"/>
  <c r="G24" i="8"/>
  <c r="G23" i="8"/>
  <c r="G22" i="8"/>
  <c r="G21" i="8"/>
  <c r="G20" i="8"/>
  <c r="G19" i="8"/>
  <c r="G18" i="8"/>
  <c r="G17" i="8"/>
  <c r="G13" i="8"/>
  <c r="G12" i="8"/>
  <c r="G11" i="8"/>
  <c r="G10" i="8"/>
  <c r="G9" i="8"/>
  <c r="G8" i="8"/>
  <c r="G7" i="8"/>
  <c r="G6" i="8"/>
  <c r="G5" i="8"/>
  <c r="G4" i="8"/>
  <c r="G3" i="8"/>
  <c r="G19" i="7"/>
  <c r="G18" i="7"/>
  <c r="O41" i="7"/>
  <c r="O40" i="7"/>
  <c r="O39" i="7"/>
  <c r="O38" i="7"/>
  <c r="O37" i="7"/>
  <c r="O36" i="7"/>
  <c r="O35" i="7"/>
  <c r="O34" i="7"/>
  <c r="O33" i="7"/>
  <c r="O32" i="7"/>
  <c r="O31" i="7"/>
  <c r="G41" i="7"/>
  <c r="G40" i="7"/>
  <c r="G39" i="7"/>
  <c r="G38" i="7"/>
  <c r="G37" i="7"/>
  <c r="G36" i="7"/>
  <c r="G35" i="7"/>
  <c r="G34" i="7"/>
  <c r="G33" i="7"/>
  <c r="G32" i="7"/>
  <c r="G31" i="7"/>
  <c r="G17" i="7"/>
  <c r="G27" i="7"/>
  <c r="G26" i="7"/>
  <c r="G25" i="7"/>
  <c r="G24" i="7"/>
  <c r="G23" i="7"/>
  <c r="G22" i="7"/>
  <c r="G21" i="7"/>
  <c r="G20" i="7"/>
  <c r="G4" i="7"/>
  <c r="G5" i="7"/>
  <c r="G6" i="7"/>
  <c r="G7" i="7"/>
  <c r="G8" i="7"/>
  <c r="G9" i="7"/>
  <c r="G10" i="7"/>
  <c r="G11" i="7"/>
  <c r="G12" i="7"/>
  <c r="G13" i="7"/>
  <c r="G3" i="7"/>
</calcChain>
</file>

<file path=xl/sharedStrings.xml><?xml version="1.0" encoding="utf-8"?>
<sst xmlns="http://schemas.openxmlformats.org/spreadsheetml/2006/main" count="580" uniqueCount="31">
  <si>
    <t>QS_NAÏVE</t>
    <phoneticPr fontId="1" type="noConversion"/>
  </si>
  <si>
    <t>N</t>
    <phoneticPr fontId="1" type="noConversion"/>
  </si>
  <si>
    <t>AS</t>
    <phoneticPr fontId="1" type="noConversion"/>
  </si>
  <si>
    <t>DE</t>
    <phoneticPr fontId="1" type="noConversion"/>
  </si>
  <si>
    <t>FW</t>
    <phoneticPr fontId="1" type="noConversion"/>
  </si>
  <si>
    <t>2^10</t>
    <phoneticPr fontId="1" type="noConversion"/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</si>
  <si>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</si>
  <si>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</si>
  <si>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</si>
  <si>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</si>
  <si>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</si>
  <si>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</si>
  <si>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</si>
  <si>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</si>
  <si>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</si>
  <si>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</si>
  <si>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IS</t>
    <phoneticPr fontId="1" type="noConversion"/>
  </si>
  <si>
    <t>MS</t>
    <phoneticPr fontId="1" type="noConversion"/>
  </si>
  <si>
    <t>QS_P</t>
    <phoneticPr fontId="1" type="noConversion"/>
  </si>
  <si>
    <t>QS_PISTRO</t>
    <phoneticPr fontId="1" type="noConversion"/>
  </si>
  <si>
    <t>QS_PIS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</si>
  <si>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</si>
  <si>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</si>
  <si>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</si>
  <si>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</si>
  <si>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5회</t>
    <phoneticPr fontId="1" type="noConversion"/>
  </si>
  <si>
    <t>RD</t>
    <phoneticPr fontId="1" type="noConversion"/>
  </si>
  <si>
    <t>RD 평균</t>
    <phoneticPr fontId="1" type="noConversion"/>
  </si>
  <si>
    <t>AS 평균</t>
    <phoneticPr fontId="1" type="noConversion"/>
  </si>
  <si>
    <t>FW 평균</t>
    <phoneticPr fontId="1" type="noConversion"/>
  </si>
  <si>
    <t>DE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</si>
</sst>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IS </a:t>
            </a:r>
            <a:r>
              <a:rPr lang="ko-KR" altLang="ko-KR" sz="1800" b="0" i="0" baseline="0">
                <a:effectLst/>
              </a:rPr>
              <a:t>수행 시간 비교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IS!$J$1:$J$2</c:f>
              <c:strCache>
                <c:ptCount val="2"/>
                <c:pt idx="0">
                  <c:v>IS</c:v>
                </c:pt>
                <c:pt idx="1">
                  <c:v>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IS!$J$3:$J$13</c:f>
              <c:numCache>
                <c:formatCode>0.000_ </c:formatCode>
                <c:ptCount val="11"/>
                <c:pt idx="0">
                  <c:v>0.50519999999999998</c:v>
                </c:pt>
                <c:pt idx="1">
                  <c:v>2.2564000000000002</c:v>
                </c:pt>
                <c:pt idx="2">
                  <c:v>8.5862000000000016</c:v>
                </c:pt>
                <c:pt idx="3">
                  <c:v>30.253000000000004</c:v>
                </c:pt>
                <c:pt idx="4">
                  <c:v>113.5578</c:v>
                </c:pt>
                <c:pt idx="5">
                  <c:v>419.6148</c:v>
                </c:pt>
                <c:pt idx="6">
                  <c:v>1655.9898000000001</c:v>
                </c:pt>
                <c:pt idx="7">
                  <c:v>6752.0065999999988</c:v>
                </c:pt>
                <c:pt idx="8">
                  <c:v>28455.564600000002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3-4E19-A26A-F0F51E96D1BC}"/>
            </c:ext>
          </c:extLst>
        </c:ser>
        <c:ser>
          <c:idx val="1"/>
          <c:order val="1"/>
          <c:tx>
            <c:strRef>
              <c:f>IS!$K$1:$K$2</c:f>
              <c:strCache>
                <c:ptCount val="2"/>
                <c:pt idx="0">
                  <c:v>IS</c:v>
                </c:pt>
                <c:pt idx="1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IS!$K$3:$K$13</c:f>
              <c:numCache>
                <c:formatCode>0.000_ </c:formatCode>
                <c:ptCount val="11"/>
                <c:pt idx="0">
                  <c:v>3.0000000000000001E-3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1.3000000000000001E-2</c:v>
                </c:pt>
                <c:pt idx="4">
                  <c:v>2.2200000000000001E-2</c:v>
                </c:pt>
                <c:pt idx="5">
                  <c:v>5.3000000000000005E-2</c:v>
                </c:pt>
                <c:pt idx="6">
                  <c:v>0.11099999999999999</c:v>
                </c:pt>
                <c:pt idx="7">
                  <c:v>0.2132</c:v>
                </c:pt>
                <c:pt idx="8">
                  <c:v>0.36399999999999999</c:v>
                </c:pt>
                <c:pt idx="9">
                  <c:v>1.1656</c:v>
                </c:pt>
                <c:pt idx="10">
                  <c:v>2.7265999999999999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83-4E19-A26A-F0F51E96D1BC}"/>
            </c:ext>
          </c:extLst>
        </c:ser>
        <c:ser>
          <c:idx val="2"/>
          <c:order val="2"/>
          <c:tx>
            <c:strRef>
              <c:f>IS!$L$1:$L$2</c:f>
              <c:strCache>
                <c:ptCount val="2"/>
                <c:pt idx="0">
                  <c:v>IS</c:v>
                </c:pt>
                <c:pt idx="1">
                  <c:v>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IS!$L$3:$L$13</c:f>
              <c:numCache>
                <c:formatCode>0.000_ </c:formatCode>
                <c:ptCount val="11"/>
                <c:pt idx="0">
                  <c:v>1.288</c:v>
                </c:pt>
                <c:pt idx="1">
                  <c:v>5.2317999999999998</c:v>
                </c:pt>
                <c:pt idx="2">
                  <c:v>16.418399999999998</c:v>
                </c:pt>
                <c:pt idx="3">
                  <c:v>60.312599999999996</c:v>
                </c:pt>
                <c:pt idx="4">
                  <c:v>218.74740000000003</c:v>
                </c:pt>
                <c:pt idx="5">
                  <c:v>872.51659999999993</c:v>
                </c:pt>
                <c:pt idx="6">
                  <c:v>3302.6644000000001</c:v>
                </c:pt>
                <c:pt idx="7">
                  <c:v>12864.420799999998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83-4E19-A26A-F0F51E96D1BC}"/>
            </c:ext>
          </c:extLst>
        </c:ser>
        <c:ser>
          <c:idx val="3"/>
          <c:order val="3"/>
          <c:tx>
            <c:strRef>
              <c:f>IS!$M$1:$M$2</c:f>
              <c:strCache>
                <c:ptCount val="2"/>
                <c:pt idx="0">
                  <c:v>IS</c:v>
                </c:pt>
                <c:pt idx="1">
                  <c:v>FW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IS!$M$3:$M$13</c:f>
              <c:numCache>
                <c:formatCode>0.000_ </c:formatCode>
                <c:ptCount val="11"/>
                <c:pt idx="0">
                  <c:v>8.0000000000000002E-3</c:v>
                </c:pt>
                <c:pt idx="1">
                  <c:v>1.5599999999999999E-2</c:v>
                </c:pt>
                <c:pt idx="2">
                  <c:v>5.4600000000000003E-2</c:v>
                </c:pt>
                <c:pt idx="3">
                  <c:v>6.4600000000000005E-2</c:v>
                </c:pt>
                <c:pt idx="4">
                  <c:v>0.11879999999999999</c:v>
                </c:pt>
                <c:pt idx="5">
                  <c:v>0.19639999999999999</c:v>
                </c:pt>
                <c:pt idx="6">
                  <c:v>0.37180000000000002</c:v>
                </c:pt>
                <c:pt idx="7">
                  <c:v>0.69040000000000001</c:v>
                </c:pt>
                <c:pt idx="8">
                  <c:v>1.2440000000000002</c:v>
                </c:pt>
                <c:pt idx="9">
                  <c:v>2.2288000000000001</c:v>
                </c:pt>
                <c:pt idx="10">
                  <c:v>3.8880000000000003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83-4E19-A26A-F0F51E96D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724943"/>
        <c:axId val="1611725423"/>
      </c:lineChart>
      <c:catAx>
        <c:axId val="161172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1725423"/>
        <c:crosses val="autoZero"/>
        <c:auto val="1"/>
        <c:lblAlgn val="ctr"/>
        <c:lblOffset val="100"/>
        <c:noMultiLvlLbl val="0"/>
      </c:catAx>
      <c:valAx>
        <c:axId val="16117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172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MS </a:t>
            </a:r>
            <a:r>
              <a:rPr lang="ko-KR" altLang="ko-KR" sz="1800" b="0" i="0" baseline="0">
                <a:effectLst/>
              </a:rPr>
              <a:t>수행 시간 비교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MS!$J$1:$J$2</c:f>
              <c:strCache>
                <c:ptCount val="2"/>
                <c:pt idx="0">
                  <c:v>MS</c:v>
                </c:pt>
                <c:pt idx="1">
                  <c:v>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MS!$J$3:$J$13</c:f>
              <c:numCache>
                <c:formatCode>0.000_ </c:formatCode>
                <c:ptCount val="11"/>
                <c:pt idx="0">
                  <c:v>0.86699999999999999</c:v>
                </c:pt>
                <c:pt idx="1">
                  <c:v>1.3678000000000001</c:v>
                </c:pt>
                <c:pt idx="2">
                  <c:v>2.077</c:v>
                </c:pt>
                <c:pt idx="3">
                  <c:v>5.508</c:v>
                </c:pt>
                <c:pt idx="4">
                  <c:v>7.9921999999999995</c:v>
                </c:pt>
                <c:pt idx="5">
                  <c:v>16.8428</c:v>
                </c:pt>
                <c:pt idx="6">
                  <c:v>31.979399999999998</c:v>
                </c:pt>
                <c:pt idx="7">
                  <c:v>69.25800000000001</c:v>
                </c:pt>
                <c:pt idx="8">
                  <c:v>125.32719999999999</c:v>
                </c:pt>
                <c:pt idx="9">
                  <c:v>247.81739999999999</c:v>
                </c:pt>
                <c:pt idx="10">
                  <c:v>507.67040000000009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80-4405-B46A-854D0E8714C0}"/>
            </c:ext>
          </c:extLst>
        </c:ser>
        <c:ser>
          <c:idx val="1"/>
          <c:order val="1"/>
          <c:tx>
            <c:strRef>
              <c:f>MS!$K$1:$K$2</c:f>
              <c:strCache>
                <c:ptCount val="2"/>
                <c:pt idx="0">
                  <c:v>MS</c:v>
                </c:pt>
                <c:pt idx="1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MS!$K$3:$K$13</c:f>
              <c:numCache>
                <c:formatCode>0.000_ </c:formatCode>
                <c:ptCount val="11"/>
                <c:pt idx="0">
                  <c:v>0.61319999999999997</c:v>
                </c:pt>
                <c:pt idx="1">
                  <c:v>1.234</c:v>
                </c:pt>
                <c:pt idx="2">
                  <c:v>1.234</c:v>
                </c:pt>
                <c:pt idx="3">
                  <c:v>3.9427999999999996</c:v>
                </c:pt>
                <c:pt idx="4">
                  <c:v>7.1912000000000003</c:v>
                </c:pt>
                <c:pt idx="5">
                  <c:v>14.232400000000002</c:v>
                </c:pt>
                <c:pt idx="6">
                  <c:v>30.268799999999999</c:v>
                </c:pt>
                <c:pt idx="7">
                  <c:v>53.873199999999997</c:v>
                </c:pt>
                <c:pt idx="8">
                  <c:v>118.36359999999999</c:v>
                </c:pt>
                <c:pt idx="9">
                  <c:v>206.804</c:v>
                </c:pt>
                <c:pt idx="10">
                  <c:v>433.99860000000001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80-4405-B46A-854D0E8714C0}"/>
            </c:ext>
          </c:extLst>
        </c:ser>
        <c:ser>
          <c:idx val="2"/>
          <c:order val="2"/>
          <c:tx>
            <c:strRef>
              <c:f>MS!$L$1:$L$2</c:f>
              <c:strCache>
                <c:ptCount val="2"/>
                <c:pt idx="0">
                  <c:v>MS</c:v>
                </c:pt>
                <c:pt idx="1">
                  <c:v>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MS!$L$3:$L$13</c:f>
              <c:numCache>
                <c:formatCode>0.000_ </c:formatCode>
                <c:ptCount val="11"/>
                <c:pt idx="0">
                  <c:v>0.81379999999999997</c:v>
                </c:pt>
                <c:pt idx="1">
                  <c:v>0.98780000000000001</c:v>
                </c:pt>
                <c:pt idx="2">
                  <c:v>1.9271999999999998</c:v>
                </c:pt>
                <c:pt idx="3">
                  <c:v>3.2926000000000002</c:v>
                </c:pt>
                <c:pt idx="4">
                  <c:v>10.584399999999999</c:v>
                </c:pt>
                <c:pt idx="5">
                  <c:v>14.312999999999999</c:v>
                </c:pt>
                <c:pt idx="6">
                  <c:v>27.112600000000004</c:v>
                </c:pt>
                <c:pt idx="7">
                  <c:v>56.272599999999997</c:v>
                </c:pt>
                <c:pt idx="8">
                  <c:v>110.5462</c:v>
                </c:pt>
                <c:pt idx="9">
                  <c:v>201.00460000000001</c:v>
                </c:pt>
                <c:pt idx="10">
                  <c:v>437.54020000000003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80-4405-B46A-854D0E8714C0}"/>
            </c:ext>
          </c:extLst>
        </c:ser>
        <c:ser>
          <c:idx val="3"/>
          <c:order val="3"/>
          <c:tx>
            <c:strRef>
              <c:f>MS!$M$1:$M$2</c:f>
              <c:strCache>
                <c:ptCount val="2"/>
                <c:pt idx="0">
                  <c:v>MS</c:v>
                </c:pt>
                <c:pt idx="1">
                  <c:v>FW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MS!$M$3:$M$13</c:f>
              <c:numCache>
                <c:formatCode>0.000_ </c:formatCode>
                <c:ptCount val="11"/>
                <c:pt idx="0">
                  <c:v>0.60580000000000001</c:v>
                </c:pt>
                <c:pt idx="1">
                  <c:v>1.0029999999999999</c:v>
                </c:pt>
                <c:pt idx="2">
                  <c:v>2.9530000000000003</c:v>
                </c:pt>
                <c:pt idx="3">
                  <c:v>4.8890000000000002</c:v>
                </c:pt>
                <c:pt idx="4">
                  <c:v>7.4839999999999991</c:v>
                </c:pt>
                <c:pt idx="5">
                  <c:v>14.858600000000001</c:v>
                </c:pt>
                <c:pt idx="6">
                  <c:v>25.676800000000004</c:v>
                </c:pt>
                <c:pt idx="7">
                  <c:v>59.061599999999999</c:v>
                </c:pt>
                <c:pt idx="8">
                  <c:v>106.20139999999999</c:v>
                </c:pt>
                <c:pt idx="9">
                  <c:v>203.46639999999999</c:v>
                </c:pt>
                <c:pt idx="10">
                  <c:v>421.66360000000003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80-4405-B46A-854D0E871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694223"/>
        <c:axId val="1611703823"/>
      </c:lineChart>
      <c:catAx>
        <c:axId val="16116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1703823"/>
        <c:crosses val="autoZero"/>
        <c:auto val="1"/>
        <c:lblAlgn val="ctr"/>
        <c:lblOffset val="100"/>
        <c:noMultiLvlLbl val="0"/>
      </c:catAx>
      <c:valAx>
        <c:axId val="161170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16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QS_NAIVE </a:t>
            </a:r>
            <a:r>
              <a:rPr lang="ko-KR" altLang="ko-KR" sz="1800" b="0" i="0" baseline="0">
                <a:effectLst/>
              </a:rPr>
              <a:t>수행 시간 비교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QS_NAIVE!$J$1:$J$2</c:f>
              <c:strCache>
                <c:ptCount val="2"/>
                <c:pt idx="0">
                  <c:v>QS_NAÏVE</c:v>
                </c:pt>
                <c:pt idx="1">
                  <c:v>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QS_NAIVE!$I$3:$I$13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QS_NAIVE!$J$3:$J$13</c:f>
              <c:numCache>
                <c:formatCode>0.000_ </c:formatCode>
                <c:ptCount val="11"/>
                <c:pt idx="0">
                  <c:v>0.12039999999999999</c:v>
                </c:pt>
                <c:pt idx="1">
                  <c:v>0.24479999999999999</c:v>
                </c:pt>
                <c:pt idx="2">
                  <c:v>0.97119999999999995</c:v>
                </c:pt>
                <c:pt idx="3">
                  <c:v>1.1532</c:v>
                </c:pt>
                <c:pt idx="4">
                  <c:v>3.8349999999999995</c:v>
                </c:pt>
                <c:pt idx="5">
                  <c:v>5.4618000000000002</c:v>
                </c:pt>
                <c:pt idx="6">
                  <c:v>9.2151999999999994</c:v>
                </c:pt>
                <c:pt idx="7">
                  <c:v>28.430399999999999</c:v>
                </c:pt>
                <c:pt idx="8">
                  <c:v>36.555000000000007</c:v>
                </c:pt>
                <c:pt idx="9">
                  <c:v>86.309200000000004</c:v>
                </c:pt>
                <c:pt idx="10">
                  <c:v>159.45059999999998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3-4AB6-BBF2-4B03CE631F57}"/>
            </c:ext>
          </c:extLst>
        </c:ser>
        <c:ser>
          <c:idx val="1"/>
          <c:order val="1"/>
          <c:tx>
            <c:strRef>
              <c:f>QS_NAIVE!$K$1:$K$2</c:f>
              <c:strCache>
                <c:ptCount val="2"/>
                <c:pt idx="0">
                  <c:v>QS_NAÏVE</c:v>
                </c:pt>
                <c:pt idx="1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QS_NAIVE!$I$3:$I$13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QS_NAIVE!$K$3:$K$13</c:f>
              <c:numCache>
                <c:formatCode>0.000_ </c:formatCode>
                <c:ptCount val="11"/>
                <c:pt idx="0">
                  <c:v>3.5416000000000003</c:v>
                </c:pt>
                <c:pt idx="1">
                  <c:v>10.5596</c:v>
                </c:pt>
                <c:pt idx="2">
                  <c:v>48.895599999999995</c:v>
                </c:pt>
                <c:pt idx="3">
                  <c:v>158.179</c:v>
                </c:pt>
                <c:pt idx="4">
                  <c:v>535.87880000000007</c:v>
                </c:pt>
                <c:pt idx="5">
                  <c:v>2022.6778000000002</c:v>
                </c:pt>
                <c:pt idx="6">
                  <c:v>7935.0081999999993</c:v>
                </c:pt>
                <c:pt idx="7">
                  <c:v>32924.184599999993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3-4AB6-BBF2-4B03CE631F57}"/>
            </c:ext>
          </c:extLst>
        </c:ser>
        <c:ser>
          <c:idx val="2"/>
          <c:order val="2"/>
          <c:tx>
            <c:strRef>
              <c:f>QS_NAIVE!$L$1:$L$2</c:f>
              <c:strCache>
                <c:ptCount val="2"/>
                <c:pt idx="0">
                  <c:v>QS_NAÏVE</c:v>
                </c:pt>
                <c:pt idx="1">
                  <c:v>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QS_NAIVE!$I$3:$I$13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QS_NAIVE!$L$3:$L$13</c:f>
              <c:numCache>
                <c:formatCode>0.000_ </c:formatCode>
                <c:ptCount val="11"/>
                <c:pt idx="0">
                  <c:v>2.7527999999999997</c:v>
                </c:pt>
                <c:pt idx="1">
                  <c:v>6.7097999999999995</c:v>
                </c:pt>
                <c:pt idx="2">
                  <c:v>43.394600000000004</c:v>
                </c:pt>
                <c:pt idx="3">
                  <c:v>112.05539999999999</c:v>
                </c:pt>
                <c:pt idx="4">
                  <c:v>388.56620000000004</c:v>
                </c:pt>
                <c:pt idx="5">
                  <c:v>1414.9192</c:v>
                </c:pt>
                <c:pt idx="6">
                  <c:v>5490.3795999999993</c:v>
                </c:pt>
                <c:pt idx="7">
                  <c:v>21669.179200000006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3-4AB6-BBF2-4B03CE631F57}"/>
            </c:ext>
          </c:extLst>
        </c:ser>
        <c:ser>
          <c:idx val="3"/>
          <c:order val="3"/>
          <c:tx>
            <c:strRef>
              <c:f>QS_NAIVE!$M$1:$M$2</c:f>
              <c:strCache>
                <c:ptCount val="2"/>
                <c:pt idx="0">
                  <c:v>QS_NAÏVE</c:v>
                </c:pt>
                <c:pt idx="1">
                  <c:v>FW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QS_NAIVE!$I$3:$I$13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QS_NAIVE!$M$3:$M$13</c:f>
              <c:numCache>
                <c:formatCode>0.000_ </c:formatCode>
                <c:ptCount val="11"/>
                <c:pt idx="0">
                  <c:v>3.3464000000000005</c:v>
                </c:pt>
                <c:pt idx="1">
                  <c:v>8.7346000000000004</c:v>
                </c:pt>
                <c:pt idx="2">
                  <c:v>36.812800000000003</c:v>
                </c:pt>
                <c:pt idx="3">
                  <c:v>102.49299999999998</c:v>
                </c:pt>
                <c:pt idx="4">
                  <c:v>339.11660000000001</c:v>
                </c:pt>
                <c:pt idx="5">
                  <c:v>2034.0474000000002</c:v>
                </c:pt>
                <c:pt idx="6">
                  <c:v>6719.474400000001</c:v>
                </c:pt>
                <c:pt idx="7">
                  <c:v>29701.664799999999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03-4AB6-BBF2-4B03CE631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719663"/>
        <c:axId val="1611710063"/>
      </c:lineChart>
      <c:catAx>
        <c:axId val="161171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1710063"/>
        <c:crosses val="autoZero"/>
        <c:auto val="1"/>
        <c:lblAlgn val="ctr"/>
        <c:lblOffset val="100"/>
        <c:noMultiLvlLbl val="0"/>
      </c:catAx>
      <c:valAx>
        <c:axId val="16117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171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QS_P </a:t>
            </a:r>
            <a:r>
              <a:rPr lang="ko-KR" altLang="ko-KR" sz="1800" b="0" i="0" baseline="0">
                <a:effectLst/>
              </a:rPr>
              <a:t>수행 시간 비교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QS_P!$J$1:$J$2</c:f>
              <c:strCache>
                <c:ptCount val="2"/>
                <c:pt idx="0">
                  <c:v>QS_P</c:v>
                </c:pt>
                <c:pt idx="1">
                  <c:v>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QS_P!$I$3:$I$13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QS_P!$J$3:$J$13</c:f>
              <c:numCache>
                <c:formatCode>0.000_ </c:formatCode>
                <c:ptCount val="11"/>
                <c:pt idx="0">
                  <c:v>7.3000000000000009E-2</c:v>
                </c:pt>
                <c:pt idx="1">
                  <c:v>0.159</c:v>
                </c:pt>
                <c:pt idx="2">
                  <c:v>0.32880000000000004</c:v>
                </c:pt>
                <c:pt idx="3">
                  <c:v>0.81519999999999992</c:v>
                </c:pt>
                <c:pt idx="4">
                  <c:v>1.5349999999999999</c:v>
                </c:pt>
                <c:pt idx="5">
                  <c:v>3.1368</c:v>
                </c:pt>
                <c:pt idx="6">
                  <c:v>6.5917999999999992</c:v>
                </c:pt>
                <c:pt idx="7">
                  <c:v>13.4648</c:v>
                </c:pt>
                <c:pt idx="8">
                  <c:v>27.261599999999998</c:v>
                </c:pt>
                <c:pt idx="9">
                  <c:v>54.145800000000008</c:v>
                </c:pt>
                <c:pt idx="10">
                  <c:v>120.2062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5-4695-8493-62266790004F}"/>
            </c:ext>
          </c:extLst>
        </c:ser>
        <c:ser>
          <c:idx val="1"/>
          <c:order val="1"/>
          <c:tx>
            <c:strRef>
              <c:f>QS_P!$K$1:$K$2</c:f>
              <c:strCache>
                <c:ptCount val="2"/>
                <c:pt idx="0">
                  <c:v>QS_P</c:v>
                </c:pt>
                <c:pt idx="1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QS_P!$I$3:$I$13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QS_P!$K$3:$K$13</c:f>
              <c:numCache>
                <c:formatCode>0.000_ </c:formatCode>
                <c:ptCount val="11"/>
                <c:pt idx="0">
                  <c:v>2.5399999999999999E-2</c:v>
                </c:pt>
                <c:pt idx="1">
                  <c:v>5.3000000000000005E-2</c:v>
                </c:pt>
                <c:pt idx="2">
                  <c:v>0.1036</c:v>
                </c:pt>
                <c:pt idx="3">
                  <c:v>0.24260000000000001</c:v>
                </c:pt>
                <c:pt idx="4">
                  <c:v>0.33920000000000006</c:v>
                </c:pt>
                <c:pt idx="5">
                  <c:v>1.0446</c:v>
                </c:pt>
                <c:pt idx="6">
                  <c:v>1.9723999999999999</c:v>
                </c:pt>
                <c:pt idx="7">
                  <c:v>2.9273999999999996</c:v>
                </c:pt>
                <c:pt idx="8">
                  <c:v>5.9382000000000001</c:v>
                </c:pt>
                <c:pt idx="9">
                  <c:v>13.699000000000002</c:v>
                </c:pt>
                <c:pt idx="10">
                  <c:v>25.317399999999999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5-4695-8493-62266790004F}"/>
            </c:ext>
          </c:extLst>
        </c:ser>
        <c:ser>
          <c:idx val="2"/>
          <c:order val="2"/>
          <c:tx>
            <c:strRef>
              <c:f>QS_P!$L$1:$L$2</c:f>
              <c:strCache>
                <c:ptCount val="2"/>
                <c:pt idx="0">
                  <c:v>QS_P</c:v>
                </c:pt>
                <c:pt idx="1">
                  <c:v>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QS_P!$I$3:$I$13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QS_P!$L$3:$L$13</c:f>
              <c:numCache>
                <c:formatCode>0.000_ </c:formatCode>
                <c:ptCount val="11"/>
                <c:pt idx="0">
                  <c:v>3.6400000000000002E-2</c:v>
                </c:pt>
                <c:pt idx="1">
                  <c:v>9.9400000000000002E-2</c:v>
                </c:pt>
                <c:pt idx="2">
                  <c:v>0.16740000000000002</c:v>
                </c:pt>
                <c:pt idx="3">
                  <c:v>0.29200000000000004</c:v>
                </c:pt>
                <c:pt idx="4">
                  <c:v>0.75900000000000001</c:v>
                </c:pt>
                <c:pt idx="5">
                  <c:v>1.4802000000000002</c:v>
                </c:pt>
                <c:pt idx="6">
                  <c:v>3.6398000000000001</c:v>
                </c:pt>
                <c:pt idx="7">
                  <c:v>5.9641999999999999</c:v>
                </c:pt>
                <c:pt idx="8">
                  <c:v>12.276</c:v>
                </c:pt>
                <c:pt idx="9">
                  <c:v>26.038</c:v>
                </c:pt>
                <c:pt idx="10">
                  <c:v>50.387199999999993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25-4695-8493-62266790004F}"/>
            </c:ext>
          </c:extLst>
        </c:ser>
        <c:ser>
          <c:idx val="3"/>
          <c:order val="3"/>
          <c:tx>
            <c:strRef>
              <c:f>QS_P!$M$1:$M$2</c:f>
              <c:strCache>
                <c:ptCount val="2"/>
                <c:pt idx="0">
                  <c:v>QS_P</c:v>
                </c:pt>
                <c:pt idx="1">
                  <c:v>FW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QS_P!$I$3:$I$13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QS_P!$M$3:$M$13</c:f>
              <c:numCache>
                <c:formatCode>0.000_ </c:formatCode>
                <c:ptCount val="11"/>
                <c:pt idx="0">
                  <c:v>2.5000000000000001E-2</c:v>
                </c:pt>
                <c:pt idx="1">
                  <c:v>5.7199999999999994E-2</c:v>
                </c:pt>
                <c:pt idx="2">
                  <c:v>0.14640000000000003</c:v>
                </c:pt>
                <c:pt idx="3">
                  <c:v>0.25979999999999998</c:v>
                </c:pt>
                <c:pt idx="4">
                  <c:v>0.80800000000000005</c:v>
                </c:pt>
                <c:pt idx="5">
                  <c:v>0.95819999999999994</c:v>
                </c:pt>
                <c:pt idx="6">
                  <c:v>1.5282</c:v>
                </c:pt>
                <c:pt idx="7">
                  <c:v>3.6048</c:v>
                </c:pt>
                <c:pt idx="8">
                  <c:v>7.6494</c:v>
                </c:pt>
                <c:pt idx="9">
                  <c:v>13.237800000000002</c:v>
                </c:pt>
                <c:pt idx="10">
                  <c:v>25.240400000000001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25-4695-8493-622667900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701423"/>
        <c:axId val="1611705263"/>
      </c:lineChart>
      <c:catAx>
        <c:axId val="161170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1705263"/>
        <c:crosses val="autoZero"/>
        <c:auto val="1"/>
        <c:lblAlgn val="ctr"/>
        <c:lblOffset val="100"/>
        <c:noMultiLvlLbl val="0"/>
      </c:catAx>
      <c:valAx>
        <c:axId val="16117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170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QS_PIS </a:t>
            </a:r>
            <a:r>
              <a:rPr lang="ko-KR" altLang="en-US"/>
              <a:t>수행 시간 비교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QS_PIS!$J$1:$J$2</c:f>
              <c:strCache>
                <c:ptCount val="2"/>
                <c:pt idx="0">
                  <c:v>QS_PIS</c:v>
                </c:pt>
                <c:pt idx="1">
                  <c:v>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QS_PIS!$I$3:$I$13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QS_PIS!$J$3:$J$13</c:f>
              <c:numCache>
                <c:formatCode>0.000_ </c:formatCode>
                <c:ptCount val="11"/>
                <c:pt idx="0">
                  <c:v>8.0800000000000011E-2</c:v>
                </c:pt>
                <c:pt idx="1">
                  <c:v>0.14660000000000001</c:v>
                </c:pt>
                <c:pt idx="2">
                  <c:v>0.3226</c:v>
                </c:pt>
                <c:pt idx="3">
                  <c:v>0.70960000000000012</c:v>
                </c:pt>
                <c:pt idx="4">
                  <c:v>1.3387999999999998</c:v>
                </c:pt>
                <c:pt idx="5">
                  <c:v>3.0762</c:v>
                </c:pt>
                <c:pt idx="6">
                  <c:v>6.1984000000000004</c:v>
                </c:pt>
                <c:pt idx="7">
                  <c:v>12.469799999999999</c:v>
                </c:pt>
                <c:pt idx="8">
                  <c:v>25.084600000000002</c:v>
                </c:pt>
                <c:pt idx="9">
                  <c:v>51.506399999999999</c:v>
                </c:pt>
                <c:pt idx="10">
                  <c:v>107.06000000000002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5-42A4-A5DB-03EBED740B6A}"/>
            </c:ext>
          </c:extLst>
        </c:ser>
        <c:ser>
          <c:idx val="1"/>
          <c:order val="1"/>
          <c:tx>
            <c:strRef>
              <c:f>QS_PIS!$K$1:$K$2</c:f>
              <c:strCache>
                <c:ptCount val="2"/>
                <c:pt idx="0">
                  <c:v>QS_PIS</c:v>
                </c:pt>
                <c:pt idx="1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QS_PIS!$I$3:$I$13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QS_PIS!$K$3:$K$13</c:f>
              <c:numCache>
                <c:formatCode>0.000_ </c:formatCode>
                <c:ptCount val="11"/>
                <c:pt idx="0">
                  <c:v>1.2E-2</c:v>
                </c:pt>
                <c:pt idx="1">
                  <c:v>3.3600000000000005E-2</c:v>
                </c:pt>
                <c:pt idx="2">
                  <c:v>6.1399999999999996E-2</c:v>
                </c:pt>
                <c:pt idx="3">
                  <c:v>0.13700000000000001</c:v>
                </c:pt>
                <c:pt idx="4">
                  <c:v>0.29240000000000005</c:v>
                </c:pt>
                <c:pt idx="5">
                  <c:v>0.58440000000000003</c:v>
                </c:pt>
                <c:pt idx="6">
                  <c:v>1.1948000000000001</c:v>
                </c:pt>
                <c:pt idx="7">
                  <c:v>2.9774000000000003</c:v>
                </c:pt>
                <c:pt idx="8">
                  <c:v>6.0856000000000003</c:v>
                </c:pt>
                <c:pt idx="9">
                  <c:v>11.049600000000002</c:v>
                </c:pt>
                <c:pt idx="10">
                  <c:v>22.270800000000001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A5-42A4-A5DB-03EBED740B6A}"/>
            </c:ext>
          </c:extLst>
        </c:ser>
        <c:ser>
          <c:idx val="2"/>
          <c:order val="2"/>
          <c:tx>
            <c:strRef>
              <c:f>QS_PIS!$L$1:$L$2</c:f>
              <c:strCache>
                <c:ptCount val="2"/>
                <c:pt idx="0">
                  <c:v>QS_PIS</c:v>
                </c:pt>
                <c:pt idx="1">
                  <c:v>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QS_PIS!$I$3:$I$13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QS_PIS!$L$3:$L$13</c:f>
              <c:numCache>
                <c:formatCode>0.000_ </c:formatCode>
                <c:ptCount val="11"/>
                <c:pt idx="0">
                  <c:v>3.0199999999999998E-2</c:v>
                </c:pt>
                <c:pt idx="1">
                  <c:v>5.9199999999999996E-2</c:v>
                </c:pt>
                <c:pt idx="2">
                  <c:v>0.17899999999999999</c:v>
                </c:pt>
                <c:pt idx="3">
                  <c:v>0.28260000000000002</c:v>
                </c:pt>
                <c:pt idx="4">
                  <c:v>0.75160000000000005</c:v>
                </c:pt>
                <c:pt idx="5">
                  <c:v>1.4224000000000001</c:v>
                </c:pt>
                <c:pt idx="6">
                  <c:v>2.4828000000000001</c:v>
                </c:pt>
                <c:pt idx="7">
                  <c:v>6.870400000000001</c:v>
                </c:pt>
                <c:pt idx="8">
                  <c:v>11.193000000000001</c:v>
                </c:pt>
                <c:pt idx="9">
                  <c:v>28.706799999999998</c:v>
                </c:pt>
                <c:pt idx="10">
                  <c:v>47.390199999999993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A5-42A4-A5DB-03EBED740B6A}"/>
            </c:ext>
          </c:extLst>
        </c:ser>
        <c:ser>
          <c:idx val="3"/>
          <c:order val="3"/>
          <c:tx>
            <c:strRef>
              <c:f>QS_PIS!$M$1:$M$2</c:f>
              <c:strCache>
                <c:ptCount val="2"/>
                <c:pt idx="0">
                  <c:v>QS_PIS</c:v>
                </c:pt>
                <c:pt idx="1">
                  <c:v>FW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QS_PIS!$I$3:$I$13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QS_PIS!$M$3:$M$13</c:f>
              <c:numCache>
                <c:formatCode>0.000_ </c:formatCode>
                <c:ptCount val="11"/>
                <c:pt idx="0">
                  <c:v>1.2199999999999999E-2</c:v>
                </c:pt>
                <c:pt idx="1">
                  <c:v>3.8800000000000001E-2</c:v>
                </c:pt>
                <c:pt idx="2">
                  <c:v>0.1012</c:v>
                </c:pt>
                <c:pt idx="3">
                  <c:v>0.14379999999999998</c:v>
                </c:pt>
                <c:pt idx="4">
                  <c:v>0.35199999999999998</c:v>
                </c:pt>
                <c:pt idx="5">
                  <c:v>0.7036</c:v>
                </c:pt>
                <c:pt idx="6">
                  <c:v>1.2454000000000001</c:v>
                </c:pt>
                <c:pt idx="7">
                  <c:v>2.3427999999999995</c:v>
                </c:pt>
                <c:pt idx="8">
                  <c:v>5.8027999999999995</c:v>
                </c:pt>
                <c:pt idx="9">
                  <c:v>9.7489999999999988</c:v>
                </c:pt>
                <c:pt idx="10">
                  <c:v>22.929400000000001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A5-42A4-A5DB-03EBED740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849695"/>
        <c:axId val="1743835775"/>
      </c:lineChart>
      <c:catAx>
        <c:axId val="174384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3835775"/>
        <c:crosses val="autoZero"/>
        <c:auto val="1"/>
        <c:lblAlgn val="ctr"/>
        <c:lblOffset val="100"/>
        <c:noMultiLvlLbl val="0"/>
      </c:catAx>
      <c:valAx>
        <c:axId val="174383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384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QS_PISTRO </a:t>
            </a:r>
            <a:r>
              <a:rPr lang="ko-KR" altLang="ko-KR" sz="1800" b="0" i="0" baseline="0">
                <a:effectLst/>
              </a:rPr>
              <a:t>수행 시간 비교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QS_PISTRO!$J$1:$J$2</c:f>
              <c:strCache>
                <c:ptCount val="2"/>
                <c:pt idx="0">
                  <c:v>QS_PISTRO</c:v>
                </c:pt>
                <c:pt idx="1">
                  <c:v>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QS_PISTRO!$I$3:$I$13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QS_PISTRO!$J$3:$J$13</c:f>
              <c:numCache>
                <c:formatCode>0.000_ </c:formatCode>
                <c:ptCount val="11"/>
                <c:pt idx="0">
                  <c:v>0.10700000000000001</c:v>
                </c:pt>
                <c:pt idx="1">
                  <c:v>0.16400000000000001</c:v>
                </c:pt>
                <c:pt idx="2">
                  <c:v>0.31919999999999998</c:v>
                </c:pt>
                <c:pt idx="3">
                  <c:v>0.64779999999999993</c:v>
                </c:pt>
                <c:pt idx="4">
                  <c:v>1.3515999999999999</c:v>
                </c:pt>
                <c:pt idx="5">
                  <c:v>3.0948000000000002</c:v>
                </c:pt>
                <c:pt idx="6">
                  <c:v>6.4489999999999998</c:v>
                </c:pt>
                <c:pt idx="7">
                  <c:v>13.1572</c:v>
                </c:pt>
                <c:pt idx="8">
                  <c:v>27.392399999999999</c:v>
                </c:pt>
                <c:pt idx="9">
                  <c:v>52.667600000000007</c:v>
                </c:pt>
                <c:pt idx="10">
                  <c:v>119.86620000000001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6-4C02-9DA5-C3B4E167A9CD}"/>
            </c:ext>
          </c:extLst>
        </c:ser>
        <c:ser>
          <c:idx val="1"/>
          <c:order val="1"/>
          <c:tx>
            <c:strRef>
              <c:f>QS_PISTRO!$K$1:$K$2</c:f>
              <c:strCache>
                <c:ptCount val="2"/>
                <c:pt idx="0">
                  <c:v>QS_PISTRO</c:v>
                </c:pt>
                <c:pt idx="1">
                  <c:v>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QS_PISTRO!$I$3:$I$13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QS_PISTRO!$K$3:$K$13</c:f>
              <c:numCache>
                <c:formatCode>0.000_ </c:formatCode>
                <c:ptCount val="11"/>
                <c:pt idx="0">
                  <c:v>2.1999999999999999E-2</c:v>
                </c:pt>
                <c:pt idx="1">
                  <c:v>4.3400000000000001E-2</c:v>
                </c:pt>
                <c:pt idx="2">
                  <c:v>7.9399999999999998E-2</c:v>
                </c:pt>
                <c:pt idx="3">
                  <c:v>0.17120000000000002</c:v>
                </c:pt>
                <c:pt idx="4">
                  <c:v>0.44020000000000004</c:v>
                </c:pt>
                <c:pt idx="5">
                  <c:v>0.83760000000000012</c:v>
                </c:pt>
                <c:pt idx="6">
                  <c:v>1.3458000000000001</c:v>
                </c:pt>
                <c:pt idx="7">
                  <c:v>3.3134000000000001</c:v>
                </c:pt>
                <c:pt idx="8">
                  <c:v>6.3666</c:v>
                </c:pt>
                <c:pt idx="9">
                  <c:v>13.2364</c:v>
                </c:pt>
                <c:pt idx="10">
                  <c:v>27.528199999999998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D6-4C02-9DA5-C3B4E167A9CD}"/>
            </c:ext>
          </c:extLst>
        </c:ser>
        <c:ser>
          <c:idx val="2"/>
          <c:order val="2"/>
          <c:tx>
            <c:strRef>
              <c:f>QS_PISTRO!$L$1:$L$2</c:f>
              <c:strCache>
                <c:ptCount val="2"/>
                <c:pt idx="0">
                  <c:v>QS_PISTRO</c:v>
                </c:pt>
                <c:pt idx="1">
                  <c:v>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QS_PISTRO!$I$3:$I$13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QS_PISTRO!$L$3:$L$13</c:f>
              <c:numCache>
                <c:formatCode>0.000_ </c:formatCode>
                <c:ptCount val="11"/>
                <c:pt idx="0">
                  <c:v>2.8399999999999998E-2</c:v>
                </c:pt>
                <c:pt idx="1">
                  <c:v>5.4800000000000001E-2</c:v>
                </c:pt>
                <c:pt idx="2">
                  <c:v>0.22220000000000001</c:v>
                </c:pt>
                <c:pt idx="3">
                  <c:v>0.2772</c:v>
                </c:pt>
                <c:pt idx="4">
                  <c:v>0.5474</c:v>
                </c:pt>
                <c:pt idx="5">
                  <c:v>1.6367999999999998</c:v>
                </c:pt>
                <c:pt idx="6">
                  <c:v>2.8319999999999999</c:v>
                </c:pt>
                <c:pt idx="7">
                  <c:v>6.8206000000000007</c:v>
                </c:pt>
                <c:pt idx="8">
                  <c:v>12.453799999999998</c:v>
                </c:pt>
                <c:pt idx="9">
                  <c:v>24.699599999999997</c:v>
                </c:pt>
                <c:pt idx="10">
                  <c:v>46.787799999999997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D6-4C02-9DA5-C3B4E167A9CD}"/>
            </c:ext>
          </c:extLst>
        </c:ser>
        <c:ser>
          <c:idx val="3"/>
          <c:order val="3"/>
          <c:tx>
            <c:strRef>
              <c:f>QS_PISTRO!$M$1:$M$2</c:f>
              <c:strCache>
                <c:ptCount val="2"/>
                <c:pt idx="0">
                  <c:v>QS_PISTRO</c:v>
                </c:pt>
                <c:pt idx="1">
                  <c:v>FW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QS_PISTRO!$I$3:$I$13</c:f>
              <c:strCache>
                <c:ptCount val="11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</c:strCache>
            </c:strRef>
          </c:cat>
          <c:val>
            <c:numRef>
              <c:f>QS_PISTRO!$M$3:$M$13</c:f>
              <c:numCache>
                <c:formatCode>0.000_ </c:formatCode>
                <c:ptCount val="11"/>
                <c:pt idx="0">
                  <c:v>2.1399999999999999E-2</c:v>
                </c:pt>
                <c:pt idx="1">
                  <c:v>4.6799999999999994E-2</c:v>
                </c:pt>
                <c:pt idx="2">
                  <c:v>0.1012</c:v>
                </c:pt>
                <c:pt idx="3">
                  <c:v>0.17680000000000001</c:v>
                </c:pt>
                <c:pt idx="4">
                  <c:v>0.49500000000000011</c:v>
                </c:pt>
                <c:pt idx="5">
                  <c:v>0.71560000000000001</c:v>
                </c:pt>
                <c:pt idx="6">
                  <c:v>1.548</c:v>
                </c:pt>
                <c:pt idx="7">
                  <c:v>3.7164000000000001</c:v>
                </c:pt>
                <c:pt idx="8">
                  <c:v>6.1869999999999994</c:v>
                </c:pt>
                <c:pt idx="9">
                  <c:v>12.656000000000001</c:v>
                </c:pt>
                <c:pt idx="10">
                  <c:v>24.902200000000001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D6-4C02-9DA5-C3B4E167A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839135"/>
        <c:axId val="1743856895"/>
      </c:lineChart>
      <c:catAx>
        <c:axId val="174383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3856895"/>
        <c:crosses val="autoZero"/>
        <c:auto val="1"/>
        <c:lblAlgn val="ctr"/>
        <c:lblOffset val="100"/>
        <c:noMultiLvlLbl val="0"/>
      </c:catAx>
      <c:valAx>
        <c:axId val="174385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383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812528</xdr:colOff>
      <xdr:row>13</xdr:row>
      <xdr:rowOff>50529</xdr:rowOff>
    </xdr:from>
    <xdr:to>
      <xdr:col>13</xdr:col>
      <xdr:colOff>488169</xdr:colOff>
      <xdr:row>25</xdr:row>
      <xdr:rowOff>104318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F59EEE3-AF8B-3585-6D78-802EB443F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15</xdr:row>
      <xdr:rowOff>8964</xdr:rowOff>
    </xdr:from>
    <xdr:to>
      <xdr:col>13</xdr:col>
      <xdr:colOff>493059</xdr:colOff>
      <xdr:row>27</xdr:row>
      <xdr:rowOff>62753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82DF6DB-F392-42C6-71C4-8C9E3F44D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803910</xdr:colOff>
      <xdr:row>15</xdr:row>
      <xdr:rowOff>0</xdr:rowOff>
    </xdr:from>
    <xdr:to>
      <xdr:col>13</xdr:col>
      <xdr:colOff>483870</xdr:colOff>
      <xdr:row>27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399A949-B241-A9C8-533C-29CD299E6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811530</xdr:colOff>
      <xdr:row>15</xdr:row>
      <xdr:rowOff>15240</xdr:rowOff>
    </xdr:from>
    <xdr:to>
      <xdr:col>13</xdr:col>
      <xdr:colOff>491490</xdr:colOff>
      <xdr:row>27</xdr:row>
      <xdr:rowOff>106680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7341BDA-F749-25C6-72F4-67648D026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15</xdr:row>
      <xdr:rowOff>15240</xdr:rowOff>
    </xdr:from>
    <xdr:to>
      <xdr:col>13</xdr:col>
      <xdr:colOff>499110</xdr:colOff>
      <xdr:row>27</xdr:row>
      <xdr:rowOff>106680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0C20B77-2B42-4B4E-8ADD-E25F3674B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811530</xdr:colOff>
      <xdr:row>15</xdr:row>
      <xdr:rowOff>0</xdr:rowOff>
    </xdr:from>
    <xdr:to>
      <xdr:col>13</xdr:col>
      <xdr:colOff>491490</xdr:colOff>
      <xdr:row>27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4F7C769-A787-70E4-298A-6B793C827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03-291A-4884-BE02-E4F54432F9DA}">
  <dimension ref="A1:O41"/>
  <sheetViews>
    <sheetView topLeftCell="G1" zoomScale="85" zoomScaleNormal="85" workbookViewId="0">
      <selection activeCell="N11" sqref="N11"/>
    </sheetView>
  </sheetViews>
  <sheetFormatPr defaultRowHeight="17.399999999999999" x14ac:dyDescent="0.4"/>
  <cols>
    <col min="1" max="13" width="10.69921875" customWidth="1"/>
    <col min="14" max="19" width="10.19921875" bestFit="1" customWidth="1"/>
  </cols>
  <sheetData>
    <row r="1" spans="1:13" x14ac:dyDescent="0.4">
      <c r="A1" s="4" t="s">
        <v>16</v>
      </c>
      <c r="B1" s="4" t="s">
        <v>26</v>
      </c>
      <c r="I1" s="4" t="s">
        <v>16</v>
      </c>
    </row>
    <row r="2" spans="1:13" x14ac:dyDescent="0.4">
      <c r="A2" s="4" t="s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7" t="s">
        <v>27</v>
      </c>
      <c r="I2" s="4" t="s">
        <v>1</v>
      </c>
      <c r="J2" s="2" t="s">
        <v>26</v>
      </c>
      <c r="K2" s="2" t="s">
        <v>2</v>
      </c>
      <c r="L2" s="2" t="s">
        <v>3</v>
      </c>
      <c r="M2" s="2" t="s">
        <v>4</v>
      </c>
    </row>
    <row r="3" spans="1:13" x14ac:dyDescent="0.4">
      <c r="A3" s="3" t="s">
        <v>5</v>
      </c>
      <c r="B3" s="1">
        <v>0.64300000000000002</v>
      </c>
      <c r="C3" s="1">
        <v>0.52800000000000002</v>
      </c>
      <c r="D3" s="1">
        <v>0.45500000000000002</v>
      </c>
      <c r="E3" s="1">
        <v>0.443</v>
      </c>
      <c r="F3" s="1">
        <v>0.45700000000000002</v>
      </c>
      <c r="G3" s="8">
        <f>AVERAGE(B3:F3)</f>
        <v>0.50519999999999998</v>
      </c>
      <c r="I3" s="3" t="s">
        <v>5</v>
      </c>
      <c r="J3" s="1">
        <v>0.50519999999999998</v>
      </c>
      <c r="K3" s="1">
        <v>3.0000000000000001E-3</v>
      </c>
      <c r="L3" s="1">
        <v>1.288</v>
      </c>
      <c r="M3" s="1">
        <v>8.0000000000000002E-3</v>
      </c>
    </row>
    <row r="4" spans="1:13" x14ac:dyDescent="0.4">
      <c r="A4" s="3" t="s">
        <v>6</v>
      </c>
      <c r="B4" s="1">
        <v>2.81</v>
      </c>
      <c r="C4" s="1">
        <v>2.4769999999999999</v>
      </c>
      <c r="D4" s="1">
        <v>1.861</v>
      </c>
      <c r="E4" s="1">
        <v>1.9379999999999999</v>
      </c>
      <c r="F4" s="1">
        <v>2.1960000000000002</v>
      </c>
      <c r="G4" s="8">
        <f>AVERAGE(B4:F4)</f>
        <v>2.2564000000000002</v>
      </c>
      <c r="I4" s="3" t="s">
        <v>6</v>
      </c>
      <c r="J4" s="1">
        <v>2.2564000000000002</v>
      </c>
      <c r="K4" s="1">
        <v>5.0000000000000001E-3</v>
      </c>
      <c r="L4" s="1">
        <v>5.2317999999999998</v>
      </c>
      <c r="M4" s="1">
        <v>1.5599999999999999E-2</v>
      </c>
    </row>
    <row r="5" spans="1:13" x14ac:dyDescent="0.4">
      <c r="A5" s="3" t="s">
        <v>7</v>
      </c>
      <c r="B5" s="1">
        <v>7.8579999999999997</v>
      </c>
      <c r="C5" s="1">
        <v>9.1259999999999994</v>
      </c>
      <c r="D5" s="1">
        <v>11.574</v>
      </c>
      <c r="E5" s="1">
        <v>7.234</v>
      </c>
      <c r="F5" s="1">
        <v>7.1390000000000002</v>
      </c>
      <c r="G5" s="8">
        <f t="shared" ref="G4:G13" si="0">AVERAGE(B5:F5)</f>
        <v>8.5862000000000016</v>
      </c>
      <c r="I5" s="3" t="s">
        <v>7</v>
      </c>
      <c r="J5" s="1">
        <v>8.5862000000000016</v>
      </c>
      <c r="K5" s="1">
        <v>5.0000000000000001E-3</v>
      </c>
      <c r="L5" s="1">
        <v>16.418399999999998</v>
      </c>
      <c r="M5" s="1">
        <v>5.4600000000000003E-2</v>
      </c>
    </row>
    <row r="6" spans="1:13" x14ac:dyDescent="0.4">
      <c r="A6" s="3" t="s">
        <v>8</v>
      </c>
      <c r="B6" s="1">
        <v>33.445</v>
      </c>
      <c r="C6" s="1">
        <v>31.384</v>
      </c>
      <c r="D6" s="1">
        <v>30.901</v>
      </c>
      <c r="E6" s="1">
        <v>27.981999999999999</v>
      </c>
      <c r="F6" s="1">
        <v>27.553000000000001</v>
      </c>
      <c r="G6" s="8">
        <f t="shared" si="0"/>
        <v>30.253000000000004</v>
      </c>
      <c r="I6" s="3" t="s">
        <v>8</v>
      </c>
      <c r="J6" s="1">
        <v>30.253000000000004</v>
      </c>
      <c r="K6" s="1">
        <v>1.3000000000000001E-2</v>
      </c>
      <c r="L6" s="1">
        <v>60.312599999999996</v>
      </c>
      <c r="M6" s="1">
        <v>6.4600000000000005E-2</v>
      </c>
    </row>
    <row r="7" spans="1:13" x14ac:dyDescent="0.4">
      <c r="A7" s="3" t="s">
        <v>9</v>
      </c>
      <c r="B7" s="1">
        <v>120.431</v>
      </c>
      <c r="C7" s="1">
        <v>108.726</v>
      </c>
      <c r="D7" s="1">
        <v>112.61799999999999</v>
      </c>
      <c r="E7" s="1">
        <v>111.607</v>
      </c>
      <c r="F7" s="1">
        <v>114.407</v>
      </c>
      <c r="G7" s="8">
        <f t="shared" si="0"/>
        <v>113.5578</v>
      </c>
      <c r="I7" s="3" t="s">
        <v>9</v>
      </c>
      <c r="J7" s="1">
        <v>113.5578</v>
      </c>
      <c r="K7" s="1">
        <v>2.2200000000000001E-2</v>
      </c>
      <c r="L7" s="1">
        <v>218.74740000000003</v>
      </c>
      <c r="M7" s="1">
        <v>0.11879999999999999</v>
      </c>
    </row>
    <row r="8" spans="1:13" x14ac:dyDescent="0.4">
      <c r="A8" s="3" t="s">
        <v>10</v>
      </c>
      <c r="B8" s="1">
        <v>423.01</v>
      </c>
      <c r="C8" s="1">
        <v>418.54899999999998</v>
      </c>
      <c r="D8" s="1">
        <v>411.86599999999999</v>
      </c>
      <c r="E8" s="1">
        <v>419.23200000000003</v>
      </c>
      <c r="F8" s="1">
        <v>425.41699999999997</v>
      </c>
      <c r="G8" s="8">
        <f t="shared" si="0"/>
        <v>419.6148</v>
      </c>
      <c r="I8" s="3" t="s">
        <v>10</v>
      </c>
      <c r="J8" s="1">
        <v>419.6148</v>
      </c>
      <c r="K8" s="1">
        <v>5.3000000000000005E-2</v>
      </c>
      <c r="L8" s="1">
        <v>872.51659999999993</v>
      </c>
      <c r="M8" s="1">
        <v>0.19639999999999999</v>
      </c>
    </row>
    <row r="9" spans="1:13" x14ac:dyDescent="0.4">
      <c r="A9" s="3" t="s">
        <v>11</v>
      </c>
      <c r="B9" s="1">
        <v>1740.4690000000001</v>
      </c>
      <c r="C9" s="1">
        <v>1612.0319999999999</v>
      </c>
      <c r="D9" s="1">
        <v>1636.848</v>
      </c>
      <c r="E9" s="1">
        <v>1630.19</v>
      </c>
      <c r="F9" s="1">
        <v>1660.41</v>
      </c>
      <c r="G9" s="8">
        <f t="shared" si="0"/>
        <v>1655.9898000000001</v>
      </c>
      <c r="I9" s="3" t="s">
        <v>11</v>
      </c>
      <c r="J9" s="1">
        <v>1655.9898000000001</v>
      </c>
      <c r="K9" s="1">
        <v>0.11099999999999999</v>
      </c>
      <c r="L9" s="1">
        <v>3302.6644000000001</v>
      </c>
      <c r="M9" s="1">
        <v>0.37180000000000002</v>
      </c>
    </row>
    <row r="10" spans="1:13" x14ac:dyDescent="0.4">
      <c r="A10" s="3" t="s">
        <v>12</v>
      </c>
      <c r="B10" s="1">
        <v>6585.1589999999997</v>
      </c>
      <c r="C10" s="1">
        <v>6469.4380000000001</v>
      </c>
      <c r="D10" s="1">
        <v>7642.6850000000004</v>
      </c>
      <c r="E10" s="1">
        <v>6585.5860000000002</v>
      </c>
      <c r="F10" s="1">
        <v>6477.165</v>
      </c>
      <c r="G10" s="8">
        <f t="shared" si="0"/>
        <v>6752.0065999999988</v>
      </c>
      <c r="I10" s="3" t="s">
        <v>12</v>
      </c>
      <c r="J10" s="1">
        <v>6752.0065999999988</v>
      </c>
      <c r="K10" s="1">
        <v>0.2132</v>
      </c>
      <c r="L10" s="1">
        <v>12864.420799999998</v>
      </c>
      <c r="M10" s="1">
        <v>0.69040000000000001</v>
      </c>
    </row>
    <row r="11" spans="1:13" x14ac:dyDescent="0.4">
      <c r="A11" s="3" t="s">
        <v>13</v>
      </c>
      <c r="B11" s="1">
        <v>33314.171999999999</v>
      </c>
      <c r="C11" s="1">
        <v>25933.226999999999</v>
      </c>
      <c r="D11" s="1">
        <v>31514.655999999999</v>
      </c>
      <c r="E11" s="1">
        <v>25919.383000000002</v>
      </c>
      <c r="F11" s="1">
        <v>25596.384999999998</v>
      </c>
      <c r="G11" s="8">
        <f t="shared" si="0"/>
        <v>28455.564600000002</v>
      </c>
      <c r="I11" s="3" t="s">
        <v>13</v>
      </c>
      <c r="J11" s="1">
        <v>28455.564600000002</v>
      </c>
      <c r="K11" s="1">
        <v>0.36399999999999999</v>
      </c>
      <c r="L11" s="1"/>
      <c r="M11" s="1">
        <v>1.2440000000000002</v>
      </c>
    </row>
    <row r="12" spans="1:13" x14ac:dyDescent="0.4">
      <c r="A12" s="3" t="s">
        <v>14</v>
      </c>
      <c r="B12" s="1"/>
      <c r="C12" s="1"/>
      <c r="D12" s="1"/>
      <c r="E12" s="1"/>
      <c r="F12" s="1"/>
      <c r="G12" s="8" t="e">
        <f t="shared" si="0"/>
        <v>#DIV/0!</v>
      </c>
      <c r="I12" s="3" t="s">
        <v>14</v>
      </c>
      <c r="J12" s="1"/>
      <c r="K12" s="1">
        <v>1.1656</v>
      </c>
      <c r="L12" s="1"/>
      <c r="M12" s="1">
        <v>2.2288000000000001</v>
      </c>
    </row>
    <row r="13" spans="1:13" x14ac:dyDescent="0.4">
      <c r="A13" s="3" t="s">
        <v>15</v>
      </c>
      <c r="B13" s="1"/>
      <c r="C13" s="1"/>
      <c r="D13" s="1"/>
      <c r="E13" s="1"/>
      <c r="F13" s="1"/>
      <c r="G13" s="8" t="e">
        <f t="shared" si="0"/>
        <v>#DIV/0!</v>
      </c>
      <c r="I13" s="3" t="s">
        <v>15</v>
      </c>
      <c r="J13" s="1"/>
      <c r="K13" s="1">
        <v>2.7265999999999999</v>
      </c>
      <c r="L13" s="1"/>
      <c r="M13" s="1">
        <v>3.8880000000000003</v>
      </c>
    </row>
    <row r="15" spans="1:13" x14ac:dyDescent="0.4">
      <c r="A15" s="4"/>
      <c r="B15" s="4" t="s">
        <v>2</v>
      </c>
    </row>
    <row r="16" spans="1:13" x14ac:dyDescent="0.4">
      <c r="A16" s="4" t="s">
        <v>1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7" t="s">
        <v>28</v>
      </c>
    </row>
    <row r="17" spans="1:15" x14ac:dyDescent="0.4">
      <c r="A17" s="3" t="s">
        <v>5</v>
      </c>
      <c r="B17" s="1">
        <v>2E-3</v>
      </c>
      <c r="C17" s="1">
        <v>2E-3</v>
      </c>
      <c r="D17" s="1">
        <v>3.0000000000000001E-3</v>
      </c>
      <c r="E17" s="1">
        <v>4.0000000000000001E-3</v>
      </c>
      <c r="F17" s="1">
        <v>4.0000000000000001E-3</v>
      </c>
      <c r="G17" s="8">
        <f>AVERAGE(B17:F17)</f>
        <v>3.0000000000000001E-3</v>
      </c>
    </row>
    <row r="18" spans="1:15" x14ac:dyDescent="0.4">
      <c r="A18" s="3" t="s">
        <v>6</v>
      </c>
      <c r="B18" s="1">
        <v>6.0000000000000001E-3</v>
      </c>
      <c r="C18" s="1">
        <v>5.0000000000000001E-3</v>
      </c>
      <c r="D18" s="1">
        <v>4.0000000000000001E-3</v>
      </c>
      <c r="E18" s="1">
        <v>5.0000000000000001E-3</v>
      </c>
      <c r="F18" s="1">
        <v>5.0000000000000001E-3</v>
      </c>
      <c r="G18" s="8">
        <f>AVERAGE(B18:F18)</f>
        <v>5.0000000000000001E-3</v>
      </c>
    </row>
    <row r="19" spans="1:15" x14ac:dyDescent="0.4">
      <c r="A19" s="3" t="s">
        <v>7</v>
      </c>
      <c r="B19" s="1">
        <v>1.2999999999999999E-2</v>
      </c>
      <c r="C19" s="1">
        <v>8.9999999999999993E-3</v>
      </c>
      <c r="D19" s="1">
        <v>8.9999999999999993E-3</v>
      </c>
      <c r="E19" s="1">
        <v>8.9999999999999993E-3</v>
      </c>
      <c r="F19" s="1">
        <v>1.4E-2</v>
      </c>
      <c r="G19" s="8">
        <f>AVERAGE(B18:F18)</f>
        <v>5.0000000000000001E-3</v>
      </c>
    </row>
    <row r="20" spans="1:15" x14ac:dyDescent="0.4">
      <c r="A20" s="3" t="s">
        <v>8</v>
      </c>
      <c r="B20" s="1">
        <v>2.1999999999999999E-2</v>
      </c>
      <c r="C20" s="1">
        <v>0.01</v>
      </c>
      <c r="D20" s="1">
        <v>8.9999999999999993E-3</v>
      </c>
      <c r="E20" s="1">
        <v>8.9999999999999993E-3</v>
      </c>
      <c r="F20" s="1">
        <v>1.4999999999999999E-2</v>
      </c>
      <c r="G20" s="8">
        <f t="shared" ref="G19:G27" si="1">AVERAGE(B20:F20)</f>
        <v>1.3000000000000001E-2</v>
      </c>
    </row>
    <row r="21" spans="1:15" x14ac:dyDescent="0.4">
      <c r="A21" s="3" t="s">
        <v>9</v>
      </c>
      <c r="B21" s="1">
        <v>2.3E-2</v>
      </c>
      <c r="C21" s="1">
        <v>2.5000000000000001E-2</v>
      </c>
      <c r="D21" s="1">
        <v>2.1999999999999999E-2</v>
      </c>
      <c r="E21" s="1">
        <v>2.3E-2</v>
      </c>
      <c r="F21" s="1">
        <v>1.7999999999999999E-2</v>
      </c>
      <c r="G21" s="8">
        <f t="shared" si="1"/>
        <v>2.2200000000000001E-2</v>
      </c>
    </row>
    <row r="22" spans="1:15" x14ac:dyDescent="0.4">
      <c r="A22" s="3" t="s">
        <v>10</v>
      </c>
      <c r="B22" s="1">
        <v>6.7000000000000004E-2</v>
      </c>
      <c r="C22" s="1">
        <v>3.5000000000000003E-2</v>
      </c>
      <c r="D22" s="1">
        <v>5.3999999999999999E-2</v>
      </c>
      <c r="E22" s="1">
        <v>4.5999999999999999E-2</v>
      </c>
      <c r="F22" s="1">
        <v>6.3E-2</v>
      </c>
      <c r="G22" s="8">
        <f t="shared" si="1"/>
        <v>5.3000000000000005E-2</v>
      </c>
    </row>
    <row r="23" spans="1:15" x14ac:dyDescent="0.4">
      <c r="A23" s="3" t="s">
        <v>11</v>
      </c>
      <c r="B23" s="1">
        <v>0.11</v>
      </c>
      <c r="C23" s="1">
        <v>7.4999999999999997E-2</v>
      </c>
      <c r="D23" s="1">
        <v>0.13600000000000001</v>
      </c>
      <c r="E23" s="1">
        <v>0.16300000000000001</v>
      </c>
      <c r="F23" s="1">
        <v>7.0999999999999994E-2</v>
      </c>
      <c r="G23" s="8">
        <f t="shared" si="1"/>
        <v>0.11099999999999999</v>
      </c>
    </row>
    <row r="24" spans="1:15" x14ac:dyDescent="0.4">
      <c r="A24" s="3" t="s">
        <v>12</v>
      </c>
      <c r="B24" s="1">
        <v>0.27500000000000002</v>
      </c>
      <c r="C24" s="1">
        <v>0.14000000000000001</v>
      </c>
      <c r="D24" s="1">
        <v>0.251</v>
      </c>
      <c r="E24" s="1">
        <v>0.23699999999999999</v>
      </c>
      <c r="F24" s="1">
        <v>0.16300000000000001</v>
      </c>
      <c r="G24" s="8">
        <f t="shared" si="1"/>
        <v>0.2132</v>
      </c>
    </row>
    <row r="25" spans="1:15" x14ac:dyDescent="0.4">
      <c r="A25" s="3" t="s">
        <v>13</v>
      </c>
      <c r="B25" s="1">
        <v>0.30099999999999999</v>
      </c>
      <c r="C25" s="1">
        <v>0.28599999999999998</v>
      </c>
      <c r="D25" s="1">
        <v>0.56899999999999995</v>
      </c>
      <c r="E25" s="1">
        <v>0.35299999999999998</v>
      </c>
      <c r="F25" s="1">
        <v>0.311</v>
      </c>
      <c r="G25" s="8">
        <f t="shared" si="1"/>
        <v>0.36399999999999999</v>
      </c>
    </row>
    <row r="26" spans="1:15" x14ac:dyDescent="0.4">
      <c r="A26" s="3" t="s">
        <v>14</v>
      </c>
      <c r="B26" s="1">
        <v>1.171</v>
      </c>
      <c r="C26" s="1">
        <v>1.1579999999999999</v>
      </c>
      <c r="D26" s="1">
        <v>1.155</v>
      </c>
      <c r="E26" s="1">
        <v>1.153</v>
      </c>
      <c r="F26" s="1">
        <v>1.1910000000000001</v>
      </c>
      <c r="G26" s="8">
        <f t="shared" si="1"/>
        <v>1.1656</v>
      </c>
    </row>
    <row r="27" spans="1:15" x14ac:dyDescent="0.4">
      <c r="A27" s="3" t="s">
        <v>15</v>
      </c>
      <c r="B27" s="1">
        <v>3.2690000000000001</v>
      </c>
      <c r="C27" s="1">
        <v>2.7450000000000001</v>
      </c>
      <c r="D27" s="1">
        <v>2.2509999999999999</v>
      </c>
      <c r="E27" s="1">
        <v>2.395</v>
      </c>
      <c r="F27" s="1">
        <v>2.9729999999999999</v>
      </c>
      <c r="G27" s="8">
        <f t="shared" si="1"/>
        <v>2.7265999999999999</v>
      </c>
    </row>
    <row r="29" spans="1:15" x14ac:dyDescent="0.4">
      <c r="A29" s="4" t="s">
        <v>16</v>
      </c>
      <c r="B29" s="4" t="s">
        <v>3</v>
      </c>
      <c r="I29" s="4"/>
      <c r="J29" s="4" t="s">
        <v>4</v>
      </c>
    </row>
    <row r="30" spans="1:15" x14ac:dyDescent="0.4">
      <c r="A30" s="4" t="s">
        <v>1</v>
      </c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7" t="s">
        <v>30</v>
      </c>
      <c r="I30" s="4" t="s">
        <v>1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  <c r="O30" s="7" t="s">
        <v>29</v>
      </c>
    </row>
    <row r="31" spans="1:15" x14ac:dyDescent="0.4">
      <c r="A31" s="3" t="s">
        <v>5</v>
      </c>
      <c r="B31" s="1">
        <v>1.268</v>
      </c>
      <c r="C31" s="1">
        <v>0.90400000000000003</v>
      </c>
      <c r="D31" s="1">
        <v>1.4950000000000001</v>
      </c>
      <c r="E31" s="1">
        <v>1.873</v>
      </c>
      <c r="F31" s="1">
        <v>0.9</v>
      </c>
      <c r="G31" s="8">
        <f>AVERAGE(B31:F31)</f>
        <v>1.288</v>
      </c>
      <c r="I31" s="3" t="s">
        <v>5</v>
      </c>
      <c r="J31" s="1">
        <v>5.0000000000000001E-3</v>
      </c>
      <c r="K31" s="1">
        <v>6.0000000000000001E-3</v>
      </c>
      <c r="L31" s="1">
        <v>0.01</v>
      </c>
      <c r="M31" s="1">
        <v>8.9999999999999993E-3</v>
      </c>
      <c r="N31" s="1">
        <v>0.01</v>
      </c>
      <c r="O31" s="8">
        <f>AVERAGE(J31:N31)</f>
        <v>8.0000000000000002E-3</v>
      </c>
    </row>
    <row r="32" spans="1:15" x14ac:dyDescent="0.4">
      <c r="A32" s="3" t="s">
        <v>6</v>
      </c>
      <c r="B32" s="1">
        <v>7.6829999999999998</v>
      </c>
      <c r="C32" s="1">
        <v>4.4729999999999999</v>
      </c>
      <c r="D32" s="1">
        <v>3.4710000000000001</v>
      </c>
      <c r="E32" s="1">
        <v>5.0270000000000001</v>
      </c>
      <c r="F32" s="1">
        <v>5.5049999999999999</v>
      </c>
      <c r="G32" s="8">
        <f>AVERAGE(B32:F32)</f>
        <v>5.2317999999999998</v>
      </c>
      <c r="I32" s="3" t="s">
        <v>6</v>
      </c>
      <c r="J32" s="1">
        <v>1.0999999999999999E-2</v>
      </c>
      <c r="K32" s="1">
        <v>1.4999999999999999E-2</v>
      </c>
      <c r="L32" s="1">
        <v>1.6E-2</v>
      </c>
      <c r="M32" s="1">
        <v>1.7000000000000001E-2</v>
      </c>
      <c r="N32" s="1">
        <v>1.9E-2</v>
      </c>
      <c r="O32" s="8">
        <f>AVERAGE(J32:N32)</f>
        <v>1.5599999999999999E-2</v>
      </c>
    </row>
    <row r="33" spans="1:15" x14ac:dyDescent="0.4">
      <c r="A33" s="3" t="s">
        <v>7</v>
      </c>
      <c r="B33" s="1">
        <v>19.041</v>
      </c>
      <c r="C33" s="1">
        <v>14.253</v>
      </c>
      <c r="D33" s="1">
        <v>15.904999999999999</v>
      </c>
      <c r="E33" s="1">
        <v>17.449000000000002</v>
      </c>
      <c r="F33" s="1">
        <v>15.444000000000001</v>
      </c>
      <c r="G33" s="8">
        <f>AVERAGE(B33:F33)</f>
        <v>16.418399999999998</v>
      </c>
      <c r="I33" s="3" t="s">
        <v>7</v>
      </c>
      <c r="J33" s="1">
        <v>0.14399999999999999</v>
      </c>
      <c r="K33" s="1">
        <v>4.5999999999999999E-2</v>
      </c>
      <c r="L33" s="1">
        <v>2.9000000000000001E-2</v>
      </c>
      <c r="M33" s="1">
        <v>2.7E-2</v>
      </c>
      <c r="N33" s="1">
        <v>2.7E-2</v>
      </c>
      <c r="O33" s="8">
        <f t="shared" ref="O33:O41" si="2">AVERAGE(J33:N33)</f>
        <v>5.4600000000000003E-2</v>
      </c>
    </row>
    <row r="34" spans="1:15" x14ac:dyDescent="0.4">
      <c r="A34" s="3" t="s">
        <v>8</v>
      </c>
      <c r="B34" s="1">
        <v>71.646000000000001</v>
      </c>
      <c r="C34" s="1">
        <v>57.652999999999999</v>
      </c>
      <c r="D34" s="1">
        <v>59.302999999999997</v>
      </c>
      <c r="E34" s="1">
        <v>59.612000000000002</v>
      </c>
      <c r="F34" s="1">
        <v>53.348999999999997</v>
      </c>
      <c r="G34" s="8">
        <f>AVERAGE(B34:F34)</f>
        <v>60.312599999999996</v>
      </c>
      <c r="I34" s="3" t="s">
        <v>8</v>
      </c>
      <c r="J34" s="1">
        <v>8.5000000000000006E-2</v>
      </c>
      <c r="K34" s="1">
        <v>6.4000000000000001E-2</v>
      </c>
      <c r="L34" s="1">
        <v>7.3999999999999996E-2</v>
      </c>
      <c r="M34" s="1">
        <v>4.2999999999999997E-2</v>
      </c>
      <c r="N34" s="1">
        <v>5.7000000000000002E-2</v>
      </c>
      <c r="O34" s="8">
        <f t="shared" si="2"/>
        <v>6.4600000000000005E-2</v>
      </c>
    </row>
    <row r="35" spans="1:15" x14ac:dyDescent="0.4">
      <c r="A35" s="3" t="s">
        <v>9</v>
      </c>
      <c r="B35" s="1">
        <v>241.679</v>
      </c>
      <c r="C35" s="1">
        <v>207.405</v>
      </c>
      <c r="D35" s="1">
        <v>205.02</v>
      </c>
      <c r="E35" s="1">
        <v>204.696</v>
      </c>
      <c r="F35" s="1">
        <v>234.93700000000001</v>
      </c>
      <c r="G35" s="8">
        <f>AVERAGE(B35:F35)</f>
        <v>218.74740000000003</v>
      </c>
      <c r="I35" s="3" t="s">
        <v>9</v>
      </c>
      <c r="J35" s="1">
        <v>0.111</v>
      </c>
      <c r="K35" s="1">
        <v>0.13200000000000001</v>
      </c>
      <c r="L35" s="1">
        <v>0.126</v>
      </c>
      <c r="M35" s="1">
        <v>0.11799999999999999</v>
      </c>
      <c r="N35" s="1">
        <v>0.107</v>
      </c>
      <c r="O35" s="8">
        <f t="shared" si="2"/>
        <v>0.11879999999999999</v>
      </c>
    </row>
    <row r="36" spans="1:15" x14ac:dyDescent="0.4">
      <c r="A36" s="3" t="s">
        <v>10</v>
      </c>
      <c r="B36" s="1">
        <v>950.5</v>
      </c>
      <c r="C36" s="1">
        <v>919.51499999999999</v>
      </c>
      <c r="D36" s="1">
        <v>859.97</v>
      </c>
      <c r="E36" s="1">
        <v>811.91600000000005</v>
      </c>
      <c r="F36" s="1">
        <v>820.68200000000002</v>
      </c>
      <c r="G36" s="8">
        <f>AVERAGE(B36:F36)</f>
        <v>872.51659999999993</v>
      </c>
      <c r="I36" s="3" t="s">
        <v>10</v>
      </c>
      <c r="J36" s="1">
        <v>0.191</v>
      </c>
      <c r="K36" s="1">
        <v>0.13300000000000001</v>
      </c>
      <c r="L36" s="1">
        <v>0.20300000000000001</v>
      </c>
      <c r="M36" s="1">
        <v>0.24199999999999999</v>
      </c>
      <c r="N36" s="1">
        <v>0.21299999999999999</v>
      </c>
      <c r="O36" s="8">
        <f t="shared" si="2"/>
        <v>0.19639999999999999</v>
      </c>
    </row>
    <row r="37" spans="1:15" x14ac:dyDescent="0.4">
      <c r="A37" s="3" t="s">
        <v>11</v>
      </c>
      <c r="B37" s="1">
        <v>3467.8679999999999</v>
      </c>
      <c r="C37" s="1">
        <v>3262.1579999999999</v>
      </c>
      <c r="D37" s="1">
        <v>3273.183</v>
      </c>
      <c r="E37" s="1">
        <v>3258.0230000000001</v>
      </c>
      <c r="F37" s="1">
        <v>3252.09</v>
      </c>
      <c r="G37" s="8">
        <f>AVERAGE(B37:F37)</f>
        <v>3302.6644000000001</v>
      </c>
      <c r="I37" s="3" t="s">
        <v>11</v>
      </c>
      <c r="J37" s="1">
        <v>0.28499999999999998</v>
      </c>
      <c r="K37" s="1">
        <v>0.30099999999999999</v>
      </c>
      <c r="L37" s="1">
        <v>0.42899999999999999</v>
      </c>
      <c r="M37" s="1">
        <v>0.439</v>
      </c>
      <c r="N37" s="1">
        <v>0.40500000000000003</v>
      </c>
      <c r="O37" s="8">
        <f t="shared" si="2"/>
        <v>0.37180000000000002</v>
      </c>
    </row>
    <row r="38" spans="1:15" x14ac:dyDescent="0.4">
      <c r="A38" s="3" t="s">
        <v>12</v>
      </c>
      <c r="B38" s="1">
        <v>13124.258</v>
      </c>
      <c r="C38" s="1">
        <v>12783.52</v>
      </c>
      <c r="D38" s="1">
        <v>12761.895</v>
      </c>
      <c r="E38" s="1">
        <v>12793.788</v>
      </c>
      <c r="F38" s="1">
        <v>12858.643</v>
      </c>
      <c r="G38" s="8">
        <f>AVERAGE(B38:F38)</f>
        <v>12864.420799999998</v>
      </c>
      <c r="I38" s="3" t="s">
        <v>12</v>
      </c>
      <c r="J38" s="1">
        <v>0.84199999999999997</v>
      </c>
      <c r="K38" s="1">
        <v>0.85</v>
      </c>
      <c r="L38" s="1">
        <v>0.52600000000000002</v>
      </c>
      <c r="M38" s="1">
        <v>0.72</v>
      </c>
      <c r="N38" s="1">
        <v>0.51400000000000001</v>
      </c>
      <c r="O38" s="8">
        <f t="shared" si="2"/>
        <v>0.69040000000000001</v>
      </c>
    </row>
    <row r="39" spans="1:15" x14ac:dyDescent="0.4">
      <c r="A39" s="3" t="s">
        <v>13</v>
      </c>
      <c r="B39" s="1"/>
      <c r="C39" s="1"/>
      <c r="D39" s="1"/>
      <c r="E39" s="1"/>
      <c r="F39" s="1"/>
      <c r="G39" s="8" t="e">
        <f>AVERAGE(B39:F39)</f>
        <v>#DIV/0!</v>
      </c>
      <c r="I39" s="3" t="s">
        <v>13</v>
      </c>
      <c r="J39" s="1">
        <v>1.448</v>
      </c>
      <c r="K39" s="1">
        <v>1.1140000000000001</v>
      </c>
      <c r="L39" s="1">
        <v>1.012</v>
      </c>
      <c r="M39" s="1">
        <v>1.5409999999999999</v>
      </c>
      <c r="N39" s="1">
        <v>1.105</v>
      </c>
      <c r="O39" s="8">
        <f t="shared" si="2"/>
        <v>1.2440000000000002</v>
      </c>
    </row>
    <row r="40" spans="1:15" x14ac:dyDescent="0.4">
      <c r="A40" s="3" t="s">
        <v>14</v>
      </c>
      <c r="B40" s="1"/>
      <c r="C40" s="1"/>
      <c r="D40" s="1"/>
      <c r="E40" s="1"/>
      <c r="F40" s="1"/>
      <c r="G40" s="8" t="e">
        <f>AVERAGE(B40:F40)</f>
        <v>#DIV/0!</v>
      </c>
      <c r="I40" s="3" t="s">
        <v>14</v>
      </c>
      <c r="J40" s="1">
        <v>2.0179999999999998</v>
      </c>
      <c r="K40" s="1">
        <v>2.0419999999999998</v>
      </c>
      <c r="L40" s="1">
        <v>2.0739999999999998</v>
      </c>
      <c r="M40" s="1">
        <v>2.1840000000000002</v>
      </c>
      <c r="N40" s="1">
        <v>2.8260000000000001</v>
      </c>
      <c r="O40" s="8">
        <f t="shared" si="2"/>
        <v>2.2288000000000001</v>
      </c>
    </row>
    <row r="41" spans="1:15" x14ac:dyDescent="0.4">
      <c r="A41" s="3" t="s">
        <v>15</v>
      </c>
      <c r="B41" s="1"/>
      <c r="C41" s="1"/>
      <c r="D41" s="1"/>
      <c r="E41" s="1"/>
      <c r="F41" s="1"/>
      <c r="G41" s="8" t="e">
        <f>AVERAGE(B41:F41)</f>
        <v>#DIV/0!</v>
      </c>
      <c r="I41" s="3" t="s">
        <v>15</v>
      </c>
      <c r="J41" s="1">
        <v>3.835</v>
      </c>
      <c r="K41" s="1">
        <v>4.0010000000000003</v>
      </c>
      <c r="L41" s="1">
        <v>3.9140000000000001</v>
      </c>
      <c r="M41" s="1">
        <v>3.8130000000000002</v>
      </c>
      <c r="N41" s="1">
        <v>3.8769999999999998</v>
      </c>
      <c r="O41" s="8">
        <f t="shared" si="2"/>
        <v>3.8880000000000003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1585-47FA-46F6-BB5A-F3DAD8C0EE4C}">
  <dimension ref="A1:O41"/>
  <sheetViews>
    <sheetView topLeftCell="G1" zoomScale="85" zoomScaleNormal="85" workbookViewId="0">
      <selection activeCell="P15" sqref="P15"/>
    </sheetView>
  </sheetViews>
  <sheetFormatPr defaultRowHeight="17.399999999999999" x14ac:dyDescent="0.4"/>
  <cols>
    <col min="1" max="13" width="10.69921875" customWidth="1"/>
  </cols>
  <sheetData>
    <row r="1" spans="1:15" x14ac:dyDescent="0.4">
      <c r="A1" s="4" t="s">
        <v>17</v>
      </c>
      <c r="B1" s="4" t="s">
        <v>26</v>
      </c>
      <c r="I1" s="4" t="s">
        <v>17</v>
      </c>
    </row>
    <row r="2" spans="1:15" x14ac:dyDescent="0.4">
      <c r="A2" s="4" t="s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7" t="s">
        <v>27</v>
      </c>
      <c r="I2" s="4" t="s">
        <v>1</v>
      </c>
      <c r="J2" s="2" t="s">
        <v>26</v>
      </c>
      <c r="K2" s="2" t="s">
        <v>2</v>
      </c>
      <c r="L2" s="2" t="s">
        <v>3</v>
      </c>
      <c r="M2" s="2" t="s">
        <v>4</v>
      </c>
    </row>
    <row r="3" spans="1:15" x14ac:dyDescent="0.4">
      <c r="A3" s="3" t="s">
        <v>5</v>
      </c>
      <c r="B3" s="1">
        <v>0.998</v>
      </c>
      <c r="C3" s="1">
        <v>0.94799999999999995</v>
      </c>
      <c r="D3" s="1">
        <v>0.92</v>
      </c>
      <c r="E3" s="1">
        <v>0.56899999999999995</v>
      </c>
      <c r="F3" s="1">
        <v>0.9</v>
      </c>
      <c r="G3" s="8">
        <f>AVERAGE(B3:F3)</f>
        <v>0.86699999999999999</v>
      </c>
      <c r="I3" s="3" t="s">
        <v>5</v>
      </c>
      <c r="J3" s="1">
        <v>0.86699999999999999</v>
      </c>
      <c r="K3" s="1">
        <v>0.61319999999999997</v>
      </c>
      <c r="L3" s="1">
        <v>0.81379999999999997</v>
      </c>
      <c r="M3" s="1">
        <v>0.60580000000000001</v>
      </c>
    </row>
    <row r="4" spans="1:15" x14ac:dyDescent="0.4">
      <c r="A4" s="3" t="s">
        <v>6</v>
      </c>
      <c r="B4" s="1">
        <v>1.1839999999999999</v>
      </c>
      <c r="C4" s="1">
        <v>1.4470000000000001</v>
      </c>
      <c r="D4" s="1">
        <v>1.016</v>
      </c>
      <c r="E4" s="1">
        <v>0.95399999999999996</v>
      </c>
      <c r="F4" s="1">
        <v>2.238</v>
      </c>
      <c r="G4" s="8">
        <f>AVERAGE(B4:F4)</f>
        <v>1.3678000000000001</v>
      </c>
      <c r="I4" s="3" t="s">
        <v>6</v>
      </c>
      <c r="J4" s="1">
        <v>1.3678000000000001</v>
      </c>
      <c r="K4" s="1">
        <v>1.234</v>
      </c>
      <c r="L4" s="1">
        <v>0.98780000000000001</v>
      </c>
      <c r="M4" s="1">
        <v>1.0029999999999999</v>
      </c>
      <c r="O4" s="3"/>
    </row>
    <row r="5" spans="1:15" x14ac:dyDescent="0.4">
      <c r="A5" s="3" t="s">
        <v>7</v>
      </c>
      <c r="B5" s="1">
        <v>2.0099999999999998</v>
      </c>
      <c r="C5" s="1">
        <v>1.94</v>
      </c>
      <c r="D5" s="1">
        <v>2.0030000000000001</v>
      </c>
      <c r="E5" s="1">
        <v>2.0710000000000002</v>
      </c>
      <c r="F5" s="1">
        <v>2.3610000000000002</v>
      </c>
      <c r="G5" s="8">
        <f t="shared" ref="G5:G13" si="0">AVERAGE(B5:F5)</f>
        <v>2.077</v>
      </c>
      <c r="I5" s="3" t="s">
        <v>7</v>
      </c>
      <c r="J5" s="1">
        <v>2.077</v>
      </c>
      <c r="K5" s="1">
        <v>1.234</v>
      </c>
      <c r="L5" s="1">
        <v>1.9271999999999998</v>
      </c>
      <c r="M5" s="1">
        <v>2.9530000000000003</v>
      </c>
    </row>
    <row r="6" spans="1:15" x14ac:dyDescent="0.4">
      <c r="A6" s="3" t="s">
        <v>8</v>
      </c>
      <c r="B6" s="1">
        <v>4.6950000000000003</v>
      </c>
      <c r="C6" s="1">
        <v>5.2060000000000004</v>
      </c>
      <c r="D6" s="1">
        <v>5.7859999999999996</v>
      </c>
      <c r="E6" s="1">
        <v>6.048</v>
      </c>
      <c r="F6" s="1">
        <v>5.8049999999999997</v>
      </c>
      <c r="G6" s="8">
        <f t="shared" si="0"/>
        <v>5.508</v>
      </c>
      <c r="I6" s="3" t="s">
        <v>8</v>
      </c>
      <c r="J6" s="1">
        <v>5.508</v>
      </c>
      <c r="K6" s="1">
        <v>3.9427999999999996</v>
      </c>
      <c r="L6" s="1">
        <v>3.2926000000000002</v>
      </c>
      <c r="M6" s="1">
        <v>4.8890000000000002</v>
      </c>
    </row>
    <row r="7" spans="1:15" x14ac:dyDescent="0.4">
      <c r="A7" s="3" t="s">
        <v>9</v>
      </c>
      <c r="B7" s="1">
        <v>8.718</v>
      </c>
      <c r="C7" s="1">
        <v>7.9109999999999996</v>
      </c>
      <c r="D7" s="1">
        <v>7.5220000000000002</v>
      </c>
      <c r="E7" s="1">
        <v>8.2690000000000001</v>
      </c>
      <c r="F7" s="1">
        <v>7.5410000000000004</v>
      </c>
      <c r="G7" s="8">
        <f t="shared" si="0"/>
        <v>7.9921999999999995</v>
      </c>
      <c r="I7" s="3" t="s">
        <v>9</v>
      </c>
      <c r="J7" s="1">
        <v>7.9921999999999995</v>
      </c>
      <c r="K7" s="1">
        <v>7.1912000000000003</v>
      </c>
      <c r="L7" s="1">
        <v>10.584399999999999</v>
      </c>
      <c r="M7" s="1">
        <v>7.4839999999999991</v>
      </c>
    </row>
    <row r="8" spans="1:15" x14ac:dyDescent="0.4">
      <c r="A8" s="3" t="s">
        <v>10</v>
      </c>
      <c r="B8" s="1">
        <v>15.488</v>
      </c>
      <c r="C8" s="1">
        <v>16.95</v>
      </c>
      <c r="D8" s="1">
        <v>16.768999999999998</v>
      </c>
      <c r="E8" s="1">
        <v>15.752000000000001</v>
      </c>
      <c r="F8" s="1">
        <v>19.254999999999999</v>
      </c>
      <c r="G8" s="8">
        <f t="shared" si="0"/>
        <v>16.8428</v>
      </c>
      <c r="I8" s="3" t="s">
        <v>10</v>
      </c>
      <c r="J8" s="1">
        <v>16.8428</v>
      </c>
      <c r="K8" s="1">
        <v>14.232400000000002</v>
      </c>
      <c r="L8" s="1">
        <v>14.312999999999999</v>
      </c>
      <c r="M8" s="1">
        <v>14.858600000000001</v>
      </c>
    </row>
    <row r="9" spans="1:15" x14ac:dyDescent="0.4">
      <c r="A9" s="3" t="s">
        <v>11</v>
      </c>
      <c r="B9" s="1">
        <v>41.106999999999999</v>
      </c>
      <c r="C9" s="1">
        <v>33.14</v>
      </c>
      <c r="D9" s="1">
        <v>28.294</v>
      </c>
      <c r="E9" s="1">
        <v>28.741</v>
      </c>
      <c r="F9" s="1">
        <v>28.614999999999998</v>
      </c>
      <c r="G9" s="8">
        <f t="shared" si="0"/>
        <v>31.979399999999998</v>
      </c>
      <c r="I9" s="3" t="s">
        <v>11</v>
      </c>
      <c r="J9" s="1">
        <v>31.979399999999998</v>
      </c>
      <c r="K9" s="1">
        <v>30.268799999999999</v>
      </c>
      <c r="L9" s="1">
        <v>27.112600000000004</v>
      </c>
      <c r="M9" s="1">
        <v>25.676800000000004</v>
      </c>
    </row>
    <row r="10" spans="1:15" x14ac:dyDescent="0.4">
      <c r="A10" s="3" t="s">
        <v>12</v>
      </c>
      <c r="B10" s="1">
        <v>73.531999999999996</v>
      </c>
      <c r="C10" s="1">
        <v>73.126999999999995</v>
      </c>
      <c r="D10" s="1">
        <v>71.03</v>
      </c>
      <c r="E10" s="1">
        <v>67.382999999999996</v>
      </c>
      <c r="F10" s="1">
        <v>61.218000000000004</v>
      </c>
      <c r="G10" s="8">
        <f t="shared" si="0"/>
        <v>69.25800000000001</v>
      </c>
      <c r="I10" s="3" t="s">
        <v>12</v>
      </c>
      <c r="J10" s="1">
        <v>69.25800000000001</v>
      </c>
      <c r="K10" s="1">
        <v>53.873199999999997</v>
      </c>
      <c r="L10" s="1">
        <v>56.272599999999997</v>
      </c>
      <c r="M10" s="1">
        <v>59.061599999999999</v>
      </c>
    </row>
    <row r="11" spans="1:15" x14ac:dyDescent="0.4">
      <c r="A11" s="3" t="s">
        <v>13</v>
      </c>
      <c r="B11" s="1">
        <v>141.874</v>
      </c>
      <c r="C11" s="1">
        <v>123.071</v>
      </c>
      <c r="D11" s="1">
        <v>117.018</v>
      </c>
      <c r="E11" s="1">
        <v>127.117</v>
      </c>
      <c r="F11" s="1">
        <v>117.556</v>
      </c>
      <c r="G11" s="8">
        <f t="shared" si="0"/>
        <v>125.32719999999999</v>
      </c>
      <c r="I11" s="3" t="s">
        <v>13</v>
      </c>
      <c r="J11" s="1">
        <v>125.32719999999999</v>
      </c>
      <c r="K11" s="1">
        <v>118.36359999999999</v>
      </c>
      <c r="L11" s="1">
        <v>110.5462</v>
      </c>
      <c r="M11" s="1">
        <v>106.20139999999999</v>
      </c>
    </row>
    <row r="12" spans="1:15" x14ac:dyDescent="0.4">
      <c r="A12" s="3" t="s">
        <v>14</v>
      </c>
      <c r="B12" s="1">
        <v>261.64299999999997</v>
      </c>
      <c r="C12" s="1">
        <v>246.369</v>
      </c>
      <c r="D12" s="1">
        <v>242.84200000000001</v>
      </c>
      <c r="E12" s="1">
        <v>246.50399999999999</v>
      </c>
      <c r="F12" s="1">
        <v>241.72900000000001</v>
      </c>
      <c r="G12" s="8">
        <f t="shared" si="0"/>
        <v>247.81739999999999</v>
      </c>
      <c r="I12" s="3" t="s">
        <v>14</v>
      </c>
      <c r="J12" s="1">
        <v>247.81739999999999</v>
      </c>
      <c r="K12" s="1">
        <v>206.804</v>
      </c>
      <c r="L12" s="1">
        <v>201.00460000000001</v>
      </c>
      <c r="M12" s="1">
        <v>203.46639999999999</v>
      </c>
    </row>
    <row r="13" spans="1:15" x14ac:dyDescent="0.4">
      <c r="A13" s="3" t="s">
        <v>15</v>
      </c>
      <c r="B13" s="1">
        <v>480.70299999999997</v>
      </c>
      <c r="C13" s="1">
        <v>519.70899999999995</v>
      </c>
      <c r="D13" s="1">
        <v>532.22900000000004</v>
      </c>
      <c r="E13" s="1">
        <v>493.79300000000001</v>
      </c>
      <c r="F13" s="1">
        <v>511.91800000000001</v>
      </c>
      <c r="G13" s="8">
        <f t="shared" si="0"/>
        <v>507.67040000000009</v>
      </c>
      <c r="I13" s="3" t="s">
        <v>15</v>
      </c>
      <c r="J13" s="1">
        <v>507.67040000000009</v>
      </c>
      <c r="K13" s="1">
        <v>433.99860000000001</v>
      </c>
      <c r="L13" s="1">
        <v>437.54020000000003</v>
      </c>
      <c r="M13" s="1">
        <v>421.66360000000003</v>
      </c>
    </row>
    <row r="15" spans="1:15" x14ac:dyDescent="0.4">
      <c r="A15" s="4" t="s">
        <v>17</v>
      </c>
      <c r="B15" s="4" t="s">
        <v>2</v>
      </c>
    </row>
    <row r="16" spans="1:15" x14ac:dyDescent="0.4">
      <c r="A16" s="4" t="s">
        <v>1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7" t="s">
        <v>28</v>
      </c>
    </row>
    <row r="17" spans="1:15" x14ac:dyDescent="0.4">
      <c r="A17" s="3" t="s">
        <v>5</v>
      </c>
      <c r="B17" s="1">
        <v>0.51100000000000001</v>
      </c>
      <c r="C17" s="1">
        <v>0.69299999999999995</v>
      </c>
      <c r="D17" s="1">
        <v>0.60599999999999998</v>
      </c>
      <c r="E17" s="1">
        <v>0.68200000000000005</v>
      </c>
      <c r="F17" s="1">
        <v>0.57399999999999995</v>
      </c>
      <c r="G17" s="8">
        <f>AVERAGE(B17:F17)</f>
        <v>0.61319999999999997</v>
      </c>
    </row>
    <row r="18" spans="1:15" x14ac:dyDescent="0.4">
      <c r="A18" s="3" t="s">
        <v>6</v>
      </c>
      <c r="B18" s="1">
        <v>0.89</v>
      </c>
      <c r="C18" s="1">
        <v>1.1399999999999999</v>
      </c>
      <c r="D18" s="1">
        <v>1.724</v>
      </c>
      <c r="E18" s="1">
        <v>1.3879999999999999</v>
      </c>
      <c r="F18" s="1">
        <v>1.028</v>
      </c>
      <c r="G18" s="8">
        <f>AVERAGE(B18:F18)</f>
        <v>1.234</v>
      </c>
    </row>
    <row r="19" spans="1:15" x14ac:dyDescent="0.4">
      <c r="A19" s="3" t="s">
        <v>7</v>
      </c>
      <c r="B19" s="1">
        <v>1.9450000000000001</v>
      </c>
      <c r="C19" s="1">
        <v>1.911</v>
      </c>
      <c r="D19" s="1">
        <v>2.5790000000000002</v>
      </c>
      <c r="E19" s="1">
        <v>2.87</v>
      </c>
      <c r="F19" s="1">
        <v>2.5329999999999999</v>
      </c>
      <c r="G19" s="8">
        <f>AVERAGE(B18:F18)</f>
        <v>1.234</v>
      </c>
    </row>
    <row r="20" spans="1:15" x14ac:dyDescent="0.4">
      <c r="A20" s="3" t="s">
        <v>8</v>
      </c>
      <c r="B20" s="1">
        <v>4.1189999999999998</v>
      </c>
      <c r="C20" s="1">
        <v>5.125</v>
      </c>
      <c r="D20" s="1">
        <v>3.4609999999999999</v>
      </c>
      <c r="E20" s="1">
        <v>3.5670000000000002</v>
      </c>
      <c r="F20" s="1">
        <v>3.4420000000000002</v>
      </c>
      <c r="G20" s="8">
        <f t="shared" ref="G20:G27" si="1">AVERAGE(B20:F20)</f>
        <v>3.9427999999999996</v>
      </c>
    </row>
    <row r="21" spans="1:15" x14ac:dyDescent="0.4">
      <c r="A21" s="3" t="s">
        <v>9</v>
      </c>
      <c r="B21" s="1">
        <v>6.3650000000000002</v>
      </c>
      <c r="C21" s="1">
        <v>8.64</v>
      </c>
      <c r="D21" s="1">
        <v>6.2190000000000003</v>
      </c>
      <c r="E21" s="1">
        <v>8.5060000000000002</v>
      </c>
      <c r="F21" s="1">
        <v>6.226</v>
      </c>
      <c r="G21" s="8">
        <f t="shared" si="1"/>
        <v>7.1912000000000003</v>
      </c>
    </row>
    <row r="22" spans="1:15" x14ac:dyDescent="0.4">
      <c r="A22" s="3" t="s">
        <v>10</v>
      </c>
      <c r="B22" s="1">
        <v>13.781000000000001</v>
      </c>
      <c r="C22" s="1">
        <v>13.071</v>
      </c>
      <c r="D22" s="1">
        <v>13.666</v>
      </c>
      <c r="E22" s="1">
        <v>18.725999999999999</v>
      </c>
      <c r="F22" s="1">
        <v>11.917999999999999</v>
      </c>
      <c r="G22" s="8">
        <f t="shared" si="1"/>
        <v>14.232400000000002</v>
      </c>
    </row>
    <row r="23" spans="1:15" x14ac:dyDescent="0.4">
      <c r="A23" s="3" t="s">
        <v>11</v>
      </c>
      <c r="B23" s="1">
        <v>32.46</v>
      </c>
      <c r="C23" s="1">
        <v>30.137</v>
      </c>
      <c r="D23" s="1">
        <v>26.437000000000001</v>
      </c>
      <c r="E23" s="1">
        <v>35.692999999999998</v>
      </c>
      <c r="F23" s="1">
        <v>26.617000000000001</v>
      </c>
      <c r="G23" s="8">
        <f t="shared" si="1"/>
        <v>30.268799999999999</v>
      </c>
    </row>
    <row r="24" spans="1:15" x14ac:dyDescent="0.4">
      <c r="A24" s="3" t="s">
        <v>12</v>
      </c>
      <c r="B24" s="1">
        <v>63.18</v>
      </c>
      <c r="C24" s="1">
        <v>57.844000000000001</v>
      </c>
      <c r="D24" s="1">
        <v>49.743000000000002</v>
      </c>
      <c r="E24" s="1">
        <v>49.594999999999999</v>
      </c>
      <c r="F24" s="1">
        <v>49.003999999999998</v>
      </c>
      <c r="G24" s="8">
        <f t="shared" si="1"/>
        <v>53.873199999999997</v>
      </c>
    </row>
    <row r="25" spans="1:15" x14ac:dyDescent="0.4">
      <c r="A25" s="3" t="s">
        <v>13</v>
      </c>
      <c r="B25" s="1">
        <v>129.31399999999999</v>
      </c>
      <c r="C25" s="1">
        <v>108.693</v>
      </c>
      <c r="D25" s="1">
        <v>110.74299999999999</v>
      </c>
      <c r="E25" s="1">
        <v>121.172</v>
      </c>
      <c r="F25" s="1">
        <v>121.896</v>
      </c>
      <c r="G25" s="8">
        <f t="shared" si="1"/>
        <v>118.36359999999999</v>
      </c>
    </row>
    <row r="26" spans="1:15" x14ac:dyDescent="0.4">
      <c r="A26" s="3" t="s">
        <v>14</v>
      </c>
      <c r="B26" s="1">
        <v>226.36799999999999</v>
      </c>
      <c r="C26" s="1">
        <v>205.09800000000001</v>
      </c>
      <c r="D26" s="1">
        <v>204.50200000000001</v>
      </c>
      <c r="E26" s="1">
        <v>196.88900000000001</v>
      </c>
      <c r="F26" s="1">
        <v>201.16300000000001</v>
      </c>
      <c r="G26" s="8">
        <f t="shared" si="1"/>
        <v>206.804</v>
      </c>
    </row>
    <row r="27" spans="1:15" x14ac:dyDescent="0.4">
      <c r="A27" s="3" t="s">
        <v>15</v>
      </c>
      <c r="B27" s="1">
        <v>459.42399999999998</v>
      </c>
      <c r="C27" s="1">
        <v>437.13600000000002</v>
      </c>
      <c r="D27" s="1">
        <v>445.79300000000001</v>
      </c>
      <c r="E27" s="1">
        <v>422.23200000000003</v>
      </c>
      <c r="F27" s="1">
        <v>405.40800000000002</v>
      </c>
      <c r="G27" s="8">
        <f t="shared" si="1"/>
        <v>433.99860000000001</v>
      </c>
    </row>
    <row r="29" spans="1:15" x14ac:dyDescent="0.4">
      <c r="A29" s="4" t="s">
        <v>17</v>
      </c>
      <c r="B29" s="4" t="s">
        <v>3</v>
      </c>
      <c r="I29" s="4" t="s">
        <v>17</v>
      </c>
      <c r="J29" s="4" t="s">
        <v>4</v>
      </c>
    </row>
    <row r="30" spans="1:15" x14ac:dyDescent="0.4">
      <c r="A30" s="4" t="s">
        <v>1</v>
      </c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7" t="s">
        <v>30</v>
      </c>
      <c r="I30" s="4" t="s">
        <v>1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  <c r="O30" s="7" t="s">
        <v>29</v>
      </c>
    </row>
    <row r="31" spans="1:15" x14ac:dyDescent="0.4">
      <c r="A31" s="3" t="s">
        <v>5</v>
      </c>
      <c r="B31" s="1">
        <v>0.46</v>
      </c>
      <c r="C31" s="1">
        <v>0.441</v>
      </c>
      <c r="D31" s="1">
        <v>1.202</v>
      </c>
      <c r="E31" s="1">
        <v>1.0429999999999999</v>
      </c>
      <c r="F31" s="1">
        <v>0.92300000000000004</v>
      </c>
      <c r="G31" s="8">
        <f>AVERAGE(B31:F31)</f>
        <v>0.81379999999999997</v>
      </c>
      <c r="I31" s="3" t="s">
        <v>5</v>
      </c>
      <c r="J31" s="1">
        <v>0.77900000000000003</v>
      </c>
      <c r="K31" s="1">
        <v>0.70199999999999996</v>
      </c>
      <c r="L31" s="1">
        <v>0.45300000000000001</v>
      </c>
      <c r="M31" s="1">
        <v>0.61599999999999999</v>
      </c>
      <c r="N31" s="1">
        <v>0.47899999999999998</v>
      </c>
      <c r="O31" s="8">
        <f>AVERAGE(J31:N31)</f>
        <v>0.60580000000000001</v>
      </c>
    </row>
    <row r="32" spans="1:15" x14ac:dyDescent="0.4">
      <c r="A32" s="3" t="s">
        <v>6</v>
      </c>
      <c r="B32" s="1">
        <v>1.1539999999999999</v>
      </c>
      <c r="C32" s="1">
        <v>1.1180000000000001</v>
      </c>
      <c r="D32" s="1">
        <v>0.89500000000000002</v>
      </c>
      <c r="E32" s="1">
        <v>0.95799999999999996</v>
      </c>
      <c r="F32" s="1">
        <v>0.81399999999999995</v>
      </c>
      <c r="G32" s="8">
        <f>AVERAGE(B32:F32)</f>
        <v>0.98780000000000001</v>
      </c>
      <c r="I32" s="3" t="s">
        <v>6</v>
      </c>
      <c r="J32" s="1">
        <v>1.5980000000000001</v>
      </c>
      <c r="K32" s="1">
        <v>0.78100000000000003</v>
      </c>
      <c r="L32" s="1">
        <v>0.84199999999999997</v>
      </c>
      <c r="M32" s="1">
        <v>0.999</v>
      </c>
      <c r="N32" s="1">
        <v>0.79500000000000004</v>
      </c>
      <c r="O32" s="8">
        <f>AVERAGE(J32:N32)</f>
        <v>1.0029999999999999</v>
      </c>
    </row>
    <row r="33" spans="1:15" x14ac:dyDescent="0.4">
      <c r="A33" s="3" t="s">
        <v>7</v>
      </c>
      <c r="B33" s="1">
        <v>1.6779999999999999</v>
      </c>
      <c r="C33" s="1">
        <v>1.6</v>
      </c>
      <c r="D33" s="1">
        <v>1.694</v>
      </c>
      <c r="E33" s="1">
        <v>2.8929999999999998</v>
      </c>
      <c r="F33" s="1">
        <v>1.7709999999999999</v>
      </c>
      <c r="G33" s="8">
        <f>AVERAGE(B33:F33)</f>
        <v>1.9271999999999998</v>
      </c>
      <c r="I33" s="3" t="s">
        <v>7</v>
      </c>
      <c r="J33" s="1">
        <v>4.5359999999999996</v>
      </c>
      <c r="K33" s="1">
        <v>2.39</v>
      </c>
      <c r="L33" s="1">
        <v>3.2440000000000002</v>
      </c>
      <c r="M33" s="1">
        <v>2.3250000000000002</v>
      </c>
      <c r="N33" s="1">
        <v>2.27</v>
      </c>
      <c r="O33" s="8">
        <f t="shared" ref="O33:O41" si="2">AVERAGE(J33:N33)</f>
        <v>2.9530000000000003</v>
      </c>
    </row>
    <row r="34" spans="1:15" x14ac:dyDescent="0.4">
      <c r="A34" s="3" t="s">
        <v>8</v>
      </c>
      <c r="B34" s="1">
        <v>3.2029999999999998</v>
      </c>
      <c r="C34" s="1">
        <v>3.2650000000000001</v>
      </c>
      <c r="D34" s="1">
        <v>3.1680000000000001</v>
      </c>
      <c r="E34" s="1">
        <v>3.3170000000000002</v>
      </c>
      <c r="F34" s="1">
        <v>3.51</v>
      </c>
      <c r="G34" s="8">
        <f>AVERAGE(B34:F34)</f>
        <v>3.2926000000000002</v>
      </c>
      <c r="I34" s="3" t="s">
        <v>8</v>
      </c>
      <c r="J34" s="1">
        <v>5.867</v>
      </c>
      <c r="K34" s="1">
        <v>3.73</v>
      </c>
      <c r="L34" s="1">
        <v>3.5289999999999999</v>
      </c>
      <c r="M34" s="1">
        <v>6.383</v>
      </c>
      <c r="N34" s="1">
        <v>4.9359999999999999</v>
      </c>
      <c r="O34" s="8">
        <f t="shared" si="2"/>
        <v>4.8890000000000002</v>
      </c>
    </row>
    <row r="35" spans="1:15" x14ac:dyDescent="0.4">
      <c r="A35" s="3" t="s">
        <v>9</v>
      </c>
      <c r="B35" s="1">
        <v>12.532</v>
      </c>
      <c r="C35" s="1">
        <v>12.195</v>
      </c>
      <c r="D35" s="1">
        <v>9.7189999999999994</v>
      </c>
      <c r="E35" s="1">
        <v>10.02</v>
      </c>
      <c r="F35" s="1">
        <v>8.4559999999999995</v>
      </c>
      <c r="G35" s="8">
        <f>AVERAGE(B35:F35)</f>
        <v>10.584399999999999</v>
      </c>
      <c r="I35" s="3" t="s">
        <v>9</v>
      </c>
      <c r="J35" s="1">
        <v>6.9409999999999998</v>
      </c>
      <c r="K35" s="1">
        <v>7.875</v>
      </c>
      <c r="L35" s="1">
        <v>6.3070000000000004</v>
      </c>
      <c r="M35" s="1">
        <v>9.875</v>
      </c>
      <c r="N35" s="1">
        <v>6.4219999999999997</v>
      </c>
      <c r="O35" s="8">
        <f t="shared" si="2"/>
        <v>7.4839999999999991</v>
      </c>
    </row>
    <row r="36" spans="1:15" x14ac:dyDescent="0.4">
      <c r="A36" s="3" t="s">
        <v>10</v>
      </c>
      <c r="B36" s="1">
        <v>15.986000000000001</v>
      </c>
      <c r="C36" s="1">
        <v>14.62</v>
      </c>
      <c r="D36" s="1">
        <v>11.816000000000001</v>
      </c>
      <c r="E36" s="1">
        <v>14.821</v>
      </c>
      <c r="F36" s="1">
        <v>14.321999999999999</v>
      </c>
      <c r="G36" s="8">
        <f>AVERAGE(B36:F36)</f>
        <v>14.312999999999999</v>
      </c>
      <c r="I36" s="3" t="s">
        <v>10</v>
      </c>
      <c r="J36" s="1">
        <v>14.323</v>
      </c>
      <c r="K36" s="1">
        <v>15.868</v>
      </c>
      <c r="L36" s="1">
        <v>14.747</v>
      </c>
      <c r="M36" s="1">
        <v>17.196000000000002</v>
      </c>
      <c r="N36" s="1">
        <v>12.159000000000001</v>
      </c>
      <c r="O36" s="8">
        <f t="shared" si="2"/>
        <v>14.858600000000001</v>
      </c>
    </row>
    <row r="37" spans="1:15" x14ac:dyDescent="0.4">
      <c r="A37" s="3" t="s">
        <v>11</v>
      </c>
      <c r="B37" s="1">
        <v>34.332999999999998</v>
      </c>
      <c r="C37" s="1">
        <v>26.72</v>
      </c>
      <c r="D37" s="1">
        <v>24.978000000000002</v>
      </c>
      <c r="E37" s="1">
        <v>24.613</v>
      </c>
      <c r="F37" s="1">
        <v>24.919</v>
      </c>
      <c r="G37" s="8">
        <f>AVERAGE(B37:F37)</f>
        <v>27.112600000000004</v>
      </c>
      <c r="I37" s="3" t="s">
        <v>11</v>
      </c>
      <c r="J37" s="1">
        <v>27.518000000000001</v>
      </c>
      <c r="K37" s="1">
        <v>26.498000000000001</v>
      </c>
      <c r="L37" s="1">
        <v>24.093</v>
      </c>
      <c r="M37" s="1">
        <v>25.928999999999998</v>
      </c>
      <c r="N37" s="1">
        <v>24.346</v>
      </c>
      <c r="O37" s="8">
        <f t="shared" si="2"/>
        <v>25.676800000000004</v>
      </c>
    </row>
    <row r="38" spans="1:15" x14ac:dyDescent="0.4">
      <c r="A38" s="3" t="s">
        <v>12</v>
      </c>
      <c r="B38" s="1">
        <v>62.655000000000001</v>
      </c>
      <c r="C38" s="1">
        <v>57.35</v>
      </c>
      <c r="D38" s="1">
        <v>62.588000000000001</v>
      </c>
      <c r="E38" s="1">
        <v>51.383000000000003</v>
      </c>
      <c r="F38" s="1">
        <v>47.387</v>
      </c>
      <c r="G38" s="8">
        <f>AVERAGE(B38:F38)</f>
        <v>56.272599999999997</v>
      </c>
      <c r="I38" s="3" t="s">
        <v>12</v>
      </c>
      <c r="J38" s="1">
        <v>73.216999999999999</v>
      </c>
      <c r="K38" s="1">
        <v>70.271000000000001</v>
      </c>
      <c r="L38" s="1">
        <v>55.329000000000001</v>
      </c>
      <c r="M38" s="1">
        <v>49.51</v>
      </c>
      <c r="N38" s="1">
        <v>46.981000000000002</v>
      </c>
      <c r="O38" s="8">
        <f t="shared" si="2"/>
        <v>59.061599999999999</v>
      </c>
    </row>
    <row r="39" spans="1:15" x14ac:dyDescent="0.4">
      <c r="A39" s="3" t="s">
        <v>13</v>
      </c>
      <c r="B39" s="1">
        <v>114.053</v>
      </c>
      <c r="C39" s="1">
        <v>105.55800000000001</v>
      </c>
      <c r="D39" s="1">
        <v>101.53</v>
      </c>
      <c r="E39" s="1">
        <v>116.376</v>
      </c>
      <c r="F39" s="1">
        <v>115.214</v>
      </c>
      <c r="G39" s="8">
        <f>AVERAGE(B39:F39)</f>
        <v>110.5462</v>
      </c>
      <c r="I39" s="3" t="s">
        <v>13</v>
      </c>
      <c r="J39" s="1">
        <v>116.846</v>
      </c>
      <c r="K39" s="1">
        <v>100.782</v>
      </c>
      <c r="L39" s="1">
        <v>107.651</v>
      </c>
      <c r="M39" s="1">
        <v>104.205</v>
      </c>
      <c r="N39" s="1">
        <v>101.523</v>
      </c>
      <c r="O39" s="8">
        <f t="shared" si="2"/>
        <v>106.20139999999999</v>
      </c>
    </row>
    <row r="40" spans="1:15" x14ac:dyDescent="0.4">
      <c r="A40" s="3" t="s">
        <v>14</v>
      </c>
      <c r="B40" s="1">
        <v>212.34299999999999</v>
      </c>
      <c r="C40" s="1">
        <v>193.459</v>
      </c>
      <c r="D40" s="1">
        <v>198.477</v>
      </c>
      <c r="E40" s="1">
        <v>198.619</v>
      </c>
      <c r="F40" s="1">
        <v>202.125</v>
      </c>
      <c r="G40" s="8">
        <f>AVERAGE(B40:F40)</f>
        <v>201.00460000000001</v>
      </c>
      <c r="I40" s="3" t="s">
        <v>14</v>
      </c>
      <c r="J40" s="1">
        <v>207.96100000000001</v>
      </c>
      <c r="K40" s="1">
        <v>207.17</v>
      </c>
      <c r="L40" s="1">
        <v>198.85400000000001</v>
      </c>
      <c r="M40" s="1">
        <v>192.86699999999999</v>
      </c>
      <c r="N40" s="1">
        <v>210.48</v>
      </c>
      <c r="O40" s="8">
        <f t="shared" si="2"/>
        <v>203.46639999999999</v>
      </c>
    </row>
    <row r="41" spans="1:15" x14ac:dyDescent="0.4">
      <c r="A41" s="3" t="s">
        <v>15</v>
      </c>
      <c r="B41" s="1">
        <v>476.06099999999998</v>
      </c>
      <c r="C41" s="1">
        <v>467.14699999999999</v>
      </c>
      <c r="D41" s="1">
        <v>425.22399999999999</v>
      </c>
      <c r="E41" s="1">
        <v>407.62099999999998</v>
      </c>
      <c r="F41" s="1">
        <v>411.64800000000002</v>
      </c>
      <c r="G41" s="8">
        <f>AVERAGE(B41:F41)</f>
        <v>437.54020000000003</v>
      </c>
      <c r="I41" s="3" t="s">
        <v>15</v>
      </c>
      <c r="J41" s="1">
        <v>415.90199999999999</v>
      </c>
      <c r="K41" s="1">
        <v>411.97</v>
      </c>
      <c r="L41" s="1">
        <v>426.32900000000001</v>
      </c>
      <c r="M41" s="1">
        <v>433.51799999999997</v>
      </c>
      <c r="N41" s="1">
        <v>420.59899999999999</v>
      </c>
      <c r="O41" s="8">
        <f t="shared" si="2"/>
        <v>421.66360000000003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D0E8-5018-4DC2-B3D1-32942819A89F}">
  <dimension ref="A1:O41"/>
  <sheetViews>
    <sheetView topLeftCell="F1" zoomScale="85" zoomScaleNormal="85" workbookViewId="0">
      <selection activeCell="J6" sqref="J6"/>
    </sheetView>
  </sheetViews>
  <sheetFormatPr defaultRowHeight="17.399999999999999" x14ac:dyDescent="0.4"/>
  <cols>
    <col min="1" max="13" width="10.69921875" customWidth="1"/>
  </cols>
  <sheetData>
    <row r="1" spans="1:13" x14ac:dyDescent="0.4">
      <c r="A1" s="4" t="s">
        <v>0</v>
      </c>
      <c r="B1" s="4" t="s">
        <v>26</v>
      </c>
      <c r="I1" s="4" t="s">
        <v>0</v>
      </c>
      <c r="J1" s="5"/>
    </row>
    <row r="2" spans="1:13" x14ac:dyDescent="0.4">
      <c r="A2" s="4" t="s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7" t="s">
        <v>27</v>
      </c>
      <c r="I2" s="4" t="s">
        <v>1</v>
      </c>
      <c r="J2" s="2" t="s">
        <v>26</v>
      </c>
      <c r="K2" s="2" t="s">
        <v>2</v>
      </c>
      <c r="L2" s="2" t="s">
        <v>3</v>
      </c>
      <c r="M2" s="2" t="s">
        <v>4</v>
      </c>
    </row>
    <row r="3" spans="1:13" x14ac:dyDescent="0.4">
      <c r="A3" s="3" t="s">
        <v>5</v>
      </c>
      <c r="B3" s="1">
        <v>0.125</v>
      </c>
      <c r="C3" s="1">
        <v>0.13300000000000001</v>
      </c>
      <c r="D3" s="1">
        <v>0.11700000000000001</v>
      </c>
      <c r="E3" s="1">
        <v>9.5000000000000001E-2</v>
      </c>
      <c r="F3" s="1">
        <v>0.13200000000000001</v>
      </c>
      <c r="G3" s="8">
        <f>AVERAGE(B3:F3)</f>
        <v>0.12039999999999999</v>
      </c>
      <c r="I3" s="3" t="s">
        <v>5</v>
      </c>
      <c r="J3" s="1">
        <v>0.12039999999999999</v>
      </c>
      <c r="K3" s="1">
        <v>3.5416000000000003</v>
      </c>
      <c r="L3" s="1">
        <v>2.7527999999999997</v>
      </c>
      <c r="M3" s="1">
        <v>3.3464000000000005</v>
      </c>
    </row>
    <row r="4" spans="1:13" x14ac:dyDescent="0.4">
      <c r="A4" s="3" t="s">
        <v>6</v>
      </c>
      <c r="B4" s="1">
        <v>0.23100000000000001</v>
      </c>
      <c r="C4" s="1">
        <v>0.23599999999999999</v>
      </c>
      <c r="D4" s="1">
        <v>0.23899999999999999</v>
      </c>
      <c r="E4" s="1">
        <v>0.3</v>
      </c>
      <c r="F4" s="1">
        <v>0.218</v>
      </c>
      <c r="G4" s="8">
        <f>AVERAGE(B4:F4)</f>
        <v>0.24479999999999999</v>
      </c>
      <c r="I4" s="3" t="s">
        <v>6</v>
      </c>
      <c r="J4" s="1">
        <v>0.24479999999999999</v>
      </c>
      <c r="K4" s="1">
        <v>10.5596</v>
      </c>
      <c r="L4" s="1">
        <v>6.7097999999999995</v>
      </c>
      <c r="M4" s="1">
        <v>8.7346000000000004</v>
      </c>
    </row>
    <row r="5" spans="1:13" x14ac:dyDescent="0.4">
      <c r="A5" s="3" t="s">
        <v>7</v>
      </c>
      <c r="B5" s="1">
        <v>1.0640000000000001</v>
      </c>
      <c r="C5" s="1">
        <v>0.94</v>
      </c>
      <c r="D5" s="1">
        <v>0.91500000000000004</v>
      </c>
      <c r="E5" s="1">
        <v>0.91900000000000004</v>
      </c>
      <c r="F5" s="1">
        <v>1.018</v>
      </c>
      <c r="G5" s="8">
        <f t="shared" ref="G5:G13" si="0">AVERAGE(B5:F5)</f>
        <v>0.97119999999999995</v>
      </c>
      <c r="I5" s="3" t="s">
        <v>7</v>
      </c>
      <c r="J5" s="1">
        <v>0.97119999999999995</v>
      </c>
      <c r="K5" s="1">
        <v>48.895599999999995</v>
      </c>
      <c r="L5" s="1">
        <v>43.394600000000004</v>
      </c>
      <c r="M5" s="1">
        <v>36.812800000000003</v>
      </c>
    </row>
    <row r="6" spans="1:13" x14ac:dyDescent="0.4">
      <c r="A6" s="3" t="s">
        <v>8</v>
      </c>
      <c r="B6" s="1">
        <v>1.0660000000000001</v>
      </c>
      <c r="C6" s="1">
        <v>0.98</v>
      </c>
      <c r="D6" s="1">
        <v>1.3009999999999999</v>
      </c>
      <c r="E6" s="1">
        <v>1.29</v>
      </c>
      <c r="F6" s="1">
        <v>1.129</v>
      </c>
      <c r="G6" s="8">
        <f t="shared" si="0"/>
        <v>1.1532</v>
      </c>
      <c r="I6" s="3" t="s">
        <v>8</v>
      </c>
      <c r="J6" s="1">
        <v>1.1532</v>
      </c>
      <c r="K6" s="1">
        <v>158.179</v>
      </c>
      <c r="L6" s="1">
        <v>112.05539999999999</v>
      </c>
      <c r="M6" s="1">
        <v>102.49299999999998</v>
      </c>
    </row>
    <row r="7" spans="1:13" x14ac:dyDescent="0.4">
      <c r="A7" s="3" t="s">
        <v>9</v>
      </c>
      <c r="B7" s="1">
        <v>5.0949999999999998</v>
      </c>
      <c r="C7" s="1">
        <v>4.8979999999999997</v>
      </c>
      <c r="D7" s="1">
        <v>3.2749999999999999</v>
      </c>
      <c r="E7" s="1">
        <v>2.9809999999999999</v>
      </c>
      <c r="F7" s="1">
        <v>2.9260000000000002</v>
      </c>
      <c r="G7" s="8">
        <f t="shared" si="0"/>
        <v>3.8349999999999995</v>
      </c>
      <c r="I7" s="3" t="s">
        <v>9</v>
      </c>
      <c r="J7" s="1">
        <v>3.8349999999999995</v>
      </c>
      <c r="K7" s="1">
        <v>535.87880000000007</v>
      </c>
      <c r="L7" s="1">
        <v>388.56620000000004</v>
      </c>
      <c r="M7" s="1">
        <v>339.11660000000001</v>
      </c>
    </row>
    <row r="8" spans="1:13" x14ac:dyDescent="0.4">
      <c r="A8" s="3" t="s">
        <v>10</v>
      </c>
      <c r="B8" s="1">
        <v>7.8860000000000001</v>
      </c>
      <c r="C8" s="1">
        <v>6.4820000000000002</v>
      </c>
      <c r="D8" s="1">
        <v>4.3689999999999998</v>
      </c>
      <c r="E8" s="1">
        <v>3.948</v>
      </c>
      <c r="F8" s="1">
        <v>4.6239999999999997</v>
      </c>
      <c r="G8" s="8">
        <f t="shared" si="0"/>
        <v>5.4618000000000002</v>
      </c>
      <c r="I8" s="3" t="s">
        <v>10</v>
      </c>
      <c r="J8" s="1">
        <v>5.4618000000000002</v>
      </c>
      <c r="K8" s="1">
        <v>2022.6778000000002</v>
      </c>
      <c r="L8" s="1">
        <v>1414.9192</v>
      </c>
      <c r="M8" s="1">
        <v>2034.0474000000002</v>
      </c>
    </row>
    <row r="9" spans="1:13" x14ac:dyDescent="0.4">
      <c r="A9" s="3" t="s">
        <v>11</v>
      </c>
      <c r="B9" s="1">
        <v>9.2919999999999998</v>
      </c>
      <c r="C9" s="1">
        <v>10.315</v>
      </c>
      <c r="D9" s="1">
        <v>9.0030000000000001</v>
      </c>
      <c r="E9" s="1">
        <v>7.8719999999999999</v>
      </c>
      <c r="F9" s="1">
        <v>9.5939999999999994</v>
      </c>
      <c r="G9" s="8">
        <f t="shared" si="0"/>
        <v>9.2151999999999994</v>
      </c>
      <c r="I9" s="3" t="s">
        <v>11</v>
      </c>
      <c r="J9" s="1">
        <v>9.2151999999999994</v>
      </c>
      <c r="K9" s="1">
        <v>7935.0081999999993</v>
      </c>
      <c r="L9" s="1">
        <v>5490.3795999999993</v>
      </c>
      <c r="M9" s="1">
        <v>6719.474400000001</v>
      </c>
    </row>
    <row r="10" spans="1:13" x14ac:dyDescent="0.4">
      <c r="A10" s="3" t="s">
        <v>12</v>
      </c>
      <c r="B10" s="1">
        <v>21.463999999999999</v>
      </c>
      <c r="C10" s="1">
        <v>25.721</v>
      </c>
      <c r="D10" s="1">
        <v>38.878999999999998</v>
      </c>
      <c r="E10" s="1">
        <v>29.131</v>
      </c>
      <c r="F10" s="1">
        <v>26.957000000000001</v>
      </c>
      <c r="G10" s="8">
        <f>AVERAGE(B10:F10)</f>
        <v>28.430399999999999</v>
      </c>
      <c r="I10" s="3" t="s">
        <v>12</v>
      </c>
      <c r="J10" s="1">
        <v>28.430399999999999</v>
      </c>
      <c r="K10" s="1">
        <v>32924.184599999993</v>
      </c>
      <c r="L10" s="1">
        <v>21669.179200000006</v>
      </c>
      <c r="M10" s="1">
        <v>29701.664799999999</v>
      </c>
    </row>
    <row r="11" spans="1:13" x14ac:dyDescent="0.4">
      <c r="A11" s="3" t="s">
        <v>13</v>
      </c>
      <c r="B11" s="1">
        <v>41.002000000000002</v>
      </c>
      <c r="C11" s="1">
        <v>33.695</v>
      </c>
      <c r="D11" s="1">
        <v>34.764000000000003</v>
      </c>
      <c r="E11" s="1">
        <v>33.61</v>
      </c>
      <c r="F11" s="1">
        <v>39.704000000000001</v>
      </c>
      <c r="G11" s="8">
        <f t="shared" si="0"/>
        <v>36.555000000000007</v>
      </c>
      <c r="I11" s="3" t="s">
        <v>13</v>
      </c>
      <c r="J11" s="1">
        <v>36.555000000000007</v>
      </c>
      <c r="K11" s="1"/>
      <c r="L11" s="1"/>
      <c r="M11" s="1"/>
    </row>
    <row r="12" spans="1:13" x14ac:dyDescent="0.4">
      <c r="A12" s="3" t="s">
        <v>14</v>
      </c>
      <c r="B12" s="1">
        <v>126.364</v>
      </c>
      <c r="C12" s="1">
        <v>73.77</v>
      </c>
      <c r="D12" s="1">
        <v>73.44</v>
      </c>
      <c r="E12" s="1">
        <v>86.587999999999994</v>
      </c>
      <c r="F12" s="1">
        <v>71.384</v>
      </c>
      <c r="G12" s="8">
        <f t="shared" si="0"/>
        <v>86.309200000000004</v>
      </c>
      <c r="I12" s="3" t="s">
        <v>14</v>
      </c>
      <c r="J12" s="1">
        <v>86.309200000000004</v>
      </c>
      <c r="K12" s="1"/>
      <c r="L12" s="1"/>
      <c r="M12" s="1"/>
    </row>
    <row r="13" spans="1:13" x14ac:dyDescent="0.4">
      <c r="A13" s="3" t="s">
        <v>15</v>
      </c>
      <c r="B13" s="1">
        <v>152.905</v>
      </c>
      <c r="C13" s="1">
        <v>174.93299999999999</v>
      </c>
      <c r="D13" s="1">
        <v>156.15799999999999</v>
      </c>
      <c r="E13" s="1">
        <v>153.113</v>
      </c>
      <c r="F13" s="1">
        <v>160.14400000000001</v>
      </c>
      <c r="G13" s="8">
        <f t="shared" si="0"/>
        <v>159.45059999999998</v>
      </c>
      <c r="I13" s="3" t="s">
        <v>15</v>
      </c>
      <c r="J13" s="1">
        <v>159.45059999999998</v>
      </c>
      <c r="K13" s="1"/>
      <c r="L13" s="1"/>
      <c r="M13" s="1"/>
    </row>
    <row r="15" spans="1:13" x14ac:dyDescent="0.4">
      <c r="A15" s="4" t="s">
        <v>0</v>
      </c>
      <c r="B15" s="4" t="s">
        <v>2</v>
      </c>
    </row>
    <row r="16" spans="1:13" x14ac:dyDescent="0.4">
      <c r="A16" s="4" t="s">
        <v>1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7" t="s">
        <v>28</v>
      </c>
    </row>
    <row r="17" spans="1:15" x14ac:dyDescent="0.4">
      <c r="A17" s="3" t="s">
        <v>5</v>
      </c>
      <c r="B17" s="1">
        <v>5.3390000000000004</v>
      </c>
      <c r="C17" s="1">
        <v>3.734</v>
      </c>
      <c r="D17" s="1">
        <v>3.4380000000000002</v>
      </c>
      <c r="E17" s="1">
        <v>3.0049999999999999</v>
      </c>
      <c r="F17" s="1">
        <v>2.1920000000000002</v>
      </c>
      <c r="G17" s="8">
        <f>AVERAGE(B17:F17)</f>
        <v>3.5416000000000003</v>
      </c>
    </row>
    <row r="18" spans="1:15" x14ac:dyDescent="0.4">
      <c r="A18" s="3" t="s">
        <v>6</v>
      </c>
      <c r="B18" s="1">
        <v>13.297000000000001</v>
      </c>
      <c r="C18" s="1">
        <v>9.9580000000000002</v>
      </c>
      <c r="D18" s="1">
        <v>10.824</v>
      </c>
      <c r="E18" s="1">
        <v>10.548999999999999</v>
      </c>
      <c r="F18" s="1">
        <v>8.17</v>
      </c>
      <c r="G18" s="8">
        <f>AVERAGE(B18:F18)</f>
        <v>10.5596</v>
      </c>
    </row>
    <row r="19" spans="1:15" x14ac:dyDescent="0.4">
      <c r="A19" s="3" t="s">
        <v>7</v>
      </c>
      <c r="B19" s="1">
        <v>36.726999999999997</v>
      </c>
      <c r="C19" s="1">
        <v>38.311999999999998</v>
      </c>
      <c r="D19" s="1">
        <v>66.27</v>
      </c>
      <c r="E19" s="1">
        <v>50.424999999999997</v>
      </c>
      <c r="F19" s="1">
        <v>52.744</v>
      </c>
      <c r="G19" s="8">
        <f>AVERAGE(B19:F19)</f>
        <v>48.895599999999995</v>
      </c>
    </row>
    <row r="20" spans="1:15" x14ac:dyDescent="0.4">
      <c r="A20" s="3" t="s">
        <v>8</v>
      </c>
      <c r="B20" s="1">
        <v>233.393</v>
      </c>
      <c r="C20" s="1">
        <v>143.65899999999999</v>
      </c>
      <c r="D20" s="1">
        <v>157.31800000000001</v>
      </c>
      <c r="E20" s="1">
        <v>130.96899999999999</v>
      </c>
      <c r="F20" s="1">
        <v>125.556</v>
      </c>
      <c r="G20" s="8">
        <f t="shared" ref="G20:G27" si="1">AVERAGE(B20:F20)</f>
        <v>158.179</v>
      </c>
    </row>
    <row r="21" spans="1:15" x14ac:dyDescent="0.4">
      <c r="A21" s="3" t="s">
        <v>9</v>
      </c>
      <c r="B21" s="1">
        <v>539.92899999999997</v>
      </c>
      <c r="C21" s="1">
        <v>523.77200000000005</v>
      </c>
      <c r="D21" s="1">
        <v>533.45600000000002</v>
      </c>
      <c r="E21" s="1">
        <v>554.28599999999994</v>
      </c>
      <c r="F21" s="1">
        <v>527.95100000000002</v>
      </c>
      <c r="G21" s="8">
        <f t="shared" si="1"/>
        <v>535.87880000000007</v>
      </c>
    </row>
    <row r="22" spans="1:15" x14ac:dyDescent="0.4">
      <c r="A22" s="3" t="s">
        <v>10</v>
      </c>
      <c r="B22" s="1">
        <v>2075.8420000000001</v>
      </c>
      <c r="C22" s="1">
        <v>2063.2469999999998</v>
      </c>
      <c r="D22" s="1">
        <v>1993.7249999999999</v>
      </c>
      <c r="E22" s="1">
        <v>1971.92</v>
      </c>
      <c r="F22" s="1">
        <v>2008.655</v>
      </c>
      <c r="G22" s="8">
        <f t="shared" si="1"/>
        <v>2022.6778000000002</v>
      </c>
    </row>
    <row r="23" spans="1:15" x14ac:dyDescent="0.4">
      <c r="A23" s="3" t="s">
        <v>11</v>
      </c>
      <c r="B23" s="1">
        <v>8125.2479999999996</v>
      </c>
      <c r="C23" s="1">
        <v>8077.8419999999996</v>
      </c>
      <c r="D23" s="1">
        <v>7770.3180000000002</v>
      </c>
      <c r="E23" s="1">
        <v>7811.2619999999997</v>
      </c>
      <c r="F23" s="1">
        <v>7890.3710000000001</v>
      </c>
      <c r="G23" s="8">
        <f t="shared" si="1"/>
        <v>7935.0081999999993</v>
      </c>
    </row>
    <row r="24" spans="1:15" x14ac:dyDescent="0.4">
      <c r="A24" s="3" t="s">
        <v>12</v>
      </c>
      <c r="B24" s="1">
        <v>39759.391000000003</v>
      </c>
      <c r="C24" s="1">
        <v>31169.268</v>
      </c>
      <c r="D24" s="1">
        <v>31239.263999999999</v>
      </c>
      <c r="E24" s="1">
        <v>31380.863000000001</v>
      </c>
      <c r="F24" s="1">
        <v>31072.136999999999</v>
      </c>
      <c r="G24" s="8">
        <f t="shared" si="1"/>
        <v>32924.184599999993</v>
      </c>
    </row>
    <row r="25" spans="1:15" x14ac:dyDescent="0.4">
      <c r="A25" s="3" t="s">
        <v>13</v>
      </c>
      <c r="B25" s="1"/>
      <c r="C25" s="1"/>
      <c r="D25" s="1"/>
      <c r="E25" s="1"/>
      <c r="F25" s="1"/>
      <c r="G25" s="8" t="e">
        <f t="shared" si="1"/>
        <v>#DIV/0!</v>
      </c>
    </row>
    <row r="26" spans="1:15" x14ac:dyDescent="0.4">
      <c r="A26" s="3" t="s">
        <v>14</v>
      </c>
      <c r="B26" s="1"/>
      <c r="C26" s="1"/>
      <c r="D26" s="1"/>
      <c r="E26" s="1"/>
      <c r="F26" s="1"/>
      <c r="G26" s="8" t="e">
        <f t="shared" si="1"/>
        <v>#DIV/0!</v>
      </c>
    </row>
    <row r="27" spans="1:15" x14ac:dyDescent="0.4">
      <c r="A27" s="3" t="s">
        <v>15</v>
      </c>
      <c r="B27" s="1"/>
      <c r="C27" s="1"/>
      <c r="D27" s="1"/>
      <c r="E27" s="1"/>
      <c r="F27" s="1"/>
      <c r="G27" s="8" t="e">
        <f t="shared" si="1"/>
        <v>#DIV/0!</v>
      </c>
    </row>
    <row r="29" spans="1:15" x14ac:dyDescent="0.4">
      <c r="A29" s="4" t="s">
        <v>0</v>
      </c>
      <c r="B29" s="4" t="s">
        <v>3</v>
      </c>
      <c r="I29" s="4" t="s">
        <v>0</v>
      </c>
      <c r="J29" s="4" t="s">
        <v>4</v>
      </c>
    </row>
    <row r="30" spans="1:15" x14ac:dyDescent="0.4">
      <c r="A30" s="4" t="s">
        <v>1</v>
      </c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7" t="s">
        <v>30</v>
      </c>
      <c r="I30" s="4" t="s">
        <v>1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  <c r="O30" s="7" t="s">
        <v>29</v>
      </c>
    </row>
    <row r="31" spans="1:15" x14ac:dyDescent="0.4">
      <c r="A31" s="3" t="s">
        <v>5</v>
      </c>
      <c r="B31" s="1">
        <v>1.776</v>
      </c>
      <c r="C31" s="1">
        <v>3.7719999999999998</v>
      </c>
      <c r="D31" s="1">
        <v>4.3369999999999997</v>
      </c>
      <c r="E31" s="1">
        <v>1.8360000000000001</v>
      </c>
      <c r="F31" s="1">
        <v>2.0430000000000001</v>
      </c>
      <c r="G31" s="8">
        <f>AVERAGE(B31:F31)</f>
        <v>2.7527999999999997</v>
      </c>
      <c r="I31" s="3" t="s">
        <v>5</v>
      </c>
      <c r="J31" s="1">
        <v>5.0529999999999999</v>
      </c>
      <c r="K31" s="1">
        <v>3.7530000000000001</v>
      </c>
      <c r="L31" s="1">
        <v>2.3090000000000002</v>
      </c>
      <c r="M31" s="1">
        <v>3.2109999999999999</v>
      </c>
      <c r="N31" s="1">
        <v>2.4060000000000001</v>
      </c>
      <c r="O31" s="8">
        <f>AVERAGE(J31:N31)</f>
        <v>3.3464000000000005</v>
      </c>
    </row>
    <row r="32" spans="1:15" x14ac:dyDescent="0.4">
      <c r="A32" s="3" t="s">
        <v>6</v>
      </c>
      <c r="B32" s="1">
        <v>8.1630000000000003</v>
      </c>
      <c r="C32" s="1">
        <v>6.891</v>
      </c>
      <c r="D32" s="1">
        <v>5.6669999999999998</v>
      </c>
      <c r="E32" s="1">
        <v>6.8159999999999998</v>
      </c>
      <c r="F32" s="1">
        <v>6.0119999999999996</v>
      </c>
      <c r="G32" s="8">
        <f>AVERAGE(B32:F32)</f>
        <v>6.7097999999999995</v>
      </c>
      <c r="I32" s="3" t="s">
        <v>6</v>
      </c>
      <c r="J32" s="1">
        <v>7.6879999999999997</v>
      </c>
      <c r="K32" s="1">
        <v>6.984</v>
      </c>
      <c r="L32" s="1">
        <v>7.88</v>
      </c>
      <c r="M32" s="1">
        <v>10.478999999999999</v>
      </c>
      <c r="N32" s="1">
        <v>10.641999999999999</v>
      </c>
      <c r="O32" s="8">
        <f>AVERAGE(J32:N32)</f>
        <v>8.7346000000000004</v>
      </c>
    </row>
    <row r="33" spans="1:15" x14ac:dyDescent="0.4">
      <c r="A33" s="3" t="s">
        <v>7</v>
      </c>
      <c r="B33" s="1">
        <v>28.936</v>
      </c>
      <c r="C33" s="1">
        <v>33.597000000000001</v>
      </c>
      <c r="D33" s="1">
        <v>50.542999999999999</v>
      </c>
      <c r="E33" s="1">
        <v>51.337000000000003</v>
      </c>
      <c r="F33" s="1">
        <v>52.56</v>
      </c>
      <c r="G33" s="8">
        <f>AVERAGE(B33:F33)</f>
        <v>43.394600000000004</v>
      </c>
      <c r="I33" s="3" t="s">
        <v>7</v>
      </c>
      <c r="J33" s="1">
        <v>34.28</v>
      </c>
      <c r="K33" s="1">
        <v>33.280999999999999</v>
      </c>
      <c r="L33" s="1">
        <v>36.823</v>
      </c>
      <c r="M33" s="1">
        <v>36.915999999999997</v>
      </c>
      <c r="N33" s="1">
        <v>42.764000000000003</v>
      </c>
      <c r="O33" s="8">
        <f t="shared" ref="O33:O41" si="2">AVERAGE(J33:N33)</f>
        <v>36.812800000000003</v>
      </c>
    </row>
    <row r="34" spans="1:15" x14ac:dyDescent="0.4">
      <c r="A34" s="3" t="s">
        <v>8</v>
      </c>
      <c r="B34" s="1">
        <v>124.91500000000001</v>
      </c>
      <c r="C34" s="1">
        <v>112.614</v>
      </c>
      <c r="D34" s="1">
        <v>114.29600000000001</v>
      </c>
      <c r="E34" s="1">
        <v>84.849000000000004</v>
      </c>
      <c r="F34" s="1">
        <v>123.60299999999999</v>
      </c>
      <c r="G34" s="8">
        <f>AVERAGE(B34:F34)</f>
        <v>112.05539999999999</v>
      </c>
      <c r="I34" s="3" t="s">
        <v>8</v>
      </c>
      <c r="J34" s="1">
        <v>89.33</v>
      </c>
      <c r="K34" s="1">
        <v>102.411</v>
      </c>
      <c r="L34" s="1">
        <v>116.559</v>
      </c>
      <c r="M34" s="1">
        <v>87.757000000000005</v>
      </c>
      <c r="N34" s="1">
        <v>116.408</v>
      </c>
      <c r="O34" s="8">
        <f t="shared" si="2"/>
        <v>102.49299999999998</v>
      </c>
    </row>
    <row r="35" spans="1:15" x14ac:dyDescent="0.4">
      <c r="A35" s="3" t="s">
        <v>9</v>
      </c>
      <c r="B35" s="1">
        <v>382.72800000000001</v>
      </c>
      <c r="C35" s="1">
        <v>428.65100000000001</v>
      </c>
      <c r="D35" s="1">
        <v>370.72300000000001</v>
      </c>
      <c r="E35" s="1">
        <v>400.21300000000002</v>
      </c>
      <c r="F35" s="1">
        <v>360.51600000000002</v>
      </c>
      <c r="G35" s="8">
        <f>AVERAGE(B35:F35)</f>
        <v>388.56620000000004</v>
      </c>
      <c r="I35" s="3" t="s">
        <v>9</v>
      </c>
      <c r="J35" s="1">
        <v>388.166</v>
      </c>
      <c r="K35" s="1">
        <v>325.01299999999998</v>
      </c>
      <c r="L35" s="1">
        <v>343.51299999999998</v>
      </c>
      <c r="M35" s="1">
        <v>322.75099999999998</v>
      </c>
      <c r="N35" s="1">
        <v>316.14</v>
      </c>
      <c r="O35" s="8">
        <f t="shared" si="2"/>
        <v>339.11660000000001</v>
      </c>
    </row>
    <row r="36" spans="1:15" x14ac:dyDescent="0.4">
      <c r="A36" s="3" t="s">
        <v>10</v>
      </c>
      <c r="B36" s="1">
        <v>1462.5250000000001</v>
      </c>
      <c r="C36" s="1">
        <v>1413.5940000000001</v>
      </c>
      <c r="D36" s="1">
        <v>1412.626</v>
      </c>
      <c r="E36" s="1">
        <v>1372.8989999999999</v>
      </c>
      <c r="F36" s="1">
        <v>1412.952</v>
      </c>
      <c r="G36" s="8">
        <f>AVERAGE(B36:F36)</f>
        <v>1414.9192</v>
      </c>
      <c r="I36" s="3" t="s">
        <v>10</v>
      </c>
      <c r="J36" s="1">
        <v>1201.97</v>
      </c>
      <c r="K36" s="1">
        <v>1306.135</v>
      </c>
      <c r="L36" s="1">
        <v>2129.0050000000001</v>
      </c>
      <c r="M36" s="1">
        <v>2764.3850000000002</v>
      </c>
      <c r="N36" s="1">
        <v>2768.7420000000002</v>
      </c>
      <c r="O36" s="8">
        <f t="shared" si="2"/>
        <v>2034.0474000000002</v>
      </c>
    </row>
    <row r="37" spans="1:15" x14ac:dyDescent="0.4">
      <c r="A37" s="3" t="s">
        <v>11</v>
      </c>
      <c r="B37" s="1">
        <v>5609.8720000000003</v>
      </c>
      <c r="C37" s="1">
        <v>5553.1049999999996</v>
      </c>
      <c r="D37" s="1">
        <v>5447.2839999999997</v>
      </c>
      <c r="E37" s="1">
        <v>5412.94</v>
      </c>
      <c r="F37" s="1">
        <v>5428.6970000000001</v>
      </c>
      <c r="G37" s="8">
        <f>AVERAGE(B37:F37)</f>
        <v>5490.3795999999993</v>
      </c>
      <c r="I37" s="3" t="s">
        <v>11</v>
      </c>
      <c r="J37" s="1">
        <v>6813.6660000000002</v>
      </c>
      <c r="K37" s="1">
        <v>6584.2849999999999</v>
      </c>
      <c r="L37" s="1">
        <v>6770.1289999999999</v>
      </c>
      <c r="M37" s="1">
        <v>6774.2709999999997</v>
      </c>
      <c r="N37" s="1">
        <v>6655.0209999999997</v>
      </c>
      <c r="O37" s="8">
        <f t="shared" si="2"/>
        <v>6719.474400000001</v>
      </c>
    </row>
    <row r="38" spans="1:15" x14ac:dyDescent="0.4">
      <c r="A38" s="3" t="s">
        <v>12</v>
      </c>
      <c r="B38" s="1">
        <v>21910.203000000001</v>
      </c>
      <c r="C38" s="1">
        <v>21595.465</v>
      </c>
      <c r="D38" s="1">
        <v>21711.865000000002</v>
      </c>
      <c r="E38" s="1">
        <v>21557.199000000001</v>
      </c>
      <c r="F38" s="1">
        <v>21571.164000000001</v>
      </c>
      <c r="G38" s="8">
        <f>AVERAGE(B38:F38)</f>
        <v>21669.179200000006</v>
      </c>
      <c r="I38" s="3" t="s">
        <v>12</v>
      </c>
      <c r="J38" s="1">
        <v>30100.690999999999</v>
      </c>
      <c r="K38" s="1">
        <v>29426.305</v>
      </c>
      <c r="L38" s="1">
        <v>29561.703000000001</v>
      </c>
      <c r="M38" s="1">
        <v>29672.969000000001</v>
      </c>
      <c r="N38" s="1">
        <v>29746.655999999999</v>
      </c>
      <c r="O38" s="8">
        <f t="shared" si="2"/>
        <v>29701.664799999999</v>
      </c>
    </row>
    <row r="39" spans="1:15" x14ac:dyDescent="0.4">
      <c r="A39" s="3" t="s">
        <v>13</v>
      </c>
      <c r="B39" s="1"/>
      <c r="C39" s="1"/>
      <c r="D39" s="1"/>
      <c r="E39" s="1"/>
      <c r="F39" s="1"/>
      <c r="G39" s="8" t="e">
        <f>AVERAGE(B39:F39)</f>
        <v>#DIV/0!</v>
      </c>
      <c r="I39" s="3" t="s">
        <v>13</v>
      </c>
      <c r="J39" s="1"/>
      <c r="K39" s="1"/>
      <c r="L39" s="1"/>
      <c r="M39" s="1"/>
      <c r="N39" s="1"/>
      <c r="O39" s="8" t="e">
        <f t="shared" si="2"/>
        <v>#DIV/0!</v>
      </c>
    </row>
    <row r="40" spans="1:15" x14ac:dyDescent="0.4">
      <c r="A40" s="3" t="s">
        <v>14</v>
      </c>
      <c r="B40" s="1"/>
      <c r="C40" s="1"/>
      <c r="D40" s="1"/>
      <c r="E40" s="1"/>
      <c r="F40" s="1"/>
      <c r="G40" s="8" t="e">
        <f>AVERAGE(B40:F40)</f>
        <v>#DIV/0!</v>
      </c>
      <c r="I40" s="3" t="s">
        <v>14</v>
      </c>
      <c r="J40" s="1"/>
      <c r="K40" s="1"/>
      <c r="L40" s="1"/>
      <c r="M40" s="1"/>
      <c r="N40" s="1"/>
      <c r="O40" s="8" t="e">
        <f t="shared" si="2"/>
        <v>#DIV/0!</v>
      </c>
    </row>
    <row r="41" spans="1:15" x14ac:dyDescent="0.4">
      <c r="A41" s="3" t="s">
        <v>15</v>
      </c>
      <c r="B41" s="1"/>
      <c r="C41" s="1"/>
      <c r="D41" s="1"/>
      <c r="E41" s="1"/>
      <c r="F41" s="1"/>
      <c r="G41" s="8" t="e">
        <f>AVERAGE(B41:F41)</f>
        <v>#DIV/0!</v>
      </c>
      <c r="I41" s="3" t="s">
        <v>15</v>
      </c>
      <c r="J41" s="1"/>
      <c r="K41" s="1"/>
      <c r="L41" s="1"/>
      <c r="M41" s="1"/>
      <c r="N41" s="1"/>
      <c r="O41" s="8" t="e">
        <f t="shared" si="2"/>
        <v>#DIV/0!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9FE5-5883-4024-BF3B-7FB63F61EEA1}">
  <dimension ref="A1:O41"/>
  <sheetViews>
    <sheetView tabSelected="1" topLeftCell="H1" zoomScale="85" zoomScaleNormal="85" workbookViewId="0">
      <selection activeCell="O13" sqref="O13"/>
    </sheetView>
  </sheetViews>
  <sheetFormatPr defaultRowHeight="17.399999999999999" x14ac:dyDescent="0.4"/>
  <cols>
    <col min="1" max="13" width="10.69921875" customWidth="1"/>
  </cols>
  <sheetData>
    <row r="1" spans="1:13" x14ac:dyDescent="0.4">
      <c r="A1" s="4" t="s">
        <v>18</v>
      </c>
      <c r="B1" s="4" t="s">
        <v>26</v>
      </c>
      <c r="I1" s="4" t="s">
        <v>18</v>
      </c>
    </row>
    <row r="2" spans="1:13" x14ac:dyDescent="0.4">
      <c r="A2" s="4" t="s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7" t="s">
        <v>27</v>
      </c>
      <c r="I2" s="4" t="s">
        <v>1</v>
      </c>
      <c r="J2" s="2" t="s">
        <v>26</v>
      </c>
      <c r="K2" s="2" t="s">
        <v>2</v>
      </c>
      <c r="L2" s="2" t="s">
        <v>3</v>
      </c>
      <c r="M2" s="2" t="s">
        <v>4</v>
      </c>
    </row>
    <row r="3" spans="1:13" x14ac:dyDescent="0.4">
      <c r="A3" s="3" t="s">
        <v>5</v>
      </c>
      <c r="B3" s="1">
        <v>6.5000000000000002E-2</v>
      </c>
      <c r="C3" s="1">
        <v>7.6999999999999999E-2</v>
      </c>
      <c r="D3" s="1">
        <v>7.2999999999999995E-2</v>
      </c>
      <c r="E3" s="1">
        <v>7.5999999999999998E-2</v>
      </c>
      <c r="F3" s="1">
        <v>7.3999999999999996E-2</v>
      </c>
      <c r="G3" s="8">
        <f>AVERAGE(B3:F3)</f>
        <v>7.3000000000000009E-2</v>
      </c>
      <c r="I3" s="3" t="s">
        <v>5</v>
      </c>
      <c r="J3" s="1">
        <v>7.3000000000000009E-2</v>
      </c>
      <c r="K3" s="1">
        <v>2.5399999999999999E-2</v>
      </c>
      <c r="L3" s="1">
        <v>3.6400000000000002E-2</v>
      </c>
      <c r="M3" s="1">
        <v>2.5000000000000001E-2</v>
      </c>
    </row>
    <row r="4" spans="1:13" x14ac:dyDescent="0.4">
      <c r="A4" s="3" t="s">
        <v>6</v>
      </c>
      <c r="B4" s="1">
        <v>0.14799999999999999</v>
      </c>
      <c r="C4" s="1">
        <v>0.17100000000000001</v>
      </c>
      <c r="D4" s="1">
        <v>0.14099999999999999</v>
      </c>
      <c r="E4" s="1">
        <v>0.16400000000000001</v>
      </c>
      <c r="F4" s="1">
        <v>0.17100000000000001</v>
      </c>
      <c r="G4" s="8">
        <f>AVERAGE(B4:F4)</f>
        <v>0.159</v>
      </c>
      <c r="I4" s="3" t="s">
        <v>6</v>
      </c>
      <c r="J4" s="1">
        <v>0.159</v>
      </c>
      <c r="K4" s="1">
        <v>5.3000000000000005E-2</v>
      </c>
      <c r="L4" s="1">
        <v>9.9400000000000002E-2</v>
      </c>
      <c r="M4" s="1">
        <v>5.7199999999999994E-2</v>
      </c>
    </row>
    <row r="5" spans="1:13" x14ac:dyDescent="0.4">
      <c r="A5" s="3" t="s">
        <v>7</v>
      </c>
      <c r="B5" s="1">
        <v>0.38400000000000001</v>
      </c>
      <c r="C5" s="1">
        <v>0.315</v>
      </c>
      <c r="D5" s="1">
        <v>0.31</v>
      </c>
      <c r="E5" s="1">
        <v>0.32200000000000001</v>
      </c>
      <c r="F5" s="1">
        <v>0.313</v>
      </c>
      <c r="G5" s="8">
        <f t="shared" ref="G5:G13" si="0">AVERAGE(B5:F5)</f>
        <v>0.32880000000000004</v>
      </c>
      <c r="I5" s="3" t="s">
        <v>7</v>
      </c>
      <c r="J5" s="1">
        <v>0.32880000000000004</v>
      </c>
      <c r="K5" s="1">
        <v>0.1036</v>
      </c>
      <c r="L5" s="1">
        <v>0.16740000000000002</v>
      </c>
      <c r="M5" s="1">
        <v>0.14640000000000003</v>
      </c>
    </row>
    <row r="6" spans="1:13" x14ac:dyDescent="0.4">
      <c r="A6" s="3" t="s">
        <v>8</v>
      </c>
      <c r="B6" s="1">
        <v>0.78</v>
      </c>
      <c r="C6" s="1">
        <v>0.78</v>
      </c>
      <c r="D6" s="1">
        <v>0.93700000000000006</v>
      </c>
      <c r="E6" s="1">
        <v>0.80700000000000005</v>
      </c>
      <c r="F6" s="1">
        <v>0.77200000000000002</v>
      </c>
      <c r="G6" s="8">
        <f t="shared" si="0"/>
        <v>0.81519999999999992</v>
      </c>
      <c r="I6" s="3" t="s">
        <v>8</v>
      </c>
      <c r="J6" s="1">
        <v>0.81519999999999992</v>
      </c>
      <c r="K6" s="1">
        <v>0.24260000000000001</v>
      </c>
      <c r="L6" s="1">
        <v>0.29200000000000004</v>
      </c>
      <c r="M6" s="1">
        <v>0.25979999999999998</v>
      </c>
    </row>
    <row r="7" spans="1:13" x14ac:dyDescent="0.4">
      <c r="A7" s="3" t="s">
        <v>9</v>
      </c>
      <c r="B7" s="1">
        <v>2.008</v>
      </c>
      <c r="C7" s="1">
        <v>1.387</v>
      </c>
      <c r="D7" s="1">
        <v>1.4259999999999999</v>
      </c>
      <c r="E7" s="1">
        <v>1.393</v>
      </c>
      <c r="F7" s="1">
        <v>1.4610000000000001</v>
      </c>
      <c r="G7" s="8">
        <f t="shared" si="0"/>
        <v>1.5349999999999999</v>
      </c>
      <c r="I7" s="3" t="s">
        <v>9</v>
      </c>
      <c r="J7" s="1">
        <v>1.5349999999999999</v>
      </c>
      <c r="K7" s="1">
        <v>0.33920000000000006</v>
      </c>
      <c r="L7" s="1">
        <v>0.75900000000000001</v>
      </c>
      <c r="M7" s="1">
        <v>0.80800000000000005</v>
      </c>
    </row>
    <row r="8" spans="1:13" x14ac:dyDescent="0.4">
      <c r="A8" s="3" t="s">
        <v>10</v>
      </c>
      <c r="B8" s="1">
        <v>3.6949999999999998</v>
      </c>
      <c r="C8" s="1">
        <v>2.9609999999999999</v>
      </c>
      <c r="D8" s="1">
        <v>2.9209999999999998</v>
      </c>
      <c r="E8" s="1">
        <v>3.1379999999999999</v>
      </c>
      <c r="F8" s="1">
        <v>2.9689999999999999</v>
      </c>
      <c r="G8" s="8">
        <f t="shared" si="0"/>
        <v>3.1368</v>
      </c>
      <c r="I8" s="3" t="s">
        <v>10</v>
      </c>
      <c r="J8" s="1">
        <v>3.1368</v>
      </c>
      <c r="K8" s="1">
        <v>1.0446</v>
      </c>
      <c r="L8" s="1">
        <v>1.4802000000000002</v>
      </c>
      <c r="M8" s="1">
        <v>0.95819999999999994</v>
      </c>
    </row>
    <row r="9" spans="1:13" x14ac:dyDescent="0.4">
      <c r="A9" s="3" t="s">
        <v>11</v>
      </c>
      <c r="B9" s="1">
        <v>7.1040000000000001</v>
      </c>
      <c r="C9" s="1">
        <v>6.218</v>
      </c>
      <c r="D9" s="1">
        <v>6.2640000000000002</v>
      </c>
      <c r="E9" s="1">
        <v>7.1479999999999997</v>
      </c>
      <c r="F9" s="1">
        <v>6.2249999999999996</v>
      </c>
      <c r="G9" s="8">
        <f t="shared" si="0"/>
        <v>6.5917999999999992</v>
      </c>
      <c r="I9" s="3" t="s">
        <v>11</v>
      </c>
      <c r="J9" s="1">
        <v>6.5917999999999992</v>
      </c>
      <c r="K9" s="1">
        <v>1.9723999999999999</v>
      </c>
      <c r="L9" s="1">
        <v>3.6398000000000001</v>
      </c>
      <c r="M9" s="1">
        <v>1.5282</v>
      </c>
    </row>
    <row r="10" spans="1:13" x14ac:dyDescent="0.4">
      <c r="A10" s="3" t="s">
        <v>12</v>
      </c>
      <c r="B10" s="1">
        <v>15.362</v>
      </c>
      <c r="C10" s="1">
        <v>14.587999999999999</v>
      </c>
      <c r="D10" s="1">
        <v>12.217000000000001</v>
      </c>
      <c r="E10" s="1">
        <v>12.308</v>
      </c>
      <c r="F10" s="1">
        <v>12.849</v>
      </c>
      <c r="G10" s="8">
        <f t="shared" si="0"/>
        <v>13.4648</v>
      </c>
      <c r="I10" s="3" t="s">
        <v>12</v>
      </c>
      <c r="J10" s="1">
        <v>13.4648</v>
      </c>
      <c r="K10" s="1">
        <v>2.9273999999999996</v>
      </c>
      <c r="L10" s="1">
        <v>5.9641999999999999</v>
      </c>
      <c r="M10" s="1">
        <v>3.6048</v>
      </c>
    </row>
    <row r="11" spans="1:13" x14ac:dyDescent="0.4">
      <c r="A11" s="3" t="s">
        <v>13</v>
      </c>
      <c r="B11" s="1">
        <v>27.454999999999998</v>
      </c>
      <c r="C11" s="1">
        <v>25.827000000000002</v>
      </c>
      <c r="D11" s="1">
        <v>26.398</v>
      </c>
      <c r="E11" s="1">
        <v>28.571000000000002</v>
      </c>
      <c r="F11" s="1">
        <v>28.056999999999999</v>
      </c>
      <c r="G11" s="8">
        <f t="shared" si="0"/>
        <v>27.261599999999998</v>
      </c>
      <c r="I11" s="3" t="s">
        <v>13</v>
      </c>
      <c r="J11" s="1">
        <v>27.261599999999998</v>
      </c>
      <c r="K11" s="1">
        <v>5.9382000000000001</v>
      </c>
      <c r="L11" s="1">
        <v>12.276</v>
      </c>
      <c r="M11" s="1">
        <v>7.6494</v>
      </c>
    </row>
    <row r="12" spans="1:13" x14ac:dyDescent="0.4">
      <c r="A12" s="3" t="s">
        <v>14</v>
      </c>
      <c r="B12" s="1">
        <v>54.52</v>
      </c>
      <c r="C12" s="1">
        <v>53.082000000000001</v>
      </c>
      <c r="D12" s="1">
        <v>54.293999999999997</v>
      </c>
      <c r="E12" s="1">
        <v>54.101999999999997</v>
      </c>
      <c r="F12" s="1">
        <v>54.731000000000002</v>
      </c>
      <c r="G12" s="8">
        <f t="shared" si="0"/>
        <v>54.145800000000008</v>
      </c>
      <c r="I12" s="3" t="s">
        <v>14</v>
      </c>
      <c r="J12" s="1">
        <v>54.145800000000008</v>
      </c>
      <c r="K12" s="1">
        <v>13.699000000000002</v>
      </c>
      <c r="L12" s="1">
        <v>26.038</v>
      </c>
      <c r="M12" s="1">
        <v>13.237800000000002</v>
      </c>
    </row>
    <row r="13" spans="1:13" x14ac:dyDescent="0.4">
      <c r="A13" s="3" t="s">
        <v>15</v>
      </c>
      <c r="B13" s="1">
        <v>114.623</v>
      </c>
      <c r="C13" s="1">
        <v>123.226</v>
      </c>
      <c r="D13" s="1">
        <v>117.023</v>
      </c>
      <c r="E13" s="1">
        <v>124.658</v>
      </c>
      <c r="F13" s="1">
        <v>121.501</v>
      </c>
      <c r="G13" s="8">
        <f t="shared" si="0"/>
        <v>120.2062</v>
      </c>
      <c r="I13" s="3" t="s">
        <v>15</v>
      </c>
      <c r="J13" s="1">
        <v>120.2062</v>
      </c>
      <c r="K13" s="1">
        <v>25.317399999999999</v>
      </c>
      <c r="L13" s="1">
        <v>50.387199999999993</v>
      </c>
      <c r="M13" s="1">
        <v>25.240400000000001</v>
      </c>
    </row>
    <row r="15" spans="1:13" x14ac:dyDescent="0.4">
      <c r="A15" s="4" t="s">
        <v>18</v>
      </c>
      <c r="B15" s="4" t="s">
        <v>2</v>
      </c>
    </row>
    <row r="16" spans="1:13" x14ac:dyDescent="0.4">
      <c r="A16" s="4" t="s">
        <v>1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7" t="s">
        <v>28</v>
      </c>
    </row>
    <row r="17" spans="1:15" x14ac:dyDescent="0.4">
      <c r="A17" s="3" t="s">
        <v>5</v>
      </c>
      <c r="B17" s="1">
        <v>2.5999999999999999E-2</v>
      </c>
      <c r="C17" s="1">
        <v>2.4E-2</v>
      </c>
      <c r="D17" s="1">
        <v>2.1999999999999999E-2</v>
      </c>
      <c r="E17" s="1">
        <v>2.7E-2</v>
      </c>
      <c r="F17" s="1">
        <v>2.8000000000000001E-2</v>
      </c>
      <c r="G17" s="8">
        <f>AVERAGE(B17:F17)</f>
        <v>2.5399999999999999E-2</v>
      </c>
    </row>
    <row r="18" spans="1:15" x14ac:dyDescent="0.4">
      <c r="A18" s="3" t="s">
        <v>6</v>
      </c>
      <c r="B18" s="1">
        <v>3.5000000000000003E-2</v>
      </c>
      <c r="C18" s="1">
        <v>5.8000000000000003E-2</v>
      </c>
      <c r="D18" s="1">
        <v>5.8000000000000003E-2</v>
      </c>
      <c r="E18" s="1">
        <v>5.8000000000000003E-2</v>
      </c>
      <c r="F18" s="1">
        <v>5.6000000000000001E-2</v>
      </c>
      <c r="G18" s="8">
        <f>AVERAGE(B18:F18)</f>
        <v>5.3000000000000005E-2</v>
      </c>
    </row>
    <row r="19" spans="1:15" x14ac:dyDescent="0.4">
      <c r="A19" s="3" t="s">
        <v>7</v>
      </c>
      <c r="B19" s="1">
        <v>0.11600000000000001</v>
      </c>
      <c r="C19" s="1">
        <v>9.6000000000000002E-2</v>
      </c>
      <c r="D19" s="1">
        <v>0.10199999999999999</v>
      </c>
      <c r="E19" s="1">
        <v>8.4000000000000005E-2</v>
      </c>
      <c r="F19" s="1">
        <v>0.12</v>
      </c>
      <c r="G19" s="8">
        <f>AVERAGE(B19:F19)</f>
        <v>0.1036</v>
      </c>
    </row>
    <row r="20" spans="1:15" x14ac:dyDescent="0.4">
      <c r="A20" s="3" t="s">
        <v>8</v>
      </c>
      <c r="B20" s="1">
        <v>0.2</v>
      </c>
      <c r="C20" s="1">
        <v>0.26200000000000001</v>
      </c>
      <c r="D20" s="1">
        <v>0.26100000000000001</v>
      </c>
      <c r="E20" s="1">
        <v>0.23799999999999999</v>
      </c>
      <c r="F20" s="1">
        <v>0.252</v>
      </c>
      <c r="G20" s="8">
        <f t="shared" ref="G20:G27" si="1">AVERAGE(B20:F20)</f>
        <v>0.24260000000000001</v>
      </c>
    </row>
    <row r="21" spans="1:15" x14ac:dyDescent="0.4">
      <c r="A21" s="3" t="s">
        <v>9</v>
      </c>
      <c r="B21" s="1">
        <v>0.46800000000000003</v>
      </c>
      <c r="C21" s="1">
        <v>0.315</v>
      </c>
      <c r="D21" s="1">
        <v>0.309</v>
      </c>
      <c r="E21" s="1">
        <v>0.30199999999999999</v>
      </c>
      <c r="F21" s="1">
        <v>0.30199999999999999</v>
      </c>
      <c r="G21" s="8">
        <f t="shared" si="1"/>
        <v>0.33920000000000006</v>
      </c>
    </row>
    <row r="22" spans="1:15" x14ac:dyDescent="0.4">
      <c r="A22" s="3" t="s">
        <v>10</v>
      </c>
      <c r="B22" s="1">
        <v>1.1439999999999999</v>
      </c>
      <c r="C22" s="1">
        <v>0.91400000000000003</v>
      </c>
      <c r="D22" s="1">
        <v>1.153</v>
      </c>
      <c r="E22" s="1">
        <v>1.331</v>
      </c>
      <c r="F22" s="1">
        <v>0.68100000000000005</v>
      </c>
      <c r="G22" s="8">
        <f t="shared" si="1"/>
        <v>1.0446</v>
      </c>
    </row>
    <row r="23" spans="1:15" x14ac:dyDescent="0.4">
      <c r="A23" s="3" t="s">
        <v>11</v>
      </c>
      <c r="B23" s="1">
        <v>2.8109999999999999</v>
      </c>
      <c r="C23" s="1">
        <v>2.4319999999999999</v>
      </c>
      <c r="D23" s="1">
        <v>1.67</v>
      </c>
      <c r="E23" s="1">
        <v>1.3180000000000001</v>
      </c>
      <c r="F23" s="1">
        <v>1.631</v>
      </c>
      <c r="G23" s="8">
        <f t="shared" si="1"/>
        <v>1.9723999999999999</v>
      </c>
    </row>
    <row r="24" spans="1:15" x14ac:dyDescent="0.4">
      <c r="A24" s="3" t="s">
        <v>12</v>
      </c>
      <c r="B24" s="1">
        <v>2.8559999999999999</v>
      </c>
      <c r="C24" s="1">
        <v>2.8889999999999998</v>
      </c>
      <c r="D24" s="1">
        <v>3.35</v>
      </c>
      <c r="E24" s="1">
        <v>2.95</v>
      </c>
      <c r="F24" s="1">
        <v>2.5920000000000001</v>
      </c>
      <c r="G24" s="8">
        <f t="shared" si="1"/>
        <v>2.9273999999999996</v>
      </c>
    </row>
    <row r="25" spans="1:15" x14ac:dyDescent="0.4">
      <c r="A25" s="3" t="s">
        <v>13</v>
      </c>
      <c r="B25" s="1">
        <v>6.3630000000000004</v>
      </c>
      <c r="C25" s="1">
        <v>6.282</v>
      </c>
      <c r="D25" s="1">
        <v>5.5410000000000004</v>
      </c>
      <c r="E25" s="1">
        <v>5.758</v>
      </c>
      <c r="F25" s="1">
        <v>5.7469999999999999</v>
      </c>
      <c r="G25" s="8">
        <f t="shared" si="1"/>
        <v>5.9382000000000001</v>
      </c>
    </row>
    <row r="26" spans="1:15" x14ac:dyDescent="0.4">
      <c r="A26" s="3" t="s">
        <v>14</v>
      </c>
      <c r="B26" s="1">
        <v>19.541</v>
      </c>
      <c r="C26" s="1">
        <v>12.326000000000001</v>
      </c>
      <c r="D26" s="1">
        <v>12.331</v>
      </c>
      <c r="E26" s="1">
        <v>11.929</v>
      </c>
      <c r="F26" s="1">
        <v>12.368</v>
      </c>
      <c r="G26" s="8">
        <f t="shared" si="1"/>
        <v>13.699000000000002</v>
      </c>
    </row>
    <row r="27" spans="1:15" x14ac:dyDescent="0.4">
      <c r="A27" s="3" t="s">
        <v>15</v>
      </c>
      <c r="B27" s="1">
        <v>25.742999999999999</v>
      </c>
      <c r="C27" s="1">
        <v>24.405999999999999</v>
      </c>
      <c r="D27" s="1">
        <v>27.398</v>
      </c>
      <c r="E27" s="1">
        <v>24.509</v>
      </c>
      <c r="F27" s="1">
        <v>24.530999999999999</v>
      </c>
      <c r="G27" s="8">
        <f t="shared" si="1"/>
        <v>25.317399999999999</v>
      </c>
    </row>
    <row r="29" spans="1:15" x14ac:dyDescent="0.4">
      <c r="A29" s="4" t="s">
        <v>18</v>
      </c>
      <c r="B29" s="4" t="s">
        <v>3</v>
      </c>
      <c r="I29" s="4" t="s">
        <v>18</v>
      </c>
      <c r="J29" s="4" t="s">
        <v>4</v>
      </c>
    </row>
    <row r="30" spans="1:15" x14ac:dyDescent="0.4">
      <c r="A30" s="4" t="s">
        <v>1</v>
      </c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7" t="s">
        <v>30</v>
      </c>
      <c r="I30" s="4" t="s">
        <v>1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  <c r="O30" s="7" t="s">
        <v>29</v>
      </c>
    </row>
    <row r="31" spans="1:15" x14ac:dyDescent="0.4">
      <c r="A31" s="3" t="s">
        <v>5</v>
      </c>
      <c r="B31" s="1">
        <v>2.9000000000000001E-2</v>
      </c>
      <c r="C31" s="1">
        <v>2.8000000000000001E-2</v>
      </c>
      <c r="D31" s="1">
        <v>3.5999999999999997E-2</v>
      </c>
      <c r="E31" s="1">
        <v>4.4999999999999998E-2</v>
      </c>
      <c r="F31" s="1">
        <v>4.3999999999999997E-2</v>
      </c>
      <c r="G31" s="8">
        <f>AVERAGE(B31:F31)</f>
        <v>3.6400000000000002E-2</v>
      </c>
      <c r="I31" s="3" t="s">
        <v>5</v>
      </c>
      <c r="J31" s="1">
        <v>0.02</v>
      </c>
      <c r="K31" s="1">
        <v>3.4000000000000002E-2</v>
      </c>
      <c r="L31" s="1">
        <v>2.5999999999999999E-2</v>
      </c>
      <c r="M31" s="1">
        <v>2.1000000000000001E-2</v>
      </c>
      <c r="N31" s="1">
        <v>2.4E-2</v>
      </c>
      <c r="O31" s="8">
        <f>AVERAGE(J31:N31)</f>
        <v>2.5000000000000001E-2</v>
      </c>
    </row>
    <row r="32" spans="1:15" x14ac:dyDescent="0.4">
      <c r="A32" s="3" t="s">
        <v>6</v>
      </c>
      <c r="B32" s="1">
        <v>0.106</v>
      </c>
      <c r="C32" s="1">
        <v>9.2999999999999999E-2</v>
      </c>
      <c r="D32" s="1">
        <v>9.5000000000000001E-2</v>
      </c>
      <c r="E32" s="1">
        <v>9.9000000000000005E-2</v>
      </c>
      <c r="F32" s="1">
        <v>0.104</v>
      </c>
      <c r="G32" s="8">
        <f>AVERAGE(B32:F32)</f>
        <v>9.9400000000000002E-2</v>
      </c>
      <c r="I32" s="3" t="s">
        <v>6</v>
      </c>
      <c r="J32" s="1">
        <v>8.2000000000000003E-2</v>
      </c>
      <c r="K32" s="1">
        <v>5.1999999999999998E-2</v>
      </c>
      <c r="L32" s="1">
        <v>4.7E-2</v>
      </c>
      <c r="M32" s="1">
        <v>0.06</v>
      </c>
      <c r="N32" s="1">
        <v>4.4999999999999998E-2</v>
      </c>
      <c r="O32" s="8">
        <f>AVERAGE(J32:N32)</f>
        <v>5.7199999999999994E-2</v>
      </c>
    </row>
    <row r="33" spans="1:15" x14ac:dyDescent="0.4">
      <c r="A33" s="3" t="s">
        <v>7</v>
      </c>
      <c r="B33" s="1">
        <v>0.19400000000000001</v>
      </c>
      <c r="C33" s="1">
        <v>0.222</v>
      </c>
      <c r="D33" s="1">
        <v>0.14299999999999999</v>
      </c>
      <c r="E33" s="1">
        <v>0.14599999999999999</v>
      </c>
      <c r="F33" s="1">
        <v>0.13200000000000001</v>
      </c>
      <c r="G33" s="8">
        <f>AVERAGE(B33:F33)</f>
        <v>0.16740000000000002</v>
      </c>
      <c r="I33" s="3" t="s">
        <v>7</v>
      </c>
      <c r="J33" s="1">
        <v>0.13300000000000001</v>
      </c>
      <c r="K33" s="1">
        <v>0.16200000000000001</v>
      </c>
      <c r="L33" s="1">
        <v>0.152</v>
      </c>
      <c r="M33" s="1">
        <v>0.14299999999999999</v>
      </c>
      <c r="N33" s="1">
        <v>0.14199999999999999</v>
      </c>
      <c r="O33" s="8">
        <f>AVERAGE(J33:N33)</f>
        <v>0.14640000000000003</v>
      </c>
    </row>
    <row r="34" spans="1:15" x14ac:dyDescent="0.4">
      <c r="A34" s="3" t="s">
        <v>8</v>
      </c>
      <c r="B34" s="1">
        <v>0.26400000000000001</v>
      </c>
      <c r="C34" s="1">
        <v>0.312</v>
      </c>
      <c r="D34" s="1">
        <v>0.27200000000000002</v>
      </c>
      <c r="E34" s="1">
        <v>0.27600000000000002</v>
      </c>
      <c r="F34" s="1">
        <v>0.33600000000000002</v>
      </c>
      <c r="G34" s="8">
        <f>AVERAGE(B34:F34)</f>
        <v>0.29200000000000004</v>
      </c>
      <c r="I34" s="3" t="s">
        <v>8</v>
      </c>
      <c r="J34" s="1">
        <v>0.152</v>
      </c>
      <c r="K34" s="1">
        <v>0.154</v>
      </c>
      <c r="L34" s="1">
        <v>0.17100000000000001</v>
      </c>
      <c r="M34" s="1">
        <v>0.26900000000000002</v>
      </c>
      <c r="N34" s="1">
        <v>0.55300000000000005</v>
      </c>
      <c r="O34" s="8">
        <f>AVERAGE(J34:N34)</f>
        <v>0.25979999999999998</v>
      </c>
    </row>
    <row r="35" spans="1:15" x14ac:dyDescent="0.4">
      <c r="A35" s="3" t="s">
        <v>9</v>
      </c>
      <c r="B35" s="1">
        <v>0.90600000000000003</v>
      </c>
      <c r="C35" s="1">
        <v>0.96099999999999997</v>
      </c>
      <c r="D35" s="1">
        <v>0.64900000000000002</v>
      </c>
      <c r="E35" s="1">
        <v>0.64900000000000002</v>
      </c>
      <c r="F35" s="1">
        <v>0.63</v>
      </c>
      <c r="G35" s="8">
        <f>AVERAGE(B35:F35)</f>
        <v>0.75900000000000001</v>
      </c>
      <c r="I35" s="3" t="s">
        <v>9</v>
      </c>
      <c r="J35" s="1">
        <v>0.56699999999999995</v>
      </c>
      <c r="K35" s="1">
        <v>0.56899999999999995</v>
      </c>
      <c r="L35" s="1">
        <v>0.94399999999999995</v>
      </c>
      <c r="M35" s="1">
        <v>0.58499999999999996</v>
      </c>
      <c r="N35" s="1">
        <v>1.375</v>
      </c>
      <c r="O35" s="8">
        <f>AVERAGE(J35:N35)</f>
        <v>0.80800000000000005</v>
      </c>
    </row>
    <row r="36" spans="1:15" x14ac:dyDescent="0.4">
      <c r="A36" s="3" t="s">
        <v>10</v>
      </c>
      <c r="B36" s="1">
        <v>1.7</v>
      </c>
      <c r="C36" s="1">
        <v>1.952</v>
      </c>
      <c r="D36" s="1">
        <v>1.24</v>
      </c>
      <c r="E36" s="1">
        <v>1.24</v>
      </c>
      <c r="F36" s="1">
        <v>1.2689999999999999</v>
      </c>
      <c r="G36" s="8">
        <f>AVERAGE(B36:F36)</f>
        <v>1.4802000000000002</v>
      </c>
      <c r="I36" s="3" t="s">
        <v>10</v>
      </c>
      <c r="J36" s="1">
        <v>1.0449999999999999</v>
      </c>
      <c r="K36" s="1">
        <v>1.0069999999999999</v>
      </c>
      <c r="L36" s="1">
        <v>1.2030000000000001</v>
      </c>
      <c r="M36" s="1">
        <v>0.80300000000000005</v>
      </c>
      <c r="N36" s="1">
        <v>0.73299999999999998</v>
      </c>
      <c r="O36" s="8">
        <f t="shared" ref="O33:O41" si="2">AVERAGE(J36:N36)</f>
        <v>0.95819999999999994</v>
      </c>
    </row>
    <row r="37" spans="1:15" x14ac:dyDescent="0.4">
      <c r="A37" s="3" t="s">
        <v>11</v>
      </c>
      <c r="B37" s="1">
        <v>4.16</v>
      </c>
      <c r="C37" s="1">
        <v>3.91</v>
      </c>
      <c r="D37" s="1">
        <v>3.3740000000000001</v>
      </c>
      <c r="E37" s="1">
        <v>3.907</v>
      </c>
      <c r="F37" s="1">
        <v>2.8479999999999999</v>
      </c>
      <c r="G37" s="8">
        <f>AVERAGE(B37:F37)</f>
        <v>3.6398000000000001</v>
      </c>
      <c r="I37" s="3" t="s">
        <v>11</v>
      </c>
      <c r="J37" s="1">
        <v>1.397</v>
      </c>
      <c r="K37" s="1">
        <v>1.95</v>
      </c>
      <c r="L37" s="1">
        <v>1.581</v>
      </c>
      <c r="M37" s="1">
        <v>1.3919999999999999</v>
      </c>
      <c r="N37" s="1">
        <v>1.321</v>
      </c>
      <c r="O37" s="8">
        <f t="shared" si="2"/>
        <v>1.5282</v>
      </c>
    </row>
    <row r="38" spans="1:15" x14ac:dyDescent="0.4">
      <c r="A38" s="3" t="s">
        <v>12</v>
      </c>
      <c r="B38" s="1">
        <v>6.1719999999999997</v>
      </c>
      <c r="C38" s="1">
        <v>6.7069999999999999</v>
      </c>
      <c r="D38" s="1">
        <v>5.7670000000000003</v>
      </c>
      <c r="E38" s="1">
        <v>5.593</v>
      </c>
      <c r="F38" s="1">
        <v>5.5819999999999999</v>
      </c>
      <c r="G38" s="8">
        <f>AVERAGE(B38:F38)</f>
        <v>5.9641999999999999</v>
      </c>
      <c r="I38" s="3" t="s">
        <v>12</v>
      </c>
      <c r="J38" s="1">
        <v>3.4489999999999998</v>
      </c>
      <c r="K38" s="1">
        <v>3.5190000000000001</v>
      </c>
      <c r="L38" s="1">
        <v>3.3980000000000001</v>
      </c>
      <c r="M38" s="1">
        <v>3.0710000000000002</v>
      </c>
      <c r="N38" s="1">
        <v>4.5869999999999997</v>
      </c>
      <c r="O38" s="8">
        <f t="shared" si="2"/>
        <v>3.6048</v>
      </c>
    </row>
    <row r="39" spans="1:15" x14ac:dyDescent="0.4">
      <c r="A39" s="3" t="s">
        <v>13</v>
      </c>
      <c r="B39" s="1">
        <v>13.428000000000001</v>
      </c>
      <c r="C39" s="1">
        <v>13.394</v>
      </c>
      <c r="D39" s="1">
        <v>11.68</v>
      </c>
      <c r="E39" s="1">
        <v>11.968999999999999</v>
      </c>
      <c r="F39" s="1">
        <v>10.909000000000001</v>
      </c>
      <c r="G39" s="8">
        <f>AVERAGE(B39:F39)</f>
        <v>12.276</v>
      </c>
      <c r="I39" s="3" t="s">
        <v>13</v>
      </c>
      <c r="J39" s="1">
        <v>11.214</v>
      </c>
      <c r="K39" s="1">
        <v>7.34</v>
      </c>
      <c r="L39" s="1">
        <v>6.7080000000000002</v>
      </c>
      <c r="M39" s="1">
        <v>6.1980000000000004</v>
      </c>
      <c r="N39" s="1">
        <v>6.7869999999999999</v>
      </c>
      <c r="O39" s="8">
        <f t="shared" si="2"/>
        <v>7.6494</v>
      </c>
    </row>
    <row r="40" spans="1:15" x14ac:dyDescent="0.4">
      <c r="A40" s="3" t="s">
        <v>14</v>
      </c>
      <c r="B40" s="1">
        <v>25.184999999999999</v>
      </c>
      <c r="C40" s="1">
        <v>26.689</v>
      </c>
      <c r="D40" s="1">
        <v>24.79</v>
      </c>
      <c r="E40" s="1">
        <v>28.504000000000001</v>
      </c>
      <c r="F40" s="1">
        <v>25.021999999999998</v>
      </c>
      <c r="G40" s="8">
        <f>AVERAGE(B40:F40)</f>
        <v>26.038</v>
      </c>
      <c r="I40" s="3" t="s">
        <v>14</v>
      </c>
      <c r="J40" s="1">
        <v>12.621</v>
      </c>
      <c r="K40" s="1">
        <v>12.696</v>
      </c>
      <c r="L40" s="1">
        <v>12.445</v>
      </c>
      <c r="M40" s="1">
        <v>15.404999999999999</v>
      </c>
      <c r="N40" s="1">
        <v>13.022</v>
      </c>
      <c r="O40" s="8">
        <f t="shared" si="2"/>
        <v>13.237800000000002</v>
      </c>
    </row>
    <row r="41" spans="1:15" x14ac:dyDescent="0.4">
      <c r="A41" s="3" t="s">
        <v>15</v>
      </c>
      <c r="B41" s="1">
        <v>50.414999999999999</v>
      </c>
      <c r="C41" s="1">
        <v>49.284999999999997</v>
      </c>
      <c r="D41" s="1">
        <v>48.000999999999998</v>
      </c>
      <c r="E41" s="1">
        <v>56.165999999999997</v>
      </c>
      <c r="F41" s="1">
        <v>48.069000000000003</v>
      </c>
      <c r="G41" s="8">
        <f>AVERAGE(B41:F41)</f>
        <v>50.387199999999993</v>
      </c>
      <c r="I41" s="3" t="s">
        <v>15</v>
      </c>
      <c r="J41" s="1">
        <v>25.483000000000001</v>
      </c>
      <c r="K41" s="1">
        <v>25.422000000000001</v>
      </c>
      <c r="L41" s="1">
        <v>25.178000000000001</v>
      </c>
      <c r="M41" s="1">
        <v>25.039000000000001</v>
      </c>
      <c r="N41" s="1">
        <v>25.08</v>
      </c>
      <c r="O41" s="8">
        <f t="shared" si="2"/>
        <v>25.240400000000001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5CCE-2F51-451B-9784-DFEA2FE76069}">
  <dimension ref="A1:O41"/>
  <sheetViews>
    <sheetView zoomScale="55" zoomScaleNormal="55" workbookViewId="0">
      <selection activeCell="N13" sqref="N13"/>
    </sheetView>
  </sheetViews>
  <sheetFormatPr defaultRowHeight="17.399999999999999" x14ac:dyDescent="0.4"/>
  <cols>
    <col min="1" max="13" width="10.69921875" customWidth="1"/>
  </cols>
  <sheetData>
    <row r="1" spans="1:13" x14ac:dyDescent="0.4">
      <c r="A1" s="4" t="s">
        <v>20</v>
      </c>
      <c r="B1" s="4" t="s">
        <v>26</v>
      </c>
      <c r="I1" s="4" t="s">
        <v>20</v>
      </c>
    </row>
    <row r="2" spans="1:13" x14ac:dyDescent="0.4">
      <c r="A2" s="4" t="s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7" t="s">
        <v>27</v>
      </c>
      <c r="I2" s="4" t="s">
        <v>1</v>
      </c>
      <c r="J2" s="6" t="s">
        <v>26</v>
      </c>
      <c r="K2" s="6" t="s">
        <v>2</v>
      </c>
      <c r="L2" s="6" t="s">
        <v>3</v>
      </c>
      <c r="M2" s="6" t="s">
        <v>4</v>
      </c>
    </row>
    <row r="3" spans="1:13" x14ac:dyDescent="0.4">
      <c r="A3" s="3" t="s">
        <v>5</v>
      </c>
      <c r="B3" s="1">
        <v>8.5999999999999993E-2</v>
      </c>
      <c r="C3" s="1">
        <v>7.6999999999999999E-2</v>
      </c>
      <c r="D3" s="1">
        <v>7.6999999999999999E-2</v>
      </c>
      <c r="E3" s="1">
        <v>8.3000000000000004E-2</v>
      </c>
      <c r="F3" s="1">
        <v>8.1000000000000003E-2</v>
      </c>
      <c r="G3" s="8">
        <f>AVERAGE(B3:F3)</f>
        <v>8.0800000000000011E-2</v>
      </c>
      <c r="I3" s="3" t="s">
        <v>5</v>
      </c>
      <c r="J3" s="1">
        <v>8.0800000000000011E-2</v>
      </c>
      <c r="K3" s="1">
        <v>1.2E-2</v>
      </c>
      <c r="L3" s="1">
        <v>3.0199999999999998E-2</v>
      </c>
      <c r="M3" s="1">
        <v>1.2199999999999999E-2</v>
      </c>
    </row>
    <row r="4" spans="1:13" x14ac:dyDescent="0.4">
      <c r="A4" s="3" t="s">
        <v>6</v>
      </c>
      <c r="B4" s="1">
        <v>0.123</v>
      </c>
      <c r="C4" s="1">
        <v>0.16</v>
      </c>
      <c r="D4" s="1">
        <v>0.13700000000000001</v>
      </c>
      <c r="E4" s="1">
        <v>0.14899999999999999</v>
      </c>
      <c r="F4" s="1">
        <v>0.16400000000000001</v>
      </c>
      <c r="G4" s="8">
        <f>AVERAGE(B4:F4)</f>
        <v>0.14660000000000001</v>
      </c>
      <c r="I4" s="3" t="s">
        <v>6</v>
      </c>
      <c r="J4" s="1">
        <v>0.14660000000000001</v>
      </c>
      <c r="K4" s="1">
        <v>3.3600000000000005E-2</v>
      </c>
      <c r="L4" s="1">
        <v>5.9199999999999996E-2</v>
      </c>
      <c r="M4" s="1">
        <v>3.8800000000000001E-2</v>
      </c>
    </row>
    <row r="5" spans="1:13" x14ac:dyDescent="0.4">
      <c r="A5" s="3" t="s">
        <v>7</v>
      </c>
      <c r="B5" s="1">
        <v>0.28999999999999998</v>
      </c>
      <c r="C5" s="1">
        <v>0.309</v>
      </c>
      <c r="D5" s="1">
        <v>0.48799999999999999</v>
      </c>
      <c r="E5" s="1">
        <v>0.26200000000000001</v>
      </c>
      <c r="F5" s="1">
        <v>0.26400000000000001</v>
      </c>
      <c r="G5" s="8">
        <f t="shared" ref="G5:G13" si="0">AVERAGE(B5:F5)</f>
        <v>0.3226</v>
      </c>
      <c r="I5" s="3" t="s">
        <v>7</v>
      </c>
      <c r="J5" s="1">
        <v>0.3226</v>
      </c>
      <c r="K5" s="1">
        <v>6.1399999999999996E-2</v>
      </c>
      <c r="L5" s="1">
        <v>0.17899999999999999</v>
      </c>
      <c r="M5" s="1">
        <v>0.1012</v>
      </c>
    </row>
    <row r="6" spans="1:13" x14ac:dyDescent="0.4">
      <c r="A6" s="3" t="s">
        <v>8</v>
      </c>
      <c r="B6" s="1">
        <v>0.91300000000000003</v>
      </c>
      <c r="C6" s="1">
        <v>0.59</v>
      </c>
      <c r="D6" s="1">
        <v>0.67900000000000005</v>
      </c>
      <c r="E6" s="1">
        <v>0.59299999999999997</v>
      </c>
      <c r="F6" s="1">
        <v>0.77300000000000002</v>
      </c>
      <c r="G6" s="8">
        <f t="shared" si="0"/>
        <v>0.70960000000000012</v>
      </c>
      <c r="I6" s="3" t="s">
        <v>8</v>
      </c>
      <c r="J6" s="1">
        <v>0.70960000000000012</v>
      </c>
      <c r="K6" s="1">
        <v>0.13700000000000001</v>
      </c>
      <c r="L6" s="1">
        <v>0.28260000000000002</v>
      </c>
      <c r="M6" s="1">
        <v>0.14379999999999998</v>
      </c>
    </row>
    <row r="7" spans="1:13" x14ac:dyDescent="0.4">
      <c r="A7" s="3" t="s">
        <v>9</v>
      </c>
      <c r="B7" s="1">
        <v>1.25</v>
      </c>
      <c r="C7" s="1">
        <v>1.4790000000000001</v>
      </c>
      <c r="D7" s="1">
        <v>1.2569999999999999</v>
      </c>
      <c r="E7" s="1">
        <v>1.4379999999999999</v>
      </c>
      <c r="F7" s="1">
        <v>1.27</v>
      </c>
      <c r="G7" s="8">
        <f t="shared" si="0"/>
        <v>1.3387999999999998</v>
      </c>
      <c r="I7" s="3" t="s">
        <v>9</v>
      </c>
      <c r="J7" s="1">
        <v>1.3387999999999998</v>
      </c>
      <c r="K7" s="1">
        <v>0.29240000000000005</v>
      </c>
      <c r="L7" s="1">
        <v>0.75160000000000005</v>
      </c>
      <c r="M7" s="1">
        <v>0.35199999999999998</v>
      </c>
    </row>
    <row r="8" spans="1:13" x14ac:dyDescent="0.4">
      <c r="A8" s="3" t="s">
        <v>10</v>
      </c>
      <c r="B8" s="1">
        <v>3.6840000000000002</v>
      </c>
      <c r="C8" s="1">
        <v>2.8650000000000002</v>
      </c>
      <c r="D8" s="1">
        <v>3.1160000000000001</v>
      </c>
      <c r="E8" s="1">
        <v>3.0539999999999998</v>
      </c>
      <c r="F8" s="1">
        <v>2.6619999999999999</v>
      </c>
      <c r="G8" s="8">
        <f t="shared" si="0"/>
        <v>3.0762</v>
      </c>
      <c r="I8" s="3" t="s">
        <v>10</v>
      </c>
      <c r="J8" s="1">
        <v>3.0762</v>
      </c>
      <c r="K8" s="1">
        <v>0.58440000000000003</v>
      </c>
      <c r="L8" s="1">
        <v>1.4224000000000001</v>
      </c>
      <c r="M8" s="1">
        <v>0.7036</v>
      </c>
    </row>
    <row r="9" spans="1:13" x14ac:dyDescent="0.4">
      <c r="A9" s="3" t="s">
        <v>11</v>
      </c>
      <c r="B9" s="1">
        <v>5.9240000000000004</v>
      </c>
      <c r="C9" s="1">
        <v>7.7359999999999998</v>
      </c>
      <c r="D9" s="1">
        <v>6.0430000000000001</v>
      </c>
      <c r="E9" s="1">
        <v>5.9829999999999997</v>
      </c>
      <c r="F9" s="1">
        <v>5.306</v>
      </c>
      <c r="G9" s="8">
        <f t="shared" si="0"/>
        <v>6.1984000000000004</v>
      </c>
      <c r="I9" s="3" t="s">
        <v>11</v>
      </c>
      <c r="J9" s="1">
        <v>6.1984000000000004</v>
      </c>
      <c r="K9" s="1">
        <v>1.1948000000000001</v>
      </c>
      <c r="L9" s="1">
        <v>2.4828000000000001</v>
      </c>
      <c r="M9" s="1">
        <v>1.2454000000000001</v>
      </c>
    </row>
    <row r="10" spans="1:13" x14ac:dyDescent="0.4">
      <c r="A10" s="3" t="s">
        <v>12</v>
      </c>
      <c r="B10" s="1">
        <v>14.048999999999999</v>
      </c>
      <c r="C10" s="1">
        <v>12.483000000000001</v>
      </c>
      <c r="D10" s="1">
        <v>12.257</v>
      </c>
      <c r="E10" s="1">
        <v>11.815</v>
      </c>
      <c r="F10" s="1">
        <v>11.744999999999999</v>
      </c>
      <c r="G10" s="8">
        <f t="shared" si="0"/>
        <v>12.469799999999999</v>
      </c>
      <c r="I10" s="3" t="s">
        <v>12</v>
      </c>
      <c r="J10" s="1">
        <v>12.469799999999999</v>
      </c>
      <c r="K10" s="1">
        <v>2.9774000000000003</v>
      </c>
      <c r="L10" s="1">
        <v>6.870400000000001</v>
      </c>
      <c r="M10" s="1">
        <v>2.3427999999999995</v>
      </c>
    </row>
    <row r="11" spans="1:13" x14ac:dyDescent="0.4">
      <c r="A11" s="3" t="s">
        <v>13</v>
      </c>
      <c r="B11" s="1">
        <v>27.675999999999998</v>
      </c>
      <c r="C11" s="1">
        <v>25.545000000000002</v>
      </c>
      <c r="D11" s="1">
        <v>23.327999999999999</v>
      </c>
      <c r="E11" s="1">
        <v>24.321999999999999</v>
      </c>
      <c r="F11" s="1">
        <v>24.552</v>
      </c>
      <c r="G11" s="8">
        <f t="shared" si="0"/>
        <v>25.084600000000002</v>
      </c>
      <c r="I11" s="3" t="s">
        <v>13</v>
      </c>
      <c r="J11" s="1">
        <v>25.084600000000002</v>
      </c>
      <c r="K11" s="1">
        <v>6.0856000000000003</v>
      </c>
      <c r="L11" s="1">
        <v>11.193000000000001</v>
      </c>
      <c r="M11" s="1">
        <v>5.8027999999999995</v>
      </c>
    </row>
    <row r="12" spans="1:13" x14ac:dyDescent="0.4">
      <c r="A12" s="3" t="s">
        <v>14</v>
      </c>
      <c r="B12" s="1">
        <v>53.328000000000003</v>
      </c>
      <c r="C12" s="1">
        <v>49.284999999999997</v>
      </c>
      <c r="D12" s="1">
        <v>52.033999999999999</v>
      </c>
      <c r="E12" s="1">
        <v>49.725999999999999</v>
      </c>
      <c r="F12" s="1">
        <v>53.158999999999999</v>
      </c>
      <c r="G12" s="8">
        <f t="shared" si="0"/>
        <v>51.506399999999999</v>
      </c>
      <c r="I12" s="3" t="s">
        <v>14</v>
      </c>
      <c r="J12" s="1">
        <v>51.506399999999999</v>
      </c>
      <c r="K12" s="1">
        <v>11.049600000000002</v>
      </c>
      <c r="L12" s="1">
        <v>28.706799999999998</v>
      </c>
      <c r="M12" s="1">
        <v>9.7489999999999988</v>
      </c>
    </row>
    <row r="13" spans="1:13" x14ac:dyDescent="0.4">
      <c r="A13" s="3" t="s">
        <v>15</v>
      </c>
      <c r="B13" s="1">
        <v>109.41200000000001</v>
      </c>
      <c r="C13" s="1">
        <v>109.679</v>
      </c>
      <c r="D13" s="1">
        <v>105.30200000000001</v>
      </c>
      <c r="E13" s="1">
        <v>102.274</v>
      </c>
      <c r="F13" s="1">
        <v>108.633</v>
      </c>
      <c r="G13" s="8">
        <f t="shared" si="0"/>
        <v>107.06000000000002</v>
      </c>
      <c r="I13" s="3" t="s">
        <v>15</v>
      </c>
      <c r="J13" s="1">
        <v>107.06000000000002</v>
      </c>
      <c r="K13" s="1">
        <v>22.270800000000001</v>
      </c>
      <c r="L13" s="1">
        <v>47.390199999999993</v>
      </c>
      <c r="M13" s="1">
        <v>22.929400000000001</v>
      </c>
    </row>
    <row r="15" spans="1:13" x14ac:dyDescent="0.4">
      <c r="A15" s="4" t="s">
        <v>20</v>
      </c>
      <c r="B15" s="4" t="s">
        <v>2</v>
      </c>
    </row>
    <row r="16" spans="1:13" x14ac:dyDescent="0.4">
      <c r="A16" s="4" t="s">
        <v>1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7" t="s">
        <v>28</v>
      </c>
    </row>
    <row r="17" spans="1:15" x14ac:dyDescent="0.4">
      <c r="A17" s="3" t="s">
        <v>5</v>
      </c>
      <c r="B17" s="1">
        <v>1.2E-2</v>
      </c>
      <c r="C17" s="1">
        <v>8.9999999999999993E-3</v>
      </c>
      <c r="D17" s="1">
        <v>8.9999999999999993E-3</v>
      </c>
      <c r="E17" s="1">
        <v>1.2E-2</v>
      </c>
      <c r="F17" s="1">
        <v>1.7999999999999999E-2</v>
      </c>
      <c r="G17" s="8">
        <f>AVERAGE(B17:F17)</f>
        <v>1.2E-2</v>
      </c>
    </row>
    <row r="18" spans="1:15" x14ac:dyDescent="0.4">
      <c r="A18" s="3" t="s">
        <v>6</v>
      </c>
      <c r="B18" s="1">
        <v>3.7999999999999999E-2</v>
      </c>
      <c r="C18" s="1">
        <v>2.8000000000000001E-2</v>
      </c>
      <c r="D18" s="1">
        <v>3.5000000000000003E-2</v>
      </c>
      <c r="E18" s="1">
        <v>2.1000000000000001E-2</v>
      </c>
      <c r="F18" s="1">
        <v>4.5999999999999999E-2</v>
      </c>
      <c r="G18" s="8">
        <f>AVERAGE(B18:F18)</f>
        <v>3.3600000000000005E-2</v>
      </c>
    </row>
    <row r="19" spans="1:15" x14ac:dyDescent="0.4">
      <c r="A19" s="3" t="s">
        <v>7</v>
      </c>
      <c r="B19" s="1">
        <v>5.8000000000000003E-2</v>
      </c>
      <c r="C19" s="1">
        <v>9.6000000000000002E-2</v>
      </c>
      <c r="D19" s="1">
        <v>5.8999999999999997E-2</v>
      </c>
      <c r="E19" s="1">
        <v>4.4999999999999998E-2</v>
      </c>
      <c r="F19" s="1">
        <v>4.9000000000000002E-2</v>
      </c>
      <c r="G19" s="8">
        <f>AVERAGE(B19:F19)</f>
        <v>6.1399999999999996E-2</v>
      </c>
    </row>
    <row r="20" spans="1:15" x14ac:dyDescent="0.4">
      <c r="A20" s="3" t="s">
        <v>8</v>
      </c>
      <c r="B20" s="1">
        <v>0.125</v>
      </c>
      <c r="C20" s="1">
        <v>0.16700000000000001</v>
      </c>
      <c r="D20" s="1">
        <v>0.19500000000000001</v>
      </c>
      <c r="E20" s="1">
        <v>9.8000000000000004E-2</v>
      </c>
      <c r="F20" s="1">
        <v>0.1</v>
      </c>
      <c r="G20" s="8">
        <f>AVERAGE(B20:F20)</f>
        <v>0.13700000000000001</v>
      </c>
    </row>
    <row r="21" spans="1:15" x14ac:dyDescent="0.4">
      <c r="A21" s="3" t="s">
        <v>9</v>
      </c>
      <c r="B21" s="1">
        <v>0.375</v>
      </c>
      <c r="C21" s="1">
        <v>0.23200000000000001</v>
      </c>
      <c r="D21" s="1">
        <v>0.41299999999999998</v>
      </c>
      <c r="E21" s="1">
        <v>0.217</v>
      </c>
      <c r="F21" s="1">
        <v>0.22500000000000001</v>
      </c>
      <c r="G21" s="8">
        <f>AVERAGE(B21:F21)</f>
        <v>0.29240000000000005</v>
      </c>
    </row>
    <row r="22" spans="1:15" x14ac:dyDescent="0.4">
      <c r="A22" s="3" t="s">
        <v>10</v>
      </c>
      <c r="B22" s="1">
        <v>0.45900000000000002</v>
      </c>
      <c r="C22" s="1">
        <v>0.95</v>
      </c>
      <c r="D22" s="1">
        <v>0.51800000000000002</v>
      </c>
      <c r="E22" s="1">
        <v>0.52300000000000002</v>
      </c>
      <c r="F22" s="1">
        <v>0.47199999999999998</v>
      </c>
      <c r="G22" s="8">
        <f t="shared" ref="G20:G27" si="1">AVERAGE(B22:F22)</f>
        <v>0.58440000000000003</v>
      </c>
    </row>
    <row r="23" spans="1:15" x14ac:dyDescent="0.4">
      <c r="A23" s="3" t="s">
        <v>11</v>
      </c>
      <c r="B23" s="1">
        <v>1.044</v>
      </c>
      <c r="C23" s="1">
        <v>1.075</v>
      </c>
      <c r="D23" s="1">
        <v>1.6819999999999999</v>
      </c>
      <c r="E23" s="1">
        <v>1.1859999999999999</v>
      </c>
      <c r="F23" s="1">
        <v>0.98699999999999999</v>
      </c>
      <c r="G23" s="8">
        <f t="shared" si="1"/>
        <v>1.1948000000000001</v>
      </c>
    </row>
    <row r="24" spans="1:15" x14ac:dyDescent="0.4">
      <c r="A24" s="3" t="s">
        <v>12</v>
      </c>
      <c r="B24" s="1">
        <v>2.2970000000000002</v>
      </c>
      <c r="C24" s="1">
        <v>4.3979999999999997</v>
      </c>
      <c r="D24" s="1">
        <v>3.8130000000000002</v>
      </c>
      <c r="E24" s="1">
        <v>2.2370000000000001</v>
      </c>
      <c r="F24" s="1">
        <v>2.1419999999999999</v>
      </c>
      <c r="G24" s="8">
        <f t="shared" si="1"/>
        <v>2.9774000000000003</v>
      </c>
    </row>
    <row r="25" spans="1:15" x14ac:dyDescent="0.4">
      <c r="A25" s="3" t="s">
        <v>13</v>
      </c>
      <c r="B25" s="1">
        <v>7.4470000000000001</v>
      </c>
      <c r="C25" s="1">
        <v>4.1740000000000004</v>
      </c>
      <c r="D25" s="1">
        <v>5.4740000000000002</v>
      </c>
      <c r="E25" s="1">
        <v>7.4050000000000002</v>
      </c>
      <c r="F25" s="1">
        <v>5.9279999999999999</v>
      </c>
      <c r="G25" s="8">
        <f>AVERAGE(B25:F25)</f>
        <v>6.0856000000000003</v>
      </c>
    </row>
    <row r="26" spans="1:15" x14ac:dyDescent="0.4">
      <c r="A26" s="3" t="s">
        <v>14</v>
      </c>
      <c r="B26" s="1">
        <v>15.936999999999999</v>
      </c>
      <c r="C26" s="1">
        <v>10.1</v>
      </c>
      <c r="D26" s="1">
        <v>9.77</v>
      </c>
      <c r="E26" s="1">
        <v>10.079000000000001</v>
      </c>
      <c r="F26" s="1">
        <v>9.3620000000000001</v>
      </c>
      <c r="G26" s="8">
        <f t="shared" si="1"/>
        <v>11.049600000000002</v>
      </c>
    </row>
    <row r="27" spans="1:15" x14ac:dyDescent="0.4">
      <c r="A27" s="3" t="s">
        <v>15</v>
      </c>
      <c r="B27" s="1">
        <v>24.577999999999999</v>
      </c>
      <c r="C27" s="1">
        <v>21.294</v>
      </c>
      <c r="D27" s="1">
        <v>20.689</v>
      </c>
      <c r="E27" s="1">
        <v>21.940999999999999</v>
      </c>
      <c r="F27" s="1">
        <v>22.852</v>
      </c>
      <c r="G27" s="8">
        <f t="shared" si="1"/>
        <v>22.270800000000001</v>
      </c>
    </row>
    <row r="29" spans="1:15" x14ac:dyDescent="0.4">
      <c r="A29" s="4" t="s">
        <v>20</v>
      </c>
      <c r="B29" s="4" t="s">
        <v>3</v>
      </c>
      <c r="I29" s="4" t="s">
        <v>20</v>
      </c>
      <c r="J29" s="4" t="s">
        <v>4</v>
      </c>
    </row>
    <row r="30" spans="1:15" x14ac:dyDescent="0.4">
      <c r="A30" s="4" t="s">
        <v>1</v>
      </c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7" t="s">
        <v>30</v>
      </c>
      <c r="I30" s="4" t="s">
        <v>1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  <c r="O30" s="7" t="s">
        <v>29</v>
      </c>
    </row>
    <row r="31" spans="1:15" x14ac:dyDescent="0.4">
      <c r="A31" s="3" t="s">
        <v>5</v>
      </c>
      <c r="B31" s="1">
        <v>3.6999999999999998E-2</v>
      </c>
      <c r="C31" s="1">
        <v>2.1999999999999999E-2</v>
      </c>
      <c r="D31" s="1">
        <v>3.2000000000000001E-2</v>
      </c>
      <c r="E31" s="1">
        <v>2.4E-2</v>
      </c>
      <c r="F31" s="1">
        <v>3.5999999999999997E-2</v>
      </c>
      <c r="G31" s="8">
        <f>AVERAGE(B31:F31)</f>
        <v>3.0199999999999998E-2</v>
      </c>
      <c r="I31" s="3" t="s">
        <v>5</v>
      </c>
      <c r="J31" s="1">
        <v>1.2E-2</v>
      </c>
      <c r="K31" s="1">
        <v>1.2E-2</v>
      </c>
      <c r="L31" s="1">
        <v>1.4E-2</v>
      </c>
      <c r="M31" s="1">
        <v>1.2E-2</v>
      </c>
      <c r="N31" s="1">
        <v>1.0999999999999999E-2</v>
      </c>
      <c r="O31" s="8">
        <f>AVERAGE(J31:N31)</f>
        <v>1.2199999999999999E-2</v>
      </c>
    </row>
    <row r="32" spans="1:15" x14ac:dyDescent="0.4">
      <c r="A32" s="3" t="s">
        <v>6</v>
      </c>
      <c r="B32" s="1">
        <v>8.6999999999999994E-2</v>
      </c>
      <c r="C32" s="1">
        <v>0.05</v>
      </c>
      <c r="D32" s="1">
        <v>5.8999999999999997E-2</v>
      </c>
      <c r="E32" s="1">
        <v>4.9000000000000002E-2</v>
      </c>
      <c r="F32" s="1">
        <v>5.0999999999999997E-2</v>
      </c>
      <c r="G32" s="8">
        <f>AVERAGE(B32:F32)</f>
        <v>5.9199999999999996E-2</v>
      </c>
      <c r="I32" s="3" t="s">
        <v>6</v>
      </c>
      <c r="J32" s="1">
        <v>2.5000000000000001E-2</v>
      </c>
      <c r="K32" s="1">
        <v>4.3999999999999997E-2</v>
      </c>
      <c r="L32" s="1">
        <v>4.3999999999999997E-2</v>
      </c>
      <c r="M32" s="1">
        <v>0.04</v>
      </c>
      <c r="N32" s="1">
        <v>4.1000000000000002E-2</v>
      </c>
      <c r="O32" s="8">
        <f>AVERAGE(J32:N32)</f>
        <v>3.8800000000000001E-2</v>
      </c>
    </row>
    <row r="33" spans="1:15" x14ac:dyDescent="0.4">
      <c r="A33" s="3" t="s">
        <v>7</v>
      </c>
      <c r="B33" s="1">
        <v>0.188</v>
      </c>
      <c r="C33" s="1">
        <v>0.17299999999999999</v>
      </c>
      <c r="D33" s="1">
        <v>0.189</v>
      </c>
      <c r="E33" s="1">
        <v>0.184</v>
      </c>
      <c r="F33" s="1">
        <v>0.161</v>
      </c>
      <c r="G33" s="8">
        <f>AVERAGE(B33:F33)</f>
        <v>0.17899999999999999</v>
      </c>
      <c r="I33" s="3" t="s">
        <v>7</v>
      </c>
      <c r="J33" s="1">
        <v>7.0000000000000007E-2</v>
      </c>
      <c r="K33" s="1">
        <v>7.1999999999999995E-2</v>
      </c>
      <c r="L33" s="1">
        <v>0.188</v>
      </c>
      <c r="M33" s="1">
        <v>7.1999999999999995E-2</v>
      </c>
      <c r="N33" s="1">
        <v>0.104</v>
      </c>
      <c r="O33" s="8">
        <f t="shared" ref="O33:O41" si="2">AVERAGE(J33:N33)</f>
        <v>0.1012</v>
      </c>
    </row>
    <row r="34" spans="1:15" x14ac:dyDescent="0.4">
      <c r="A34" s="3" t="s">
        <v>8</v>
      </c>
      <c r="B34" s="1">
        <v>0.27600000000000002</v>
      </c>
      <c r="C34" s="1">
        <v>0.23699999999999999</v>
      </c>
      <c r="D34" s="1">
        <v>0.25</v>
      </c>
      <c r="E34" s="1">
        <v>0.40200000000000002</v>
      </c>
      <c r="F34" s="1">
        <v>0.248</v>
      </c>
      <c r="G34" s="8">
        <f>AVERAGE(B34:F34)</f>
        <v>0.28260000000000002</v>
      </c>
      <c r="I34" s="3" t="s">
        <v>8</v>
      </c>
      <c r="J34" s="1">
        <v>0.19800000000000001</v>
      </c>
      <c r="K34" s="1">
        <v>0.123</v>
      </c>
      <c r="L34" s="1">
        <v>0.13100000000000001</v>
      </c>
      <c r="M34" s="1">
        <v>0.13900000000000001</v>
      </c>
      <c r="N34" s="1">
        <v>0.128</v>
      </c>
      <c r="O34" s="8">
        <f t="shared" si="2"/>
        <v>0.14379999999999998</v>
      </c>
    </row>
    <row r="35" spans="1:15" x14ac:dyDescent="0.4">
      <c r="A35" s="3" t="s">
        <v>9</v>
      </c>
      <c r="B35" s="1">
        <v>0.95699999999999996</v>
      </c>
      <c r="C35" s="1">
        <v>0.64900000000000002</v>
      </c>
      <c r="D35" s="1">
        <v>0.84799999999999998</v>
      </c>
      <c r="E35" s="1">
        <v>0.69299999999999995</v>
      </c>
      <c r="F35" s="1">
        <v>0.61099999999999999</v>
      </c>
      <c r="G35" s="8">
        <f>AVERAGE(B35:F35)</f>
        <v>0.75160000000000005</v>
      </c>
      <c r="I35" s="3" t="s">
        <v>9</v>
      </c>
      <c r="J35" s="1">
        <v>0.45800000000000002</v>
      </c>
      <c r="K35" s="1">
        <v>0.41499999999999998</v>
      </c>
      <c r="L35" s="1">
        <v>0.27</v>
      </c>
      <c r="M35" s="1">
        <v>0.39100000000000001</v>
      </c>
      <c r="N35" s="1">
        <v>0.22600000000000001</v>
      </c>
      <c r="O35" s="8">
        <f t="shared" si="2"/>
        <v>0.35199999999999998</v>
      </c>
    </row>
    <row r="36" spans="1:15" x14ac:dyDescent="0.4">
      <c r="A36" s="3" t="s">
        <v>10</v>
      </c>
      <c r="B36" s="1">
        <v>1.4279999999999999</v>
      </c>
      <c r="C36" s="1">
        <v>1.1719999999999999</v>
      </c>
      <c r="D36" s="1">
        <v>1.4770000000000001</v>
      </c>
      <c r="E36" s="1">
        <v>1.2470000000000001</v>
      </c>
      <c r="F36" s="1">
        <v>1.788</v>
      </c>
      <c r="G36" s="8">
        <f>AVERAGE(B36:F36)</f>
        <v>1.4224000000000001</v>
      </c>
      <c r="I36" s="3" t="s">
        <v>10</v>
      </c>
      <c r="J36" s="1">
        <v>0.53400000000000003</v>
      </c>
      <c r="K36" s="1">
        <v>0.78300000000000003</v>
      </c>
      <c r="L36" s="1">
        <v>0.55400000000000005</v>
      </c>
      <c r="M36" s="1">
        <v>0.91900000000000004</v>
      </c>
      <c r="N36" s="1">
        <v>0.72799999999999998</v>
      </c>
      <c r="O36" s="8">
        <f t="shared" si="2"/>
        <v>0.7036</v>
      </c>
    </row>
    <row r="37" spans="1:15" x14ac:dyDescent="0.4">
      <c r="A37" s="3" t="s">
        <v>11</v>
      </c>
      <c r="B37" s="1">
        <v>2.343</v>
      </c>
      <c r="C37" s="1">
        <v>2.472</v>
      </c>
      <c r="D37" s="1">
        <v>2.5760000000000001</v>
      </c>
      <c r="E37" s="1">
        <v>2.734</v>
      </c>
      <c r="F37" s="1">
        <v>2.2890000000000001</v>
      </c>
      <c r="G37" s="8">
        <f>AVERAGE(B37:F37)</f>
        <v>2.4828000000000001</v>
      </c>
      <c r="I37" s="3" t="s">
        <v>11</v>
      </c>
      <c r="J37" s="1">
        <v>1.0640000000000001</v>
      </c>
      <c r="K37" s="1">
        <v>0.999</v>
      </c>
      <c r="L37" s="1">
        <v>1.2589999999999999</v>
      </c>
      <c r="M37" s="1">
        <v>1.151</v>
      </c>
      <c r="N37" s="1">
        <v>1.754</v>
      </c>
      <c r="O37" s="8">
        <f t="shared" si="2"/>
        <v>1.2454000000000001</v>
      </c>
    </row>
    <row r="38" spans="1:15" x14ac:dyDescent="0.4">
      <c r="A38" s="3" t="s">
        <v>12</v>
      </c>
      <c r="B38" s="1">
        <v>9.1920000000000002</v>
      </c>
      <c r="C38" s="1">
        <v>7.3019999999999996</v>
      </c>
      <c r="D38" s="1">
        <v>4.8040000000000003</v>
      </c>
      <c r="E38" s="1">
        <v>5.4669999999999996</v>
      </c>
      <c r="F38" s="1">
        <v>7.5869999999999997</v>
      </c>
      <c r="G38" s="8">
        <f>AVERAGE(B38:F38)</f>
        <v>6.870400000000001</v>
      </c>
      <c r="I38" s="3" t="s">
        <v>12</v>
      </c>
      <c r="J38" s="1">
        <v>2.2400000000000002</v>
      </c>
      <c r="K38" s="1">
        <v>2.2949999999999999</v>
      </c>
      <c r="L38" s="1">
        <v>2.19</v>
      </c>
      <c r="M38" s="1">
        <v>2.867</v>
      </c>
      <c r="N38" s="1">
        <v>2.1219999999999999</v>
      </c>
      <c r="O38" s="8">
        <f t="shared" si="2"/>
        <v>2.3427999999999995</v>
      </c>
    </row>
    <row r="39" spans="1:15" x14ac:dyDescent="0.4">
      <c r="A39" s="3" t="s">
        <v>13</v>
      </c>
      <c r="B39" s="1">
        <v>11.535</v>
      </c>
      <c r="C39" s="1">
        <v>13.635</v>
      </c>
      <c r="D39" s="1">
        <v>10.49</v>
      </c>
      <c r="E39" s="1">
        <v>10.173999999999999</v>
      </c>
      <c r="F39" s="1">
        <v>10.131</v>
      </c>
      <c r="G39" s="8">
        <f>AVERAGE(B39:F39)</f>
        <v>11.193000000000001</v>
      </c>
      <c r="I39" s="3" t="s">
        <v>13</v>
      </c>
      <c r="J39" s="1">
        <v>4.609</v>
      </c>
      <c r="K39" s="1">
        <v>4.6470000000000002</v>
      </c>
      <c r="L39" s="1">
        <v>4.9329999999999998</v>
      </c>
      <c r="M39" s="1">
        <v>5.4420000000000002</v>
      </c>
      <c r="N39" s="1">
        <v>9.3829999999999991</v>
      </c>
      <c r="O39" s="8">
        <f t="shared" si="2"/>
        <v>5.8027999999999995</v>
      </c>
    </row>
    <row r="40" spans="1:15" x14ac:dyDescent="0.4">
      <c r="A40" s="3" t="s">
        <v>14</v>
      </c>
      <c r="B40" s="1">
        <v>23.17</v>
      </c>
      <c r="C40" s="1">
        <v>27.184999999999999</v>
      </c>
      <c r="D40" s="1">
        <v>29.773</v>
      </c>
      <c r="E40" s="1">
        <v>41.348999999999997</v>
      </c>
      <c r="F40" s="1">
        <v>22.056999999999999</v>
      </c>
      <c r="G40" s="8">
        <f>AVERAGE(B40:F40)</f>
        <v>28.706799999999998</v>
      </c>
      <c r="I40" s="3" t="s">
        <v>14</v>
      </c>
      <c r="J40" s="1">
        <v>10.609</v>
      </c>
      <c r="K40" s="1">
        <v>9.1590000000000007</v>
      </c>
      <c r="L40" s="1">
        <v>10.183999999999999</v>
      </c>
      <c r="M40" s="1">
        <v>9.7370000000000001</v>
      </c>
      <c r="N40" s="1">
        <v>9.0559999999999992</v>
      </c>
      <c r="O40" s="8">
        <f t="shared" si="2"/>
        <v>9.7489999999999988</v>
      </c>
    </row>
    <row r="41" spans="1:15" x14ac:dyDescent="0.4">
      <c r="A41" s="3" t="s">
        <v>15</v>
      </c>
      <c r="B41" s="1">
        <v>46.585000000000001</v>
      </c>
      <c r="C41" s="1">
        <v>41.222999999999999</v>
      </c>
      <c r="D41" s="1">
        <v>48.606000000000002</v>
      </c>
      <c r="E41" s="1">
        <v>52.591999999999999</v>
      </c>
      <c r="F41" s="1">
        <v>47.945</v>
      </c>
      <c r="G41" s="8">
        <f>AVERAGE(B41:F41)</f>
        <v>47.390199999999993</v>
      </c>
      <c r="I41" s="3" t="s">
        <v>15</v>
      </c>
      <c r="J41" s="1">
        <v>21.004000000000001</v>
      </c>
      <c r="K41" s="1">
        <v>21.632000000000001</v>
      </c>
      <c r="L41" s="1">
        <v>20.74</v>
      </c>
      <c r="M41" s="1">
        <v>19.131</v>
      </c>
      <c r="N41" s="1">
        <v>32.14</v>
      </c>
      <c r="O41" s="8">
        <f t="shared" si="2"/>
        <v>22.929400000000001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3DAB-4359-41BF-9338-99C4C1ADB7CF}">
  <dimension ref="A1:O41"/>
  <sheetViews>
    <sheetView zoomScale="70" zoomScaleNormal="70" workbookViewId="0">
      <selection activeCell="O13" sqref="O13"/>
    </sheetView>
  </sheetViews>
  <sheetFormatPr defaultRowHeight="17.399999999999999" x14ac:dyDescent="0.4"/>
  <cols>
    <col min="1" max="13" width="10.69921875" customWidth="1"/>
  </cols>
  <sheetData>
    <row r="1" spans="1:13" x14ac:dyDescent="0.4">
      <c r="A1" s="4" t="s">
        <v>19</v>
      </c>
      <c r="B1" s="4" t="s">
        <v>26</v>
      </c>
      <c r="I1" s="4" t="s">
        <v>19</v>
      </c>
    </row>
    <row r="2" spans="1:13" x14ac:dyDescent="0.4">
      <c r="A2" s="4" t="s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7" t="s">
        <v>27</v>
      </c>
      <c r="I2" s="4" t="s">
        <v>1</v>
      </c>
      <c r="J2" s="2" t="s">
        <v>26</v>
      </c>
      <c r="K2" s="2" t="s">
        <v>2</v>
      </c>
      <c r="L2" s="2" t="s">
        <v>3</v>
      </c>
      <c r="M2" s="2" t="s">
        <v>4</v>
      </c>
    </row>
    <row r="3" spans="1:13" x14ac:dyDescent="0.4">
      <c r="A3" s="3" t="s">
        <v>5</v>
      </c>
      <c r="B3" s="1">
        <v>8.5000000000000006E-2</v>
      </c>
      <c r="C3" s="1">
        <v>6.3E-2</v>
      </c>
      <c r="D3" s="1">
        <v>0.122</v>
      </c>
      <c r="E3" s="1">
        <v>0.123</v>
      </c>
      <c r="F3" s="1">
        <v>0.14199999999999999</v>
      </c>
      <c r="G3" s="8">
        <f>AVERAGE(B3:F3)</f>
        <v>0.10700000000000001</v>
      </c>
      <c r="I3" s="3" t="s">
        <v>5</v>
      </c>
      <c r="J3" s="1">
        <v>0.10700000000000001</v>
      </c>
      <c r="K3" s="1">
        <v>2.1999999999999999E-2</v>
      </c>
      <c r="L3" s="1">
        <v>2.8399999999999998E-2</v>
      </c>
      <c r="M3" s="1">
        <v>2.1399999999999999E-2</v>
      </c>
    </row>
    <row r="4" spans="1:13" x14ac:dyDescent="0.4">
      <c r="A4" s="3" t="s">
        <v>6</v>
      </c>
      <c r="B4" s="1">
        <v>0.13100000000000001</v>
      </c>
      <c r="C4" s="1">
        <v>0.159</v>
      </c>
      <c r="D4" s="1">
        <v>0.16400000000000001</v>
      </c>
      <c r="E4" s="1">
        <v>0.20699999999999999</v>
      </c>
      <c r="F4" s="1">
        <v>0.159</v>
      </c>
      <c r="G4" s="8">
        <f>AVERAGE(B4:F4)</f>
        <v>0.16400000000000001</v>
      </c>
      <c r="I4" s="3" t="s">
        <v>6</v>
      </c>
      <c r="J4" s="1">
        <v>0.16400000000000001</v>
      </c>
      <c r="K4" s="1">
        <v>4.3400000000000001E-2</v>
      </c>
      <c r="L4" s="1">
        <v>5.4800000000000001E-2</v>
      </c>
      <c r="M4" s="1">
        <v>4.6799999999999994E-2</v>
      </c>
    </row>
    <row r="5" spans="1:13" x14ac:dyDescent="0.4">
      <c r="A5" s="3" t="s">
        <v>7</v>
      </c>
      <c r="B5" s="1">
        <v>0.33200000000000002</v>
      </c>
      <c r="C5" s="1">
        <v>0.28799999999999998</v>
      </c>
      <c r="D5" s="1">
        <v>0.3</v>
      </c>
      <c r="E5" s="1">
        <v>0.28699999999999998</v>
      </c>
      <c r="F5" s="1">
        <v>0.38900000000000001</v>
      </c>
      <c r="G5" s="8">
        <f t="shared" ref="G5:G13" si="0">AVERAGE(B5:F5)</f>
        <v>0.31919999999999998</v>
      </c>
      <c r="I5" s="3" t="s">
        <v>7</v>
      </c>
      <c r="J5" s="1">
        <v>0.31919999999999998</v>
      </c>
      <c r="K5" s="1">
        <v>7.9399999999999998E-2</v>
      </c>
      <c r="L5" s="1">
        <v>0.22220000000000001</v>
      </c>
      <c r="M5" s="1">
        <v>0.1012</v>
      </c>
    </row>
    <row r="6" spans="1:13" x14ac:dyDescent="0.4">
      <c r="A6" s="3" t="s">
        <v>8</v>
      </c>
      <c r="B6" s="1">
        <v>0.73</v>
      </c>
      <c r="C6" s="1">
        <v>0.65500000000000003</v>
      </c>
      <c r="D6" s="1">
        <v>0.63300000000000001</v>
      </c>
      <c r="E6" s="1">
        <v>0.63200000000000001</v>
      </c>
      <c r="F6" s="1">
        <v>0.58899999999999997</v>
      </c>
      <c r="G6" s="8">
        <f t="shared" si="0"/>
        <v>0.64779999999999993</v>
      </c>
      <c r="I6" s="3" t="s">
        <v>8</v>
      </c>
      <c r="J6" s="1">
        <v>0.64779999999999993</v>
      </c>
      <c r="K6" s="1">
        <v>0.17120000000000002</v>
      </c>
      <c r="L6" s="1">
        <v>0.2772</v>
      </c>
      <c r="M6" s="1">
        <v>0.17680000000000001</v>
      </c>
    </row>
    <row r="7" spans="1:13" x14ac:dyDescent="0.4">
      <c r="A7" s="3" t="s">
        <v>9</v>
      </c>
      <c r="B7" s="1">
        <v>1.2849999999999999</v>
      </c>
      <c r="C7" s="1">
        <v>1.34</v>
      </c>
      <c r="D7" s="1">
        <v>1.3660000000000001</v>
      </c>
      <c r="E7" s="1">
        <v>1.3919999999999999</v>
      </c>
      <c r="F7" s="1">
        <v>1.375</v>
      </c>
      <c r="G7" s="8">
        <f t="shared" si="0"/>
        <v>1.3515999999999999</v>
      </c>
      <c r="I7" s="3" t="s">
        <v>9</v>
      </c>
      <c r="J7" s="1">
        <v>1.3515999999999999</v>
      </c>
      <c r="K7" s="1">
        <v>0.44020000000000004</v>
      </c>
      <c r="L7" s="1">
        <v>0.5474</v>
      </c>
      <c r="M7" s="1">
        <v>0.49500000000000011</v>
      </c>
    </row>
    <row r="8" spans="1:13" x14ac:dyDescent="0.4">
      <c r="A8" s="3" t="s">
        <v>10</v>
      </c>
      <c r="B8" s="1">
        <v>2.7989999999999999</v>
      </c>
      <c r="C8" s="1">
        <v>3.3860000000000001</v>
      </c>
      <c r="D8" s="1">
        <v>3.4329999999999998</v>
      </c>
      <c r="E8" s="1">
        <v>2.9769999999999999</v>
      </c>
      <c r="F8" s="1">
        <v>2.879</v>
      </c>
      <c r="G8" s="8">
        <f t="shared" si="0"/>
        <v>3.0948000000000002</v>
      </c>
      <c r="I8" s="3" t="s">
        <v>10</v>
      </c>
      <c r="J8" s="1">
        <v>3.0948000000000002</v>
      </c>
      <c r="K8" s="1">
        <v>0.83760000000000012</v>
      </c>
      <c r="L8" s="1">
        <v>1.6367999999999998</v>
      </c>
      <c r="M8" s="1">
        <v>0.71560000000000001</v>
      </c>
    </row>
    <row r="9" spans="1:13" x14ac:dyDescent="0.4">
      <c r="A9" s="3" t="s">
        <v>11</v>
      </c>
      <c r="B9" s="1">
        <v>6.82</v>
      </c>
      <c r="C9" s="1">
        <v>6.508</v>
      </c>
      <c r="D9" s="1">
        <v>6.6639999999999997</v>
      </c>
      <c r="E9" s="1">
        <v>6.14</v>
      </c>
      <c r="F9" s="1">
        <v>6.1130000000000004</v>
      </c>
      <c r="G9" s="8">
        <f t="shared" si="0"/>
        <v>6.4489999999999998</v>
      </c>
      <c r="I9" s="3" t="s">
        <v>11</v>
      </c>
      <c r="J9" s="1">
        <v>6.4489999999999998</v>
      </c>
      <c r="K9" s="1">
        <v>1.3458000000000001</v>
      </c>
      <c r="L9" s="1">
        <v>2.8319999999999999</v>
      </c>
      <c r="M9" s="1">
        <v>1.548</v>
      </c>
    </row>
    <row r="10" spans="1:13" x14ac:dyDescent="0.4">
      <c r="A10" s="3" t="s">
        <v>12</v>
      </c>
      <c r="B10" s="1">
        <v>14.414999999999999</v>
      </c>
      <c r="C10" s="1">
        <v>13.488</v>
      </c>
      <c r="D10" s="1">
        <v>12.365</v>
      </c>
      <c r="E10" s="1">
        <v>12.551</v>
      </c>
      <c r="F10" s="1">
        <v>12.967000000000001</v>
      </c>
      <c r="G10" s="8">
        <f t="shared" si="0"/>
        <v>13.1572</v>
      </c>
      <c r="I10" s="3" t="s">
        <v>12</v>
      </c>
      <c r="J10" s="1">
        <v>13.1572</v>
      </c>
      <c r="K10" s="1">
        <v>3.3134000000000001</v>
      </c>
      <c r="L10" s="1">
        <v>6.8206000000000007</v>
      </c>
      <c r="M10" s="1">
        <v>3.7164000000000001</v>
      </c>
    </row>
    <row r="11" spans="1:13" x14ac:dyDescent="0.4">
      <c r="A11" s="3" t="s">
        <v>13</v>
      </c>
      <c r="B11" s="1">
        <v>28.568000000000001</v>
      </c>
      <c r="C11" s="1">
        <v>26.248000000000001</v>
      </c>
      <c r="D11" s="1">
        <v>26.963000000000001</v>
      </c>
      <c r="E11" s="1">
        <v>28.283999999999999</v>
      </c>
      <c r="F11" s="1">
        <v>26.899000000000001</v>
      </c>
      <c r="G11" s="8">
        <f t="shared" si="0"/>
        <v>27.392399999999999</v>
      </c>
      <c r="I11" s="3" t="s">
        <v>13</v>
      </c>
      <c r="J11" s="1">
        <v>27.392399999999999</v>
      </c>
      <c r="K11" s="1">
        <v>6.3666</v>
      </c>
      <c r="L11" s="1">
        <v>12.453799999999998</v>
      </c>
      <c r="M11" s="1">
        <v>6.1869999999999994</v>
      </c>
    </row>
    <row r="12" spans="1:13" x14ac:dyDescent="0.4">
      <c r="A12" s="3" t="s">
        <v>14</v>
      </c>
      <c r="B12" s="1">
        <v>54.628999999999998</v>
      </c>
      <c r="C12" s="1">
        <v>55.426000000000002</v>
      </c>
      <c r="D12" s="1">
        <v>50.716999999999999</v>
      </c>
      <c r="E12" s="1">
        <v>51.997</v>
      </c>
      <c r="F12" s="1">
        <v>50.569000000000003</v>
      </c>
      <c r="G12" s="8">
        <f t="shared" si="0"/>
        <v>52.667600000000007</v>
      </c>
      <c r="I12" s="3" t="s">
        <v>14</v>
      </c>
      <c r="J12" s="1">
        <v>52.667600000000007</v>
      </c>
      <c r="K12" s="1">
        <v>13.2364</v>
      </c>
      <c r="L12" s="1">
        <v>24.699599999999997</v>
      </c>
      <c r="M12" s="1">
        <v>12.656000000000001</v>
      </c>
    </row>
    <row r="13" spans="1:13" x14ac:dyDescent="0.4">
      <c r="A13" s="3" t="s">
        <v>15</v>
      </c>
      <c r="B13" s="1">
        <v>118.13200000000001</v>
      </c>
      <c r="C13" s="1">
        <v>121.23099999999999</v>
      </c>
      <c r="D13" s="1">
        <v>121.54</v>
      </c>
      <c r="E13" s="1">
        <v>113.057</v>
      </c>
      <c r="F13" s="1">
        <v>125.371</v>
      </c>
      <c r="G13" s="8">
        <f t="shared" si="0"/>
        <v>119.86620000000001</v>
      </c>
      <c r="I13" s="3" t="s">
        <v>15</v>
      </c>
      <c r="J13" s="1">
        <v>119.86620000000001</v>
      </c>
      <c r="K13" s="1">
        <v>27.528199999999998</v>
      </c>
      <c r="L13" s="1">
        <v>46.787799999999997</v>
      </c>
      <c r="M13" s="1">
        <v>24.902200000000001</v>
      </c>
    </row>
    <row r="15" spans="1:13" x14ac:dyDescent="0.4">
      <c r="A15" s="4" t="s">
        <v>19</v>
      </c>
      <c r="B15" s="4" t="s">
        <v>2</v>
      </c>
    </row>
    <row r="16" spans="1:13" x14ac:dyDescent="0.4">
      <c r="A16" s="4" t="s">
        <v>1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7" t="s">
        <v>28</v>
      </c>
    </row>
    <row r="17" spans="1:15" x14ac:dyDescent="0.4">
      <c r="A17" s="3" t="s">
        <v>5</v>
      </c>
      <c r="B17" s="1">
        <v>1.4999999999999999E-2</v>
      </c>
      <c r="C17" s="1">
        <v>2.4E-2</v>
      </c>
      <c r="D17" s="1">
        <v>2.5000000000000001E-2</v>
      </c>
      <c r="E17" s="1">
        <v>2.1999999999999999E-2</v>
      </c>
      <c r="F17" s="1">
        <v>2.4E-2</v>
      </c>
      <c r="G17" s="8">
        <f>AVERAGE(B17:F17)</f>
        <v>2.1999999999999999E-2</v>
      </c>
    </row>
    <row r="18" spans="1:15" x14ac:dyDescent="0.4">
      <c r="A18" s="3" t="s">
        <v>6</v>
      </c>
      <c r="B18" s="1">
        <v>0.03</v>
      </c>
      <c r="C18" s="1">
        <v>4.9000000000000002E-2</v>
      </c>
      <c r="D18" s="1">
        <v>3.1E-2</v>
      </c>
      <c r="E18" s="1">
        <v>5.6000000000000001E-2</v>
      </c>
      <c r="F18" s="1">
        <v>5.0999999999999997E-2</v>
      </c>
      <c r="G18" s="8">
        <f>AVERAGE(B18:F18)</f>
        <v>4.3400000000000001E-2</v>
      </c>
    </row>
    <row r="19" spans="1:15" x14ac:dyDescent="0.4">
      <c r="A19" s="3" t="s">
        <v>7</v>
      </c>
      <c r="B19" s="1">
        <v>7.0999999999999994E-2</v>
      </c>
      <c r="C19" s="1">
        <v>8.7999999999999995E-2</v>
      </c>
      <c r="D19" s="1">
        <v>0.10299999999999999</v>
      </c>
      <c r="E19" s="1">
        <v>7.1999999999999995E-2</v>
      </c>
      <c r="F19" s="1">
        <v>6.3E-2</v>
      </c>
      <c r="G19" s="8">
        <f>AVERAGE(B19:F19)</f>
        <v>7.9399999999999998E-2</v>
      </c>
    </row>
    <row r="20" spans="1:15" x14ac:dyDescent="0.4">
      <c r="A20" s="3" t="s">
        <v>8</v>
      </c>
      <c r="B20" s="1">
        <v>0.13700000000000001</v>
      </c>
      <c r="C20" s="1">
        <v>0.158</v>
      </c>
      <c r="D20" s="1">
        <v>0.25</v>
      </c>
      <c r="E20" s="1">
        <v>0.16600000000000001</v>
      </c>
      <c r="F20" s="1">
        <v>0.14499999999999999</v>
      </c>
      <c r="G20" s="8">
        <f t="shared" ref="G20:G27" si="1">AVERAGE(B20:F20)</f>
        <v>0.17120000000000002</v>
      </c>
    </row>
    <row r="21" spans="1:15" x14ac:dyDescent="0.4">
      <c r="A21" s="3" t="s">
        <v>9</v>
      </c>
      <c r="B21" s="1">
        <v>0.53</v>
      </c>
      <c r="C21" s="1">
        <v>0.32200000000000001</v>
      </c>
      <c r="D21" s="1">
        <v>0.30599999999999999</v>
      </c>
      <c r="E21" s="1">
        <v>0.51</v>
      </c>
      <c r="F21" s="1">
        <v>0.53300000000000003</v>
      </c>
      <c r="G21" s="8">
        <f t="shared" si="1"/>
        <v>0.44020000000000004</v>
      </c>
    </row>
    <row r="22" spans="1:15" x14ac:dyDescent="0.4">
      <c r="A22" s="3" t="s">
        <v>10</v>
      </c>
      <c r="B22" s="1">
        <v>0.59399999999999997</v>
      </c>
      <c r="C22" s="1">
        <v>0.68799999999999994</v>
      </c>
      <c r="D22" s="1">
        <v>0.624</v>
      </c>
      <c r="E22" s="1">
        <v>1.145</v>
      </c>
      <c r="F22" s="1">
        <v>1.137</v>
      </c>
      <c r="G22" s="8">
        <f t="shared" si="1"/>
        <v>0.83760000000000012</v>
      </c>
    </row>
    <row r="23" spans="1:15" x14ac:dyDescent="0.4">
      <c r="A23" s="3" t="s">
        <v>11</v>
      </c>
      <c r="B23" s="1">
        <v>1.389</v>
      </c>
      <c r="C23" s="1">
        <v>1.383</v>
      </c>
      <c r="D23" s="1">
        <v>1.3069999999999999</v>
      </c>
      <c r="E23" s="1">
        <v>1.323</v>
      </c>
      <c r="F23" s="1">
        <v>1.327</v>
      </c>
      <c r="G23" s="8">
        <f t="shared" si="1"/>
        <v>1.3458000000000001</v>
      </c>
    </row>
    <row r="24" spans="1:15" x14ac:dyDescent="0.4">
      <c r="A24" s="3" t="s">
        <v>12</v>
      </c>
      <c r="B24" s="1">
        <v>3.5030000000000001</v>
      </c>
      <c r="C24" s="1">
        <v>3.6520000000000001</v>
      </c>
      <c r="D24" s="1">
        <v>3.0920000000000001</v>
      </c>
      <c r="E24" s="1">
        <v>3.371</v>
      </c>
      <c r="F24" s="1">
        <v>2.9489999999999998</v>
      </c>
      <c r="G24" s="8">
        <f t="shared" si="1"/>
        <v>3.3134000000000001</v>
      </c>
    </row>
    <row r="25" spans="1:15" x14ac:dyDescent="0.4">
      <c r="A25" s="3" t="s">
        <v>13</v>
      </c>
      <c r="B25" s="1">
        <v>8.0289999999999999</v>
      </c>
      <c r="C25" s="1">
        <v>5.8650000000000002</v>
      </c>
      <c r="D25" s="1">
        <v>5.4029999999999996</v>
      </c>
      <c r="E25" s="1">
        <v>5.4610000000000003</v>
      </c>
      <c r="F25" s="1">
        <v>7.0750000000000002</v>
      </c>
      <c r="G25" s="8">
        <f t="shared" si="1"/>
        <v>6.3666</v>
      </c>
    </row>
    <row r="26" spans="1:15" x14ac:dyDescent="0.4">
      <c r="A26" s="3" t="s">
        <v>14</v>
      </c>
      <c r="B26" s="1">
        <v>19.192</v>
      </c>
      <c r="C26" s="1">
        <v>12.516</v>
      </c>
      <c r="D26" s="1">
        <v>11.868</v>
      </c>
      <c r="E26" s="1">
        <v>11.188000000000001</v>
      </c>
      <c r="F26" s="1">
        <v>11.417999999999999</v>
      </c>
      <c r="G26" s="8">
        <f t="shared" si="1"/>
        <v>13.2364</v>
      </c>
    </row>
    <row r="27" spans="1:15" x14ac:dyDescent="0.4">
      <c r="A27" s="3" t="s">
        <v>15</v>
      </c>
      <c r="B27" s="1">
        <v>29.157</v>
      </c>
      <c r="C27" s="1">
        <v>25.338999999999999</v>
      </c>
      <c r="D27" s="1">
        <v>25.617999999999999</v>
      </c>
      <c r="E27" s="1">
        <v>24.274000000000001</v>
      </c>
      <c r="F27" s="1">
        <v>33.253</v>
      </c>
      <c r="G27" s="8">
        <f t="shared" si="1"/>
        <v>27.528199999999998</v>
      </c>
    </row>
    <row r="29" spans="1:15" x14ac:dyDescent="0.4">
      <c r="A29" s="4" t="s">
        <v>19</v>
      </c>
      <c r="B29" s="4" t="s">
        <v>3</v>
      </c>
      <c r="I29" s="4" t="s">
        <v>19</v>
      </c>
      <c r="J29" s="4" t="s">
        <v>4</v>
      </c>
    </row>
    <row r="30" spans="1:15" x14ac:dyDescent="0.4">
      <c r="A30" s="4" t="s">
        <v>1</v>
      </c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7" t="s">
        <v>30</v>
      </c>
      <c r="I30" s="4" t="s">
        <v>1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  <c r="O30" s="7" t="s">
        <v>29</v>
      </c>
    </row>
    <row r="31" spans="1:15" x14ac:dyDescent="0.4">
      <c r="A31" s="3" t="s">
        <v>5</v>
      </c>
      <c r="B31" s="1">
        <v>2.7E-2</v>
      </c>
      <c r="C31" s="1">
        <v>0.03</v>
      </c>
      <c r="D31" s="1">
        <v>2.7E-2</v>
      </c>
      <c r="E31" s="1">
        <v>3.3000000000000002E-2</v>
      </c>
      <c r="F31" s="1">
        <v>2.5000000000000001E-2</v>
      </c>
      <c r="G31" s="8">
        <f>AVERAGE(B31:F31)</f>
        <v>2.8399999999999998E-2</v>
      </c>
      <c r="I31" s="3" t="s">
        <v>5</v>
      </c>
      <c r="J31" s="1">
        <v>1.2999999999999999E-2</v>
      </c>
      <c r="K31" s="1">
        <v>2.1000000000000001E-2</v>
      </c>
      <c r="L31" s="1">
        <v>2.5000000000000001E-2</v>
      </c>
      <c r="M31" s="1">
        <v>2.1000000000000001E-2</v>
      </c>
      <c r="N31" s="1">
        <v>2.7E-2</v>
      </c>
      <c r="O31" s="8">
        <f>AVERAGE(J31:N31)</f>
        <v>2.1399999999999999E-2</v>
      </c>
    </row>
    <row r="32" spans="1:15" x14ac:dyDescent="0.4">
      <c r="A32" s="3" t="s">
        <v>6</v>
      </c>
      <c r="B32" s="1">
        <v>5.8000000000000003E-2</v>
      </c>
      <c r="C32" s="1">
        <v>5.6000000000000001E-2</v>
      </c>
      <c r="D32" s="1">
        <v>5.3999999999999999E-2</v>
      </c>
      <c r="E32" s="1">
        <v>5.2999999999999999E-2</v>
      </c>
      <c r="F32" s="1">
        <v>5.2999999999999999E-2</v>
      </c>
      <c r="G32" s="8">
        <f>AVERAGE(B32:F32)</f>
        <v>5.4800000000000001E-2</v>
      </c>
      <c r="I32" s="3" t="s">
        <v>6</v>
      </c>
      <c r="J32" s="1">
        <v>5.1999999999999998E-2</v>
      </c>
      <c r="K32" s="1">
        <v>0.04</v>
      </c>
      <c r="L32" s="1">
        <v>5.8999999999999997E-2</v>
      </c>
      <c r="M32" s="1">
        <v>0.04</v>
      </c>
      <c r="N32" s="1">
        <v>4.2999999999999997E-2</v>
      </c>
      <c r="O32" s="8">
        <f>AVERAGE(J32:N32)</f>
        <v>4.6799999999999994E-2</v>
      </c>
    </row>
    <row r="33" spans="1:15" x14ac:dyDescent="0.4">
      <c r="A33" s="3" t="s">
        <v>7</v>
      </c>
      <c r="B33" s="1">
        <v>0.184</v>
      </c>
      <c r="C33" s="1">
        <v>0.185</v>
      </c>
      <c r="D33" s="1">
        <v>0.183</v>
      </c>
      <c r="E33" s="1">
        <v>0.28299999999999997</v>
      </c>
      <c r="F33" s="1">
        <v>0.27600000000000002</v>
      </c>
      <c r="G33" s="8">
        <f>AVERAGE(B33:F33)</f>
        <v>0.22220000000000001</v>
      </c>
      <c r="I33" s="3" t="s">
        <v>7</v>
      </c>
      <c r="J33" s="1">
        <v>7.3999999999999996E-2</v>
      </c>
      <c r="K33" s="1">
        <v>0.11</v>
      </c>
      <c r="L33" s="1">
        <v>0.09</v>
      </c>
      <c r="M33" s="1">
        <v>0.11700000000000001</v>
      </c>
      <c r="N33" s="1">
        <v>0.115</v>
      </c>
      <c r="O33" s="8">
        <f t="shared" ref="O33:O41" si="2">AVERAGE(J33:N33)</f>
        <v>0.1012</v>
      </c>
    </row>
    <row r="34" spans="1:15" x14ac:dyDescent="0.4">
      <c r="A34" s="3" t="s">
        <v>8</v>
      </c>
      <c r="B34" s="1">
        <v>0.27</v>
      </c>
      <c r="C34" s="1">
        <v>0.248</v>
      </c>
      <c r="D34" s="1">
        <v>0.251</v>
      </c>
      <c r="E34" s="1">
        <v>0.24299999999999999</v>
      </c>
      <c r="F34" s="1">
        <v>0.374</v>
      </c>
      <c r="G34" s="8">
        <f>AVERAGE(B34:F34)</f>
        <v>0.2772</v>
      </c>
      <c r="I34" s="3" t="s">
        <v>8</v>
      </c>
      <c r="J34" s="1">
        <v>0.14599999999999999</v>
      </c>
      <c r="K34" s="1">
        <v>0.153</v>
      </c>
      <c r="L34" s="1">
        <v>0.27500000000000002</v>
      </c>
      <c r="M34" s="1">
        <v>0.16600000000000001</v>
      </c>
      <c r="N34" s="1">
        <v>0.14399999999999999</v>
      </c>
      <c r="O34" s="8">
        <f t="shared" si="2"/>
        <v>0.17680000000000001</v>
      </c>
    </row>
    <row r="35" spans="1:15" x14ac:dyDescent="0.4">
      <c r="A35" s="3" t="s">
        <v>9</v>
      </c>
      <c r="B35" s="1">
        <v>0.55800000000000005</v>
      </c>
      <c r="C35" s="1">
        <v>0.52500000000000002</v>
      </c>
      <c r="D35" s="1">
        <v>0.52500000000000002</v>
      </c>
      <c r="E35" s="1">
        <v>0.56100000000000005</v>
      </c>
      <c r="F35" s="1">
        <v>0.56799999999999995</v>
      </c>
      <c r="G35" s="8">
        <f>AVERAGE(B35:F35)</f>
        <v>0.5474</v>
      </c>
      <c r="I35" s="3" t="s">
        <v>9</v>
      </c>
      <c r="J35" s="1">
        <v>0.46400000000000002</v>
      </c>
      <c r="K35" s="1">
        <v>0.56100000000000005</v>
      </c>
      <c r="L35" s="1">
        <v>0.47199999999999998</v>
      </c>
      <c r="M35" s="1">
        <v>0.52</v>
      </c>
      <c r="N35" s="1">
        <v>0.45800000000000002</v>
      </c>
      <c r="O35" s="8">
        <f t="shared" si="2"/>
        <v>0.49500000000000011</v>
      </c>
    </row>
    <row r="36" spans="1:15" x14ac:dyDescent="0.4">
      <c r="A36" s="3" t="s">
        <v>10</v>
      </c>
      <c r="B36" s="1">
        <v>1.631</v>
      </c>
      <c r="C36" s="1">
        <v>2.0030000000000001</v>
      </c>
      <c r="D36" s="1">
        <v>1.1879999999999999</v>
      </c>
      <c r="E36" s="1">
        <v>2.1779999999999999</v>
      </c>
      <c r="F36" s="1">
        <v>1.1839999999999999</v>
      </c>
      <c r="G36" s="8">
        <f>AVERAGE(B36:F36)</f>
        <v>1.6367999999999998</v>
      </c>
      <c r="I36" s="3" t="s">
        <v>10</v>
      </c>
      <c r="J36" s="1">
        <v>0.65800000000000003</v>
      </c>
      <c r="K36" s="1">
        <v>0.76300000000000001</v>
      </c>
      <c r="L36" s="1">
        <v>0.79700000000000004</v>
      </c>
      <c r="M36" s="1">
        <v>0.68400000000000005</v>
      </c>
      <c r="N36" s="1">
        <v>0.67600000000000005</v>
      </c>
      <c r="O36" s="8">
        <f t="shared" si="2"/>
        <v>0.71560000000000001</v>
      </c>
    </row>
    <row r="37" spans="1:15" x14ac:dyDescent="0.4">
      <c r="A37" s="3" t="s">
        <v>11</v>
      </c>
      <c r="B37" s="1">
        <v>2.7189999999999999</v>
      </c>
      <c r="C37" s="1">
        <v>3.9769999999999999</v>
      </c>
      <c r="D37" s="1">
        <v>2.4809999999999999</v>
      </c>
      <c r="E37" s="1">
        <v>2.5630000000000002</v>
      </c>
      <c r="F37" s="1">
        <v>2.42</v>
      </c>
      <c r="G37" s="8">
        <f>AVERAGE(B37:F37)</f>
        <v>2.8319999999999999</v>
      </c>
      <c r="I37" s="3" t="s">
        <v>11</v>
      </c>
      <c r="J37" s="1">
        <v>1.369</v>
      </c>
      <c r="K37" s="1">
        <v>1.353</v>
      </c>
      <c r="L37" s="1">
        <v>2.31</v>
      </c>
      <c r="M37" s="1">
        <v>1.3819999999999999</v>
      </c>
      <c r="N37" s="1">
        <v>1.3260000000000001</v>
      </c>
      <c r="O37" s="8">
        <f t="shared" si="2"/>
        <v>1.548</v>
      </c>
    </row>
    <row r="38" spans="1:15" x14ac:dyDescent="0.4">
      <c r="A38" s="3" t="s">
        <v>12</v>
      </c>
      <c r="B38" s="1">
        <v>6.94</v>
      </c>
      <c r="C38" s="1">
        <v>10.327999999999999</v>
      </c>
      <c r="D38" s="1">
        <v>5.98</v>
      </c>
      <c r="E38" s="1">
        <v>5.359</v>
      </c>
      <c r="F38" s="1">
        <v>5.4960000000000004</v>
      </c>
      <c r="G38" s="8">
        <f>AVERAGE(B38:F38)</f>
        <v>6.8206000000000007</v>
      </c>
      <c r="I38" s="3" t="s">
        <v>12</v>
      </c>
      <c r="J38" s="1">
        <v>4.3639999999999999</v>
      </c>
      <c r="K38" s="1">
        <v>4.3609999999999998</v>
      </c>
      <c r="L38" s="1">
        <v>3.238</v>
      </c>
      <c r="M38" s="1">
        <v>3.0830000000000002</v>
      </c>
      <c r="N38" s="1">
        <v>3.536</v>
      </c>
      <c r="O38" s="8">
        <f t="shared" si="2"/>
        <v>3.7164000000000001</v>
      </c>
    </row>
    <row r="39" spans="1:15" x14ac:dyDescent="0.4">
      <c r="A39" s="3" t="s">
        <v>13</v>
      </c>
      <c r="B39" s="1">
        <v>14.882</v>
      </c>
      <c r="C39" s="1">
        <v>11.12</v>
      </c>
      <c r="D39" s="1">
        <v>10.702999999999999</v>
      </c>
      <c r="E39" s="1">
        <v>11.305999999999999</v>
      </c>
      <c r="F39" s="1">
        <v>14.257999999999999</v>
      </c>
      <c r="G39" s="8">
        <f>AVERAGE(B39:F39)</f>
        <v>12.453799999999998</v>
      </c>
      <c r="I39" s="3" t="s">
        <v>13</v>
      </c>
      <c r="J39" s="1">
        <v>7.5759999999999996</v>
      </c>
      <c r="K39" s="1">
        <v>5.8049999999999997</v>
      </c>
      <c r="L39" s="1">
        <v>5.7850000000000001</v>
      </c>
      <c r="M39" s="1">
        <v>5.8860000000000001</v>
      </c>
      <c r="N39" s="1">
        <v>5.883</v>
      </c>
      <c r="O39" s="8">
        <f t="shared" si="2"/>
        <v>6.1869999999999994</v>
      </c>
    </row>
    <row r="40" spans="1:15" x14ac:dyDescent="0.4">
      <c r="A40" s="3" t="s">
        <v>14</v>
      </c>
      <c r="B40" s="1">
        <v>31.016999999999999</v>
      </c>
      <c r="C40" s="1">
        <v>23.088999999999999</v>
      </c>
      <c r="D40" s="1">
        <v>22.638999999999999</v>
      </c>
      <c r="E40" s="1">
        <v>23.166</v>
      </c>
      <c r="F40" s="1">
        <v>23.587</v>
      </c>
      <c r="G40" s="8">
        <f>AVERAGE(B40:F40)</f>
        <v>24.699599999999997</v>
      </c>
      <c r="I40" s="3" t="s">
        <v>14</v>
      </c>
      <c r="J40" s="1">
        <v>12.925000000000001</v>
      </c>
      <c r="K40" s="1">
        <v>12.878</v>
      </c>
      <c r="L40" s="1">
        <v>12.138999999999999</v>
      </c>
      <c r="M40" s="1">
        <v>12.112</v>
      </c>
      <c r="N40" s="1">
        <v>13.226000000000001</v>
      </c>
      <c r="O40" s="8">
        <f t="shared" si="2"/>
        <v>12.656000000000001</v>
      </c>
    </row>
    <row r="41" spans="1:15" x14ac:dyDescent="0.4">
      <c r="A41" s="3" t="s">
        <v>15</v>
      </c>
      <c r="B41" s="1">
        <v>49.375999999999998</v>
      </c>
      <c r="C41" s="1">
        <v>46.749000000000002</v>
      </c>
      <c r="D41" s="1">
        <v>45.046999999999997</v>
      </c>
      <c r="E41" s="1">
        <v>47.207000000000001</v>
      </c>
      <c r="F41" s="1">
        <v>45.56</v>
      </c>
      <c r="G41" s="8">
        <f>AVERAGE(B41:F41)</f>
        <v>46.787799999999997</v>
      </c>
      <c r="I41" s="3" t="s">
        <v>15</v>
      </c>
      <c r="J41" s="1">
        <v>25.792999999999999</v>
      </c>
      <c r="K41" s="1">
        <v>24.106000000000002</v>
      </c>
      <c r="L41" s="1">
        <v>26.664999999999999</v>
      </c>
      <c r="M41" s="1">
        <v>23.888999999999999</v>
      </c>
      <c r="N41" s="1">
        <v>24.058</v>
      </c>
      <c r="O41" s="8">
        <f>AVERAGE(J41:N41)</f>
        <v>24.902200000000001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IS</vt:lpstr>
      <vt:lpstr>MS</vt:lpstr>
      <vt:lpstr>QS_NAIVE</vt:lpstr>
      <vt:lpstr>QS_P</vt:lpstr>
      <vt:lpstr>QS_PIS</vt:lpstr>
      <vt:lpstr>QS_PISTRO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남기동</dc:creator>
  <cp:lastModifiedBy>남기동</cp:lastModifiedBy>
  <dcterms:created xsi:type="dcterms:W3CDTF">2023-04-17T07:10:14Z</dcterms:created>
  <dcterms:modified xsi:type="dcterms:W3CDTF">2023-04-19T10:35:04Z</dcterms:modified>
</cp:coreProperties>
</file>