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m/Desktop/"/>
    </mc:Choice>
  </mc:AlternateContent>
  <xr:revisionPtr revIDLastSave="0" documentId="13_ncr:1_{0921FEF3-FD0B-4948-9D94-B12F1CE0AAE3}" xr6:coauthVersionLast="47" xr6:coauthVersionMax="47" xr10:uidLastSave="{00000000-0000-0000-0000-000000000000}"/>
  <bookViews>
    <workbookView xWindow="8220" yWindow="500" windowWidth="25580" windowHeight="16020" activeTab="1" xr2:uid="{C01FE77D-074F-6241-8C9B-C70A8DF82A95}"/>
  </bookViews>
  <sheets>
    <sheet name="Balance Sheet" sheetId="2" r:id="rId1"/>
    <sheet name="Income Statemen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" i="2" l="1"/>
  <c r="E36" i="2"/>
  <c r="D31" i="2"/>
  <c r="E31" i="2"/>
  <c r="J36" i="2"/>
  <c r="D24" i="2"/>
  <c r="E24" i="2"/>
  <c r="I24" i="2"/>
  <c r="D15" i="2"/>
  <c r="E15" i="2"/>
  <c r="I15" i="2"/>
  <c r="D10" i="2"/>
  <c r="E10" i="2"/>
  <c r="F10" i="2"/>
  <c r="F15" i="2" s="1"/>
  <c r="F24" i="2" s="1"/>
  <c r="G10" i="2"/>
  <c r="G15" i="2" s="1"/>
  <c r="G24" i="2" s="1"/>
  <c r="H10" i="2"/>
  <c r="H15" i="2" s="1"/>
  <c r="H24" i="2" s="1"/>
  <c r="I10" i="2"/>
  <c r="F31" i="2"/>
  <c r="F36" i="2" s="1"/>
  <c r="G31" i="2"/>
  <c r="G36" i="2" s="1"/>
  <c r="H31" i="2"/>
  <c r="H36" i="2" s="1"/>
  <c r="I31" i="2"/>
  <c r="I36" i="2" s="1"/>
  <c r="J31" i="2"/>
  <c r="J15" i="2"/>
  <c r="J24" i="2" s="1"/>
  <c r="J10" i="2"/>
</calcChain>
</file>

<file path=xl/sharedStrings.xml><?xml version="1.0" encoding="utf-8"?>
<sst xmlns="http://schemas.openxmlformats.org/spreadsheetml/2006/main" count="35" uniqueCount="34">
  <si>
    <t>Assets</t>
  </si>
  <si>
    <t>Short-term investments</t>
  </si>
  <si>
    <t>Goodwill</t>
  </si>
  <si>
    <t>Current Assets</t>
  </si>
  <si>
    <t>Trade accounts receivable</t>
  </si>
  <si>
    <t>Equity method investments</t>
  </si>
  <si>
    <t>Other investments</t>
  </si>
  <si>
    <t>Other noncurrent assets</t>
  </si>
  <si>
    <t>Deferred income tax assets</t>
  </si>
  <si>
    <t>Other intangible assets</t>
  </si>
  <si>
    <t>Total Assets</t>
  </si>
  <si>
    <t>Current Liabilities</t>
  </si>
  <si>
    <t>Accounts payable and accrued expenses</t>
  </si>
  <si>
    <t>Current maturities of long-term debt</t>
  </si>
  <si>
    <t>Accrued income taxes</t>
  </si>
  <si>
    <t>Long-term debt</t>
  </si>
  <si>
    <t>Deferred income tax liabilities</t>
  </si>
  <si>
    <t>Total Equity</t>
  </si>
  <si>
    <t>The Coca-Cola Company</t>
  </si>
  <si>
    <t xml:space="preserve">Income Statement </t>
  </si>
  <si>
    <t>Cash and cash equivalents</t>
  </si>
  <si>
    <t>Total Cash, Cash Equivalents and Short-Term Investments</t>
  </si>
  <si>
    <t>Makretable securities</t>
  </si>
  <si>
    <t>Inventories</t>
  </si>
  <si>
    <t>Prepaid expenses and other current assests</t>
  </si>
  <si>
    <t>Total Current Assets</t>
  </si>
  <si>
    <t>Property, plany and equipment - net</t>
  </si>
  <si>
    <t>Trademarks with indefinite lives</t>
  </si>
  <si>
    <t xml:space="preserve">Liabilities And Equities </t>
  </si>
  <si>
    <t>Loan and notes payable</t>
  </si>
  <si>
    <t>Total Current liabilities</t>
  </si>
  <si>
    <t>Other noncurrent liabilities</t>
  </si>
  <si>
    <t xml:space="preserve">Total Liabilities and Equity </t>
  </si>
  <si>
    <t>Balance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</si>
</sst>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"/>
  </numFmts>
  <fonts count="11" x14ac:knownFonts="1">
    <font>
      <sz val="12"/>
      <color theme="1"/>
      <name val="Calibri"/>
      <family val="2"/>
      <scheme val="minor"/>
    </font>
    <font>
      <sz val="14"/>
      <color theme="1"/>
      <name val="Bookman Old Style"/>
      <family val="1"/>
    </font>
    <font>
      <sz val="14"/>
      <color theme="1"/>
      <name val="Arial"/>
      <family val="2"/>
    </font>
    <font>
      <sz val="11"/>
      <color rgb="FF000000"/>
      <name val="Bookman Old Style"/>
      <family val="1"/>
    </font>
    <font>
      <sz val="11"/>
      <color rgb="FF000000"/>
      <name val="Calibri"/>
      <family val="2"/>
      <scheme val="minor"/>
    </font>
    <font>
      <b/>
      <u/>
      <sz val="14"/>
      <color rgb="FF000000"/>
      <name val="Bookman Old Style"/>
      <family val="1"/>
    </font>
    <font>
      <b/>
      <sz val="14"/>
      <color rgb="FF000000"/>
      <name val="Bookman Old Style"/>
      <family val="1"/>
    </font>
    <font>
      <sz val="14"/>
      <color rgb="FF000000"/>
      <name val="Bookman Old Style"/>
      <family val="1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164" fontId="1" fillId="0" borderId="0" xfId="0" applyNumberFormat="1" applyFont="1"/>
    <xf numFmtId="0" fontId="6" fillId="0" borderId="0" xfId="0" applyFont="1"/>
    <xf numFmtId="0" fontId="7" fillId="0" borderId="0" xfId="0" applyFont="1"/>
    <xf numFmtId="0" fontId="8" fillId="0" borderId="0" xfId="0" applyFont="1"/>
    <xf numFmtId="164" fontId="8" fillId="0" borderId="0" xfId="0" applyNumberFormat="1" applyFont="1"/>
    <xf numFmtId="0" fontId="9" fillId="0" borderId="0" xfId="0" applyFont="1"/>
    <xf numFmtId="164" fontId="9" fillId="0" borderId="0" xfId="0" applyNumberFormat="1" applyFont="1"/>
    <xf numFmtId="0" fontId="5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37089-454A-094B-9C11-4013D535EAB3}">
  <dimension ref="A1:J36"/>
  <sheetViews>
    <sheetView topLeftCell="A14" zoomScale="88" workbookViewId="0">
      <selection activeCell="H5" sqref="H5"/>
    </sheetView>
  </sheetViews>
  <sheetFormatPr baseColWidth="10" defaultRowHeight="16" x14ac:dyDescent="0.2"/>
  <cols>
    <col min="1" max="1" width="13" customWidth="1"/>
    <col min="2" max="2" width="39.6640625" customWidth="1"/>
    <col min="3" max="5" width="0" hidden="1" customWidth="1"/>
    <col min="6" max="8" width="18.5" bestFit="1" customWidth="1"/>
    <col min="9" max="10" width="14" bestFit="1" customWidth="1"/>
  </cols>
  <sheetData>
    <row r="1" spans="1:10" x14ac:dyDescent="0.2">
      <c r="A1" s="3"/>
      <c r="B1" s="3"/>
      <c r="C1" s="3"/>
      <c r="D1" s="3"/>
      <c r="E1" s="3"/>
      <c r="F1" s="3"/>
      <c r="G1" s="3"/>
      <c r="H1" s="3"/>
      <c r="I1" s="3"/>
      <c r="J1" s="3"/>
    </row>
    <row r="2" spans="1:10" x14ac:dyDescent="0.2">
      <c r="A2" s="4" t="s">
        <v>18</v>
      </c>
      <c r="B2" s="4"/>
      <c r="C2" s="4"/>
      <c r="D2" s="4"/>
      <c r="E2" s="4"/>
      <c r="F2" s="4"/>
      <c r="G2" s="4"/>
      <c r="H2" s="4"/>
      <c r="I2" s="3"/>
      <c r="J2" s="5"/>
    </row>
    <row r="3" spans="1:10" x14ac:dyDescent="0.2">
      <c r="A3" s="4"/>
      <c r="B3" s="4"/>
      <c r="C3" s="4"/>
      <c r="D3" s="4"/>
      <c r="E3" s="4"/>
      <c r="F3" s="4"/>
      <c r="G3" s="4"/>
      <c r="H3" s="4"/>
      <c r="I3" s="3"/>
      <c r="J3" s="3"/>
    </row>
    <row r="4" spans="1:10" x14ac:dyDescent="0.2">
      <c r="A4" s="15" t="s">
        <v>33</v>
      </c>
      <c r="B4" s="15"/>
      <c r="C4" s="3"/>
      <c r="D4" s="3"/>
      <c r="E4" s="3"/>
      <c r="F4" s="3"/>
      <c r="G4" s="3"/>
      <c r="H4" s="3"/>
      <c r="I4" s="3"/>
      <c r="J4" s="3"/>
    </row>
    <row r="5" spans="1:10" x14ac:dyDescent="0.2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ht="18" x14ac:dyDescent="0.2">
      <c r="A6" s="13" t="s">
        <v>0</v>
      </c>
      <c r="B6" s="13"/>
      <c r="C6" s="13"/>
      <c r="D6" s="13"/>
      <c r="E6" s="13"/>
      <c r="F6" s="13"/>
      <c r="G6" s="13"/>
      <c r="H6" s="13"/>
      <c r="I6" s="13"/>
      <c r="J6" s="13"/>
    </row>
    <row r="7" spans="1:10" ht="18" x14ac:dyDescent="0.2">
      <c r="A7" s="7" t="s">
        <v>3</v>
      </c>
      <c r="B7" s="8"/>
      <c r="C7" s="8"/>
      <c r="D7" s="8">
        <v>2016</v>
      </c>
      <c r="E7" s="8">
        <v>2017</v>
      </c>
      <c r="F7" s="8">
        <v>2018</v>
      </c>
      <c r="G7" s="8">
        <v>2019</v>
      </c>
      <c r="H7" s="8">
        <v>2020</v>
      </c>
      <c r="I7" s="8">
        <v>2021</v>
      </c>
      <c r="J7" s="8">
        <v>2022</v>
      </c>
    </row>
    <row r="8" spans="1:10" ht="18" x14ac:dyDescent="0.2">
      <c r="A8" s="1" t="s">
        <v>20</v>
      </c>
      <c r="B8" s="1"/>
      <c r="C8" s="1"/>
      <c r="D8" s="6"/>
      <c r="E8" s="6"/>
      <c r="F8" s="2">
        <v>9077</v>
      </c>
      <c r="G8" s="2">
        <v>6480</v>
      </c>
      <c r="H8" s="2">
        <v>6795</v>
      </c>
      <c r="I8" s="6">
        <v>9684</v>
      </c>
      <c r="J8" s="6">
        <v>9519</v>
      </c>
    </row>
    <row r="9" spans="1:10" ht="19" x14ac:dyDescent="0.25">
      <c r="A9" s="9" t="s">
        <v>1</v>
      </c>
      <c r="B9" s="9"/>
      <c r="C9" s="9"/>
      <c r="D9" s="10"/>
      <c r="E9" s="10"/>
      <c r="F9" s="2">
        <v>2025</v>
      </c>
      <c r="G9" s="2">
        <v>1467</v>
      </c>
      <c r="H9" s="2">
        <v>1771</v>
      </c>
      <c r="I9" s="10">
        <v>1242</v>
      </c>
      <c r="J9" s="10">
        <v>1043</v>
      </c>
    </row>
    <row r="10" spans="1:10" ht="19" x14ac:dyDescent="0.25">
      <c r="A10" s="11" t="s">
        <v>21</v>
      </c>
      <c r="B10" s="9"/>
      <c r="C10" s="9"/>
      <c r="D10" s="12">
        <f t="shared" ref="D10:I10" si="0">D8+D9</f>
        <v>0</v>
      </c>
      <c r="E10" s="12">
        <f t="shared" si="0"/>
        <v>0</v>
      </c>
      <c r="F10" s="12">
        <f t="shared" si="0"/>
        <v>11102</v>
      </c>
      <c r="G10" s="12">
        <f t="shared" si="0"/>
        <v>7947</v>
      </c>
      <c r="H10" s="12">
        <f t="shared" si="0"/>
        <v>8566</v>
      </c>
      <c r="I10" s="12">
        <f t="shared" si="0"/>
        <v>10926</v>
      </c>
      <c r="J10" s="12">
        <f>J8+J9</f>
        <v>10562</v>
      </c>
    </row>
    <row r="11" spans="1:10" ht="19" x14ac:dyDescent="0.25">
      <c r="A11" s="9" t="s">
        <v>22</v>
      </c>
      <c r="B11" s="9"/>
      <c r="C11" s="9"/>
      <c r="D11" s="10"/>
      <c r="E11" s="10"/>
      <c r="F11" s="2">
        <v>5013</v>
      </c>
      <c r="G11" s="2">
        <v>3228</v>
      </c>
      <c r="H11" s="2">
        <v>2348</v>
      </c>
      <c r="I11" s="10">
        <v>1699</v>
      </c>
      <c r="J11" s="10">
        <v>1069</v>
      </c>
    </row>
    <row r="12" spans="1:10" ht="19" x14ac:dyDescent="0.25">
      <c r="A12" s="9" t="s">
        <v>4</v>
      </c>
      <c r="B12" s="9"/>
      <c r="C12" s="9"/>
      <c r="D12" s="10"/>
      <c r="E12" s="10"/>
      <c r="F12" s="2">
        <v>3685</v>
      </c>
      <c r="G12" s="2">
        <v>3971</v>
      </c>
      <c r="H12" s="2">
        <v>3144</v>
      </c>
      <c r="I12" s="10">
        <v>3512</v>
      </c>
      <c r="J12" s="10">
        <v>3487</v>
      </c>
    </row>
    <row r="13" spans="1:10" ht="19" x14ac:dyDescent="0.25">
      <c r="A13" s="9" t="s">
        <v>23</v>
      </c>
      <c r="B13" s="9"/>
      <c r="C13" s="9"/>
      <c r="D13" s="10"/>
      <c r="E13" s="10"/>
      <c r="F13" s="2">
        <v>3071</v>
      </c>
      <c r="G13" s="2">
        <v>3379</v>
      </c>
      <c r="H13" s="2">
        <v>3266</v>
      </c>
      <c r="I13" s="10">
        <v>3414</v>
      </c>
      <c r="J13" s="10">
        <v>4233</v>
      </c>
    </row>
    <row r="14" spans="1:10" ht="19" x14ac:dyDescent="0.25">
      <c r="A14" s="9" t="s">
        <v>24</v>
      </c>
      <c r="B14" s="9"/>
      <c r="C14" s="9"/>
      <c r="D14" s="10"/>
      <c r="E14" s="10"/>
      <c r="F14" s="2">
        <v>2059</v>
      </c>
      <c r="G14" s="2">
        <v>1886</v>
      </c>
      <c r="H14" s="2">
        <v>1916</v>
      </c>
      <c r="I14" s="10">
        <v>2994</v>
      </c>
      <c r="J14" s="10">
        <v>3240</v>
      </c>
    </row>
    <row r="15" spans="1:10" ht="19" x14ac:dyDescent="0.25">
      <c r="A15" s="11" t="s">
        <v>25</v>
      </c>
      <c r="B15" s="9"/>
      <c r="C15" s="9"/>
      <c r="D15" s="12">
        <f t="shared" ref="D15:I15" si="1">D10+D11+D12+D13+D14</f>
        <v>0</v>
      </c>
      <c r="E15" s="12">
        <f t="shared" si="1"/>
        <v>0</v>
      </c>
      <c r="F15" s="12">
        <f t="shared" si="1"/>
        <v>24930</v>
      </c>
      <c r="G15" s="12">
        <f t="shared" si="1"/>
        <v>20411</v>
      </c>
      <c r="H15" s="12">
        <f t="shared" si="1"/>
        <v>19240</v>
      </c>
      <c r="I15" s="12">
        <f t="shared" si="1"/>
        <v>22545</v>
      </c>
      <c r="J15" s="12">
        <f>J10+J11+J12+J13+J14</f>
        <v>22591</v>
      </c>
    </row>
    <row r="16" spans="1:10" ht="19" x14ac:dyDescent="0.25">
      <c r="A16" s="9" t="s">
        <v>5</v>
      </c>
      <c r="B16" s="9"/>
      <c r="C16" s="9"/>
      <c r="D16" s="10"/>
      <c r="E16" s="10"/>
      <c r="F16" s="2">
        <v>19412</v>
      </c>
      <c r="G16" s="2">
        <v>19025</v>
      </c>
      <c r="H16" s="2">
        <v>19273</v>
      </c>
      <c r="I16" s="10">
        <v>17598</v>
      </c>
      <c r="J16" s="10">
        <v>18264</v>
      </c>
    </row>
    <row r="17" spans="1:10" ht="19" x14ac:dyDescent="0.25">
      <c r="A17" s="9" t="s">
        <v>6</v>
      </c>
      <c r="B17" s="9"/>
      <c r="C17" s="9"/>
      <c r="D17" s="10"/>
      <c r="E17" s="10"/>
      <c r="F17" s="2">
        <v>867</v>
      </c>
      <c r="G17" s="2">
        <v>854</v>
      </c>
      <c r="H17" s="2">
        <v>812</v>
      </c>
      <c r="I17" s="10">
        <v>818</v>
      </c>
      <c r="J17" s="10">
        <v>501</v>
      </c>
    </row>
    <row r="18" spans="1:10" ht="19" x14ac:dyDescent="0.25">
      <c r="A18" s="9" t="s">
        <v>7</v>
      </c>
      <c r="B18" s="9"/>
      <c r="C18" s="9"/>
      <c r="D18" s="10"/>
      <c r="E18" s="10"/>
      <c r="F18" s="2">
        <v>4148</v>
      </c>
      <c r="G18" s="2">
        <v>6075</v>
      </c>
      <c r="H18" s="2">
        <v>6184</v>
      </c>
      <c r="I18" s="10">
        <v>6731</v>
      </c>
      <c r="J18" s="10">
        <v>6189</v>
      </c>
    </row>
    <row r="19" spans="1:10" ht="19" x14ac:dyDescent="0.25">
      <c r="A19" s="9" t="s">
        <v>8</v>
      </c>
      <c r="B19" s="9"/>
      <c r="C19" s="9"/>
      <c r="D19" s="10"/>
      <c r="E19" s="10"/>
      <c r="F19" s="2">
        <v>2674</v>
      </c>
      <c r="G19" s="2">
        <v>2412</v>
      </c>
      <c r="H19" s="2">
        <v>2460</v>
      </c>
      <c r="I19" s="10">
        <v>2129</v>
      </c>
      <c r="J19" s="10">
        <v>1746</v>
      </c>
    </row>
    <row r="20" spans="1:10" ht="19" x14ac:dyDescent="0.25">
      <c r="A20" s="9" t="s">
        <v>26</v>
      </c>
      <c r="B20" s="9"/>
      <c r="C20" s="9"/>
      <c r="D20" s="10"/>
      <c r="E20" s="10"/>
      <c r="F20" s="2">
        <v>9598</v>
      </c>
      <c r="G20" s="2">
        <v>10838</v>
      </c>
      <c r="H20" s="2">
        <v>10777</v>
      </c>
      <c r="I20" s="10">
        <v>9920</v>
      </c>
      <c r="J20" s="10">
        <v>9841</v>
      </c>
    </row>
    <row r="21" spans="1:10" ht="19" x14ac:dyDescent="0.25">
      <c r="A21" s="9" t="s">
        <v>27</v>
      </c>
      <c r="B21" s="9"/>
      <c r="C21" s="9"/>
      <c r="D21" s="10"/>
      <c r="E21" s="10"/>
      <c r="F21" s="2">
        <v>6682</v>
      </c>
      <c r="G21" s="2">
        <v>9255</v>
      </c>
      <c r="H21" s="2">
        <v>10395</v>
      </c>
      <c r="I21" s="10">
        <v>14465</v>
      </c>
      <c r="J21" s="10">
        <v>14214</v>
      </c>
    </row>
    <row r="22" spans="1:10" ht="19" x14ac:dyDescent="0.25">
      <c r="A22" s="9" t="s">
        <v>2</v>
      </c>
      <c r="B22" s="9"/>
      <c r="C22" s="9"/>
      <c r="D22" s="10"/>
      <c r="E22" s="10"/>
      <c r="F22" s="2">
        <v>14109</v>
      </c>
      <c r="G22" s="2">
        <v>16764</v>
      </c>
      <c r="H22" s="2">
        <v>17506</v>
      </c>
      <c r="I22" s="10">
        <v>19363</v>
      </c>
      <c r="J22" s="10">
        <v>18782</v>
      </c>
    </row>
    <row r="23" spans="1:10" ht="19" x14ac:dyDescent="0.25">
      <c r="A23" s="9" t="s">
        <v>9</v>
      </c>
      <c r="B23" s="9"/>
      <c r="C23" s="9"/>
      <c r="D23" s="10"/>
      <c r="E23" s="10"/>
      <c r="F23" s="2">
        <v>745</v>
      </c>
      <c r="G23" s="2">
        <v>627</v>
      </c>
      <c r="H23" s="2">
        <v>649</v>
      </c>
      <c r="I23" s="10">
        <v>635</v>
      </c>
      <c r="J23" s="10">
        <v>785</v>
      </c>
    </row>
    <row r="24" spans="1:10" ht="19" x14ac:dyDescent="0.25">
      <c r="A24" s="11" t="s">
        <v>10</v>
      </c>
      <c r="B24" s="9"/>
      <c r="C24" s="9"/>
      <c r="D24" s="12">
        <f t="shared" ref="D24:I24" si="2">D15+D16+D17+D18+D19+D20+D21+D22+D23</f>
        <v>0</v>
      </c>
      <c r="E24" s="12">
        <f t="shared" si="2"/>
        <v>0</v>
      </c>
      <c r="F24" s="12">
        <f t="shared" si="2"/>
        <v>83165</v>
      </c>
      <c r="G24" s="12">
        <f t="shared" si="2"/>
        <v>86261</v>
      </c>
      <c r="H24" s="12">
        <f t="shared" si="2"/>
        <v>87296</v>
      </c>
      <c r="I24" s="12">
        <f t="shared" si="2"/>
        <v>94204</v>
      </c>
      <c r="J24" s="12">
        <f>J15+J16+J17+J18+J19+J20+J21+J22+J23</f>
        <v>92913</v>
      </c>
    </row>
    <row r="25" spans="1:10" ht="19" x14ac:dyDescent="0.25">
      <c r="A25" s="14" t="s">
        <v>28</v>
      </c>
      <c r="B25" s="14"/>
      <c r="C25" s="14"/>
      <c r="D25" s="14"/>
      <c r="E25" s="14"/>
      <c r="F25" s="14"/>
      <c r="G25" s="14"/>
      <c r="H25" s="14"/>
      <c r="I25" s="14"/>
      <c r="J25" s="14"/>
    </row>
    <row r="26" spans="1:10" ht="19" x14ac:dyDescent="0.25">
      <c r="A26" s="11" t="s">
        <v>11</v>
      </c>
      <c r="B26" s="9"/>
      <c r="C26" s="9"/>
      <c r="D26" s="9"/>
      <c r="E26" s="9"/>
      <c r="F26" s="9"/>
      <c r="G26" s="9"/>
      <c r="H26" s="9"/>
      <c r="I26" s="9"/>
      <c r="J26" s="9"/>
    </row>
    <row r="27" spans="1:10" ht="19" x14ac:dyDescent="0.25">
      <c r="A27" s="9" t="s">
        <v>12</v>
      </c>
      <c r="B27" s="9"/>
      <c r="C27" s="9"/>
      <c r="D27" s="9"/>
      <c r="E27" s="9"/>
      <c r="F27" s="6">
        <v>9533</v>
      </c>
      <c r="G27" s="6">
        <v>11312</v>
      </c>
      <c r="H27" s="6">
        <v>11145</v>
      </c>
      <c r="I27" s="10">
        <v>14619</v>
      </c>
      <c r="J27" s="10">
        <v>15749</v>
      </c>
    </row>
    <row r="28" spans="1:10" ht="19" x14ac:dyDescent="0.25">
      <c r="A28" s="9" t="s">
        <v>29</v>
      </c>
      <c r="B28" s="9"/>
      <c r="C28" s="9"/>
      <c r="D28" s="9"/>
      <c r="E28" s="9"/>
      <c r="F28" s="6">
        <v>13835</v>
      </c>
      <c r="G28" s="6">
        <v>10994</v>
      </c>
      <c r="H28" s="6">
        <v>2183</v>
      </c>
      <c r="I28" s="10">
        <v>3307</v>
      </c>
      <c r="J28" s="10">
        <v>2373</v>
      </c>
    </row>
    <row r="29" spans="1:10" ht="19" x14ac:dyDescent="0.25">
      <c r="A29" s="9" t="s">
        <v>13</v>
      </c>
      <c r="B29" s="9"/>
      <c r="C29" s="9"/>
      <c r="D29" s="9"/>
      <c r="E29" s="9"/>
      <c r="F29" s="6">
        <v>5003</v>
      </c>
      <c r="G29" s="6">
        <v>4253</v>
      </c>
      <c r="H29" s="6">
        <v>485</v>
      </c>
      <c r="I29" s="10">
        <v>1338</v>
      </c>
      <c r="J29" s="10">
        <v>399</v>
      </c>
    </row>
    <row r="30" spans="1:10" ht="19" x14ac:dyDescent="0.25">
      <c r="A30" s="9" t="s">
        <v>14</v>
      </c>
      <c r="B30" s="9"/>
      <c r="C30" s="9"/>
      <c r="D30" s="9"/>
      <c r="E30" s="9"/>
      <c r="F30" s="6">
        <v>411</v>
      </c>
      <c r="G30" s="6">
        <v>414</v>
      </c>
      <c r="H30" s="6">
        <v>788</v>
      </c>
      <c r="I30" s="10">
        <v>686</v>
      </c>
      <c r="J30" s="10">
        <v>1203</v>
      </c>
    </row>
    <row r="31" spans="1:10" ht="19" x14ac:dyDescent="0.25">
      <c r="A31" s="11" t="s">
        <v>30</v>
      </c>
      <c r="B31" s="9"/>
      <c r="C31" s="9"/>
      <c r="D31" s="10">
        <f t="shared" ref="D31:I31" si="3">D27+D28+D29+D30</f>
        <v>0</v>
      </c>
      <c r="E31" s="10">
        <f t="shared" si="3"/>
        <v>0</v>
      </c>
      <c r="F31" s="10">
        <f t="shared" si="3"/>
        <v>28782</v>
      </c>
      <c r="G31" s="10">
        <f t="shared" si="3"/>
        <v>26973</v>
      </c>
      <c r="H31" s="10">
        <f t="shared" si="3"/>
        <v>14601</v>
      </c>
      <c r="I31" s="10">
        <f t="shared" si="3"/>
        <v>19950</v>
      </c>
      <c r="J31" s="10">
        <f>J27+J28+J29+J30</f>
        <v>19724</v>
      </c>
    </row>
    <row r="32" spans="1:10" ht="19" x14ac:dyDescent="0.25">
      <c r="A32" s="9" t="s">
        <v>15</v>
      </c>
      <c r="B32" s="9"/>
      <c r="C32" s="9"/>
      <c r="D32" s="9"/>
      <c r="E32" s="9"/>
      <c r="F32" s="6">
        <v>25376</v>
      </c>
      <c r="G32" s="6">
        <v>27516</v>
      </c>
      <c r="H32" s="6">
        <v>40125</v>
      </c>
      <c r="I32" s="10">
        <v>38116</v>
      </c>
      <c r="J32" s="10">
        <v>36377</v>
      </c>
    </row>
    <row r="33" spans="1:10" ht="19" x14ac:dyDescent="0.25">
      <c r="A33" s="9" t="s">
        <v>31</v>
      </c>
      <c r="B33" s="9"/>
      <c r="C33" s="9"/>
      <c r="D33" s="9"/>
      <c r="E33" s="9"/>
      <c r="F33" s="6">
        <v>7646</v>
      </c>
      <c r="G33" s="6">
        <v>8510</v>
      </c>
      <c r="H33" s="6">
        <v>9453</v>
      </c>
      <c r="I33" s="10">
        <v>8607</v>
      </c>
      <c r="J33" s="10">
        <v>7922</v>
      </c>
    </row>
    <row r="34" spans="1:10" ht="19" x14ac:dyDescent="0.25">
      <c r="A34" s="9" t="s">
        <v>16</v>
      </c>
      <c r="B34" s="9"/>
      <c r="C34" s="9"/>
      <c r="D34" s="9"/>
      <c r="E34" s="9"/>
      <c r="F34" s="6">
        <v>2354</v>
      </c>
      <c r="G34" s="6">
        <v>2284</v>
      </c>
      <c r="H34" s="6">
        <v>1833</v>
      </c>
      <c r="I34" s="10">
        <v>2821</v>
      </c>
      <c r="J34" s="10">
        <v>2914</v>
      </c>
    </row>
    <row r="35" spans="1:10" ht="19" x14ac:dyDescent="0.25">
      <c r="A35" s="11" t="s">
        <v>17</v>
      </c>
      <c r="B35" s="9"/>
      <c r="C35" s="9"/>
      <c r="D35" s="9"/>
      <c r="E35" s="9"/>
      <c r="F35" s="6">
        <v>19058</v>
      </c>
      <c r="G35" s="6">
        <v>21098</v>
      </c>
      <c r="H35" s="6">
        <v>21284</v>
      </c>
      <c r="I35" s="10">
        <v>24860</v>
      </c>
      <c r="J35" s="10">
        <v>25826</v>
      </c>
    </row>
    <row r="36" spans="1:10" ht="19" x14ac:dyDescent="0.25">
      <c r="A36" s="11" t="s">
        <v>32</v>
      </c>
      <c r="B36" s="9"/>
      <c r="C36" s="9"/>
      <c r="D36" s="12">
        <f t="shared" ref="D36:I36" si="4">D31+D32+D33+D34+D35</f>
        <v>0</v>
      </c>
      <c r="E36" s="12">
        <f t="shared" si="4"/>
        <v>0</v>
      </c>
      <c r="F36" s="12">
        <f t="shared" si="4"/>
        <v>83216</v>
      </c>
      <c r="G36" s="12">
        <f t="shared" si="4"/>
        <v>86381</v>
      </c>
      <c r="H36" s="12">
        <f t="shared" si="4"/>
        <v>87296</v>
      </c>
      <c r="I36" s="12">
        <f t="shared" si="4"/>
        <v>94354</v>
      </c>
      <c r="J36" s="12">
        <f>J31+J32+J33+J34+J35</f>
        <v>92763</v>
      </c>
    </row>
  </sheetData>
  <mergeCells count="3">
    <mergeCell ref="A6:J6"/>
    <mergeCell ref="A25:J25"/>
    <mergeCell ref="A4:B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7B85-B950-3D4A-99AD-FDAD78FBBF9C}">
  <dimension ref="A1:B4"/>
  <sheetViews>
    <sheetView tabSelected="1" workbookViewId="0">
      <selection activeCell="B12" sqref="B12"/>
    </sheetView>
  </sheetViews>
  <sheetFormatPr baseColWidth="10" defaultRowHeight="16" x14ac:dyDescent="0.2"/>
  <sheetData>
    <row r="1" spans="1:2" x14ac:dyDescent="0.2">
      <c r="A1" s="3"/>
      <c r="B1" s="3"/>
    </row>
    <row r="2" spans="1:2" x14ac:dyDescent="0.2">
      <c r="A2" s="4" t="s">
        <v>18</v>
      </c>
      <c r="B2" s="4"/>
    </row>
    <row r="3" spans="1:2" x14ac:dyDescent="0.2">
      <c r="A3" s="4"/>
      <c r="B3" s="4"/>
    </row>
    <row r="4" spans="1:2" x14ac:dyDescent="0.2">
      <c r="A4" s="3" t="s">
        <v>19</v>
      </c>
      <c r="B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Balance Sheet</vt:lpstr>
      <vt:lpstr>Income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Kong, Nam</dc:creator>
  <cp:lastModifiedBy>Kong, Nam</cp:lastModifiedBy>
  <dcterms:created xsi:type="dcterms:W3CDTF">2023-10-31T00:34:16Z</dcterms:created>
  <dcterms:modified xsi:type="dcterms:W3CDTF">2023-12-27T12:09:15Z</dcterms:modified>
</cp:coreProperties>
</file>