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"/>
    </mc:Choice>
  </mc:AlternateContent>
  <xr:revisionPtr revIDLastSave="0" documentId="13_ncr:1_{99201D31-099E-BB4F-8FCD-DF71193814E4}" xr6:coauthVersionLast="47" xr6:coauthVersionMax="47" xr10:uidLastSave="{00000000-0000-0000-0000-000000000000}"/>
  <bookViews>
    <workbookView xWindow="0" yWindow="0" windowWidth="28800" windowHeight="18000" activeTab="1" xr2:uid="{A0612311-0757-FC44-80A3-8D5C0E5449E9}"/>
  </bookViews>
  <sheets>
    <sheet name="Balance Sheet" sheetId="1" r:id="rId1"/>
    <sheet name="Statement of Operations" sheetId="2" r:id="rId2"/>
    <sheet name="Statement of Cashflo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2" l="1"/>
  <c r="E37" i="2"/>
  <c r="F37" i="2"/>
  <c r="G37" i="2"/>
  <c r="D38" i="2"/>
  <c r="E38" i="2"/>
  <c r="F38" i="2"/>
  <c r="G38" i="2"/>
  <c r="D39" i="2"/>
  <c r="E39" i="2"/>
  <c r="F39" i="2"/>
  <c r="G39" i="2"/>
  <c r="D41" i="2"/>
  <c r="E41" i="2"/>
  <c r="F41" i="2"/>
  <c r="G41" i="2"/>
  <c r="D42" i="2"/>
  <c r="E42" i="2"/>
  <c r="F42" i="2"/>
  <c r="G42" i="2"/>
  <c r="D43" i="2"/>
  <c r="E43" i="2"/>
  <c r="F43" i="2"/>
  <c r="G43" i="2"/>
  <c r="D44" i="2"/>
  <c r="E44" i="2"/>
  <c r="F44" i="2"/>
  <c r="G44" i="2"/>
  <c r="D45" i="2"/>
  <c r="E45" i="2"/>
  <c r="F45" i="2"/>
  <c r="G45" i="2"/>
  <c r="D47" i="2"/>
  <c r="E47" i="2"/>
  <c r="F47" i="2"/>
  <c r="G47" i="2"/>
  <c r="D48" i="2"/>
  <c r="E48" i="2"/>
  <c r="F48" i="2"/>
  <c r="G48" i="2"/>
  <c r="D49" i="2"/>
  <c r="E49" i="2"/>
  <c r="F49" i="2"/>
  <c r="G49" i="2"/>
  <c r="D50" i="2"/>
  <c r="E50" i="2"/>
  <c r="F50" i="2"/>
  <c r="G50" i="2"/>
  <c r="D51" i="2"/>
  <c r="E51" i="2"/>
  <c r="F51" i="2"/>
  <c r="G51" i="2"/>
  <c r="D52" i="2"/>
  <c r="E52" i="2"/>
  <c r="F52" i="2"/>
  <c r="G52" i="2"/>
  <c r="D54" i="2"/>
  <c r="E54" i="2"/>
  <c r="F54" i="2"/>
  <c r="G54" i="2"/>
  <c r="D55" i="2"/>
  <c r="E55" i="2"/>
  <c r="F55" i="2"/>
  <c r="G55" i="2"/>
  <c r="D56" i="2"/>
  <c r="E56" i="2"/>
  <c r="F56" i="2"/>
  <c r="G56" i="2"/>
  <c r="D57" i="2"/>
  <c r="E57" i="2"/>
  <c r="F57" i="2"/>
  <c r="G57" i="2"/>
  <c r="D58" i="2"/>
  <c r="E58" i="2"/>
  <c r="F58" i="2"/>
  <c r="G58" i="2"/>
  <c r="D59" i="2"/>
  <c r="E59" i="2"/>
  <c r="F59" i="2"/>
  <c r="G59" i="2"/>
  <c r="D60" i="2"/>
  <c r="E60" i="2"/>
  <c r="F60" i="2"/>
  <c r="G60" i="2"/>
  <c r="D61" i="2"/>
  <c r="E61" i="2"/>
  <c r="F61" i="2"/>
  <c r="G61" i="2"/>
  <c r="D62" i="2"/>
  <c r="E62" i="2"/>
  <c r="F62" i="2"/>
  <c r="G62" i="2"/>
  <c r="D63" i="2"/>
  <c r="E63" i="2"/>
  <c r="F63" i="2"/>
  <c r="G63" i="2"/>
  <c r="D64" i="2"/>
  <c r="E64" i="2"/>
  <c r="F64" i="2"/>
  <c r="G64" i="2"/>
  <c r="E36" i="2"/>
  <c r="F36" i="2"/>
  <c r="G36" i="2"/>
  <c r="D36" i="2"/>
  <c r="C52" i="3"/>
  <c r="D52" i="3"/>
  <c r="E52" i="3"/>
  <c r="F52" i="3"/>
  <c r="G52" i="3"/>
  <c r="H52" i="3"/>
  <c r="C53" i="3"/>
  <c r="D53" i="3"/>
  <c r="E53" i="3"/>
  <c r="F53" i="3"/>
  <c r="G53" i="3"/>
  <c r="H53" i="3"/>
  <c r="C54" i="3"/>
  <c r="D54" i="3"/>
  <c r="E54" i="3"/>
  <c r="F54" i="3"/>
  <c r="G54" i="3"/>
  <c r="H54" i="3"/>
  <c r="C55" i="3"/>
  <c r="D55" i="3"/>
  <c r="E55" i="3"/>
  <c r="F55" i="3"/>
  <c r="G55" i="3"/>
  <c r="H55" i="3"/>
  <c r="C56" i="3"/>
  <c r="D56" i="3"/>
  <c r="E56" i="3"/>
  <c r="F56" i="3"/>
  <c r="G56" i="3"/>
  <c r="H56" i="3"/>
  <c r="C57" i="3"/>
  <c r="D57" i="3"/>
  <c r="E57" i="3"/>
  <c r="F57" i="3"/>
  <c r="G57" i="3"/>
  <c r="H57" i="3"/>
  <c r="C59" i="3"/>
  <c r="D59" i="3"/>
  <c r="E59" i="3"/>
  <c r="F59" i="3"/>
  <c r="G59" i="3"/>
  <c r="H59" i="3"/>
  <c r="C60" i="3"/>
  <c r="D60" i="3"/>
  <c r="E60" i="3"/>
  <c r="F60" i="3"/>
  <c r="G60" i="3"/>
  <c r="H60" i="3"/>
  <c r="C61" i="3"/>
  <c r="D61" i="3"/>
  <c r="E61" i="3"/>
  <c r="F61" i="3"/>
  <c r="G61" i="3"/>
  <c r="H61" i="3"/>
  <c r="C62" i="3"/>
  <c r="D62" i="3"/>
  <c r="E62" i="3"/>
  <c r="F62" i="3"/>
  <c r="G62" i="3"/>
  <c r="H62" i="3"/>
  <c r="C63" i="3"/>
  <c r="D63" i="3"/>
  <c r="E63" i="3"/>
  <c r="F63" i="3"/>
  <c r="G63" i="3"/>
  <c r="H63" i="3"/>
  <c r="C64" i="3"/>
  <c r="D64" i="3"/>
  <c r="E64" i="3"/>
  <c r="F64" i="3"/>
  <c r="G64" i="3"/>
  <c r="H64" i="3"/>
  <c r="C65" i="3"/>
  <c r="D65" i="3"/>
  <c r="E65" i="3"/>
  <c r="F65" i="3"/>
  <c r="G65" i="3"/>
  <c r="H65" i="3"/>
  <c r="C67" i="3"/>
  <c r="D67" i="3"/>
  <c r="E67" i="3"/>
  <c r="F67" i="3"/>
  <c r="G67" i="3"/>
  <c r="H67" i="3"/>
  <c r="C68" i="3"/>
  <c r="D68" i="3"/>
  <c r="E68" i="3"/>
  <c r="F68" i="3"/>
  <c r="G68" i="3"/>
  <c r="H68" i="3"/>
  <c r="C69" i="3"/>
  <c r="D69" i="3"/>
  <c r="E69" i="3"/>
  <c r="F69" i="3"/>
  <c r="G69" i="3"/>
  <c r="H69" i="3"/>
  <c r="C70" i="3"/>
  <c r="D70" i="3"/>
  <c r="E70" i="3"/>
  <c r="F70" i="3"/>
  <c r="G70" i="3"/>
  <c r="H70" i="3"/>
  <c r="C71" i="3"/>
  <c r="D71" i="3"/>
  <c r="E71" i="3"/>
  <c r="F71" i="3"/>
  <c r="G71" i="3"/>
  <c r="H71" i="3"/>
  <c r="C72" i="3"/>
  <c r="D72" i="3"/>
  <c r="E72" i="3"/>
  <c r="F72" i="3"/>
  <c r="G72" i="3"/>
  <c r="H72" i="3"/>
  <c r="C73" i="3"/>
  <c r="D73" i="3"/>
  <c r="E73" i="3"/>
  <c r="F73" i="3"/>
  <c r="G73" i="3"/>
  <c r="H73" i="3"/>
  <c r="C74" i="3"/>
  <c r="D74" i="3"/>
  <c r="E74" i="3"/>
  <c r="F74" i="3"/>
  <c r="G74" i="3"/>
  <c r="H74" i="3"/>
  <c r="C76" i="3"/>
  <c r="D76" i="3"/>
  <c r="E76" i="3"/>
  <c r="F76" i="3"/>
  <c r="G76" i="3"/>
  <c r="H76" i="3"/>
  <c r="C77" i="3"/>
  <c r="D77" i="3"/>
  <c r="E77" i="3"/>
  <c r="F77" i="3"/>
  <c r="G77" i="3"/>
  <c r="H77" i="3"/>
  <c r="C78" i="3"/>
  <c r="D78" i="3"/>
  <c r="E78" i="3"/>
  <c r="F78" i="3"/>
  <c r="G78" i="3"/>
  <c r="H78" i="3"/>
  <c r="C79" i="3"/>
  <c r="D79" i="3"/>
  <c r="E79" i="3"/>
  <c r="F79" i="3"/>
  <c r="G79" i="3"/>
  <c r="H79" i="3"/>
  <c r="C80" i="3"/>
  <c r="D80" i="3"/>
  <c r="E80" i="3"/>
  <c r="F80" i="3"/>
  <c r="G80" i="3"/>
  <c r="H80" i="3"/>
  <c r="C81" i="3"/>
  <c r="D81" i="3"/>
  <c r="E81" i="3"/>
  <c r="F81" i="3"/>
  <c r="G81" i="3"/>
  <c r="H81" i="3"/>
  <c r="C82" i="3"/>
  <c r="D82" i="3"/>
  <c r="E82" i="3"/>
  <c r="F82" i="3"/>
  <c r="G82" i="3"/>
  <c r="H82" i="3"/>
  <c r="C83" i="3"/>
  <c r="D83" i="3"/>
  <c r="E83" i="3"/>
  <c r="F83" i="3"/>
  <c r="G83" i="3"/>
  <c r="H83" i="3"/>
  <c r="C84" i="3"/>
  <c r="D84" i="3"/>
  <c r="E84" i="3"/>
  <c r="F84" i="3"/>
  <c r="G84" i="3"/>
  <c r="H84" i="3"/>
  <c r="C85" i="3"/>
  <c r="D85" i="3"/>
  <c r="E85" i="3"/>
  <c r="F85" i="3"/>
  <c r="G85" i="3"/>
  <c r="H85" i="3"/>
  <c r="C86" i="3"/>
  <c r="D86" i="3"/>
  <c r="E86" i="3"/>
  <c r="F86" i="3"/>
  <c r="G86" i="3"/>
  <c r="H86" i="3"/>
  <c r="C88" i="3"/>
  <c r="D88" i="3"/>
  <c r="E88" i="3"/>
  <c r="F88" i="3"/>
  <c r="G88" i="3"/>
  <c r="H88" i="3"/>
  <c r="C89" i="3"/>
  <c r="D89" i="3"/>
  <c r="E89" i="3"/>
  <c r="F89" i="3"/>
  <c r="G89" i="3"/>
  <c r="H89" i="3"/>
  <c r="C91" i="3"/>
  <c r="D91" i="3"/>
  <c r="E91" i="3"/>
  <c r="F91" i="3"/>
  <c r="G91" i="3"/>
  <c r="H91" i="3"/>
  <c r="C92" i="3"/>
  <c r="D92" i="3"/>
  <c r="E92" i="3"/>
  <c r="F92" i="3"/>
  <c r="G92" i="3"/>
  <c r="H92" i="3"/>
  <c r="D50" i="3"/>
  <c r="E50" i="3"/>
  <c r="F50" i="3"/>
  <c r="G50" i="3"/>
  <c r="H50" i="3"/>
  <c r="C50" i="3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C54" i="1"/>
  <c r="D54" i="1"/>
  <c r="E54" i="1"/>
  <c r="F54" i="1"/>
  <c r="G54" i="1"/>
  <c r="H54" i="1"/>
  <c r="I54" i="1"/>
  <c r="C55" i="1"/>
  <c r="D55" i="1"/>
  <c r="E55" i="1"/>
  <c r="F55" i="1"/>
  <c r="G55" i="1"/>
  <c r="H55" i="1"/>
  <c r="I55" i="1"/>
  <c r="C57" i="1"/>
  <c r="D57" i="1"/>
  <c r="E57" i="1"/>
  <c r="F57" i="1"/>
  <c r="G57" i="1"/>
  <c r="H57" i="1"/>
  <c r="I57" i="1"/>
  <c r="C58" i="1"/>
  <c r="D58" i="1"/>
  <c r="E58" i="1"/>
  <c r="F58" i="1"/>
  <c r="G58" i="1"/>
  <c r="H58" i="1"/>
  <c r="I58" i="1"/>
  <c r="C59" i="1"/>
  <c r="D59" i="1"/>
  <c r="E59" i="1"/>
  <c r="F59" i="1"/>
  <c r="G59" i="1"/>
  <c r="H59" i="1"/>
  <c r="I59" i="1"/>
  <c r="C60" i="1"/>
  <c r="D60" i="1"/>
  <c r="E60" i="1"/>
  <c r="F60" i="1"/>
  <c r="G60" i="1"/>
  <c r="H60" i="1"/>
  <c r="I60" i="1"/>
  <c r="C61" i="1"/>
  <c r="D61" i="1"/>
  <c r="E61" i="1"/>
  <c r="F61" i="1"/>
  <c r="G61" i="1"/>
  <c r="H61" i="1"/>
  <c r="I61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5" i="1"/>
  <c r="D65" i="1"/>
  <c r="E65" i="1"/>
  <c r="F65" i="1"/>
  <c r="G65" i="1"/>
  <c r="H65" i="1"/>
  <c r="I65" i="1"/>
  <c r="C66" i="1"/>
  <c r="D66" i="1"/>
  <c r="E66" i="1"/>
  <c r="F66" i="1"/>
  <c r="G66" i="1"/>
  <c r="H66" i="1"/>
  <c r="I66" i="1"/>
  <c r="C67" i="1"/>
  <c r="D67" i="1"/>
  <c r="E67" i="1"/>
  <c r="F67" i="1"/>
  <c r="G67" i="1"/>
  <c r="H67" i="1"/>
  <c r="I67" i="1"/>
  <c r="C68" i="1"/>
  <c r="D68" i="1"/>
  <c r="E68" i="1"/>
  <c r="F68" i="1"/>
  <c r="G68" i="1"/>
  <c r="H68" i="1"/>
  <c r="I68" i="1"/>
  <c r="C69" i="1"/>
  <c r="D69" i="1"/>
  <c r="E69" i="1"/>
  <c r="F69" i="1"/>
  <c r="G69" i="1"/>
  <c r="H69" i="1"/>
  <c r="I69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2" i="1"/>
  <c r="D72" i="1"/>
  <c r="E72" i="1"/>
  <c r="F72" i="1"/>
  <c r="G72" i="1"/>
  <c r="H72" i="1"/>
  <c r="I72" i="1"/>
  <c r="C74" i="1"/>
  <c r="D74" i="1"/>
  <c r="E74" i="1"/>
  <c r="F74" i="1"/>
  <c r="G74" i="1"/>
  <c r="H74" i="1"/>
  <c r="I74" i="1"/>
  <c r="C75" i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D44" i="1"/>
  <c r="E44" i="1"/>
  <c r="F44" i="1"/>
  <c r="G44" i="1"/>
  <c r="H44" i="1"/>
  <c r="I44" i="1"/>
  <c r="C44" i="1"/>
  <c r="C12" i="2"/>
  <c r="G12" i="2"/>
  <c r="F12" i="2"/>
  <c r="E12" i="2"/>
  <c r="D12" i="2"/>
  <c r="D13" i="2" s="1"/>
  <c r="D7" i="2"/>
  <c r="E7" i="2"/>
  <c r="F7" i="2"/>
  <c r="G7" i="2"/>
  <c r="C7" i="2"/>
  <c r="F13" i="2" l="1"/>
  <c r="E13" i="2"/>
  <c r="C13" i="2"/>
  <c r="G13" i="2"/>
</calcChain>
</file>

<file path=xl/sharedStrings.xml><?xml version="1.0" encoding="utf-8"?>
<sst xmlns="http://schemas.openxmlformats.org/spreadsheetml/2006/main" count="291" uniqueCount="118">
  <si>
    <t>Consolidated Balance Sheets - USD ($) $ in Millions</t>
  </si>
  <si>
    <t>Dec. 01, 2023</t>
  </si>
  <si>
    <t>Dec. 02, 2022</t>
  </si>
  <si>
    <t>Current assets:</t>
  </si>
  <si>
    <t> </t>
  </si>
  <si>
    <t>Cash and cash equivalents</t>
  </si>
  <si>
    <t>Short-term investments</t>
  </si>
  <si>
    <t>Trade receivables, net of allowances for doubtful accounts of $16 and of $23, respectively</t>
  </si>
  <si>
    <t>Prepaid expenses and other current assets</t>
  </si>
  <si>
    <t>Total current assets</t>
  </si>
  <si>
    <t>Property and equipment, net</t>
  </si>
  <si>
    <t>Operating lease right-of-use assets, net</t>
  </si>
  <si>
    <t>Goodwill</t>
  </si>
  <si>
    <t>Other intangibles, net</t>
  </si>
  <si>
    <t>Deferred income taxes</t>
  </si>
  <si>
    <t>Other assets</t>
  </si>
  <si>
    <t>Total assets</t>
  </si>
  <si>
    <t>Current liabilities:</t>
  </si>
  <si>
    <t>Trade payables</t>
  </si>
  <si>
    <t>Accrued expenses</t>
  </si>
  <si>
    <t>Debt</t>
  </si>
  <si>
    <t>Deferred revenue</t>
  </si>
  <si>
    <t>Income taxes payable</t>
  </si>
  <si>
    <t>Operating lease liabilities</t>
  </si>
  <si>
    <t>Total current liabilities</t>
  </si>
  <si>
    <t>Long-term liabilities:</t>
  </si>
  <si>
    <t>Other liabilities</t>
  </si>
  <si>
    <t>Total liabilities</t>
  </si>
  <si>
    <t>Commitments and contingencies</t>
  </si>
  <si>
    <t xml:space="preserve"> </t>
  </si>
  <si>
    <t>Stockholders’ equity:</t>
  </si>
  <si>
    <t>Preferred stock, $0.0001 par value; 2 shares authorized; none issued</t>
  </si>
  <si>
    <t>Common stock, $0.0001 par value; 900 shares authorized; 601 shares issued;  455 and 462 shares outstanding, respectively</t>
  </si>
  <si>
    <t>Additional paid-in-capital</t>
  </si>
  <si>
    <t>Retained earnings</t>
  </si>
  <si>
    <t>Accumulated other comprehensive income (loss)</t>
  </si>
  <si>
    <t>Treasury stock, at cost (146 and 139 shares, respectively)</t>
  </si>
  <si>
    <t>Total stockholders’ equity</t>
  </si>
  <si>
    <t>Total liabilities and stockholders’ equity</t>
  </si>
  <si>
    <t>Consolidated Statements of Income - USD ($) shares in Millions, $ in Millions</t>
  </si>
  <si>
    <t>12 Months Ended</t>
  </si>
  <si>
    <t>Dec. 03, 2021</t>
  </si>
  <si>
    <t>Cost of revenue</t>
  </si>
  <si>
    <t>  Gross profit</t>
  </si>
  <si>
    <t>  Operating expenses:</t>
  </si>
  <si>
    <t>Research and development</t>
  </si>
  <si>
    <t>Sales and marketing</t>
  </si>
  <si>
    <t>General and administrative</t>
  </si>
  <si>
    <t>Amortization of intangibles</t>
  </si>
  <si>
    <t>Total operating expenses</t>
  </si>
  <si>
    <t>  Operating income</t>
  </si>
  <si>
    <t>  Non-operating income (expense):</t>
  </si>
  <si>
    <t>Interest expense</t>
  </si>
  <si>
    <t>Investment gains (losses), net</t>
  </si>
  <si>
    <t>Other income (expense), net</t>
  </si>
  <si>
    <t>Total non-operating income (expense), net</t>
  </si>
  <si>
    <t>Income before income taxes</t>
  </si>
  <si>
    <t>Provision for income taxes</t>
  </si>
  <si>
    <t>Net income</t>
  </si>
  <si>
    <t>Basic net income per share (in dollars per share)</t>
  </si>
  <si>
    <t>Shares used to compute basic net income per share (in shares)</t>
  </si>
  <si>
    <t>Diluted net income per share (in dollars per share)</t>
  </si>
  <si>
    <t>Shares used to compute diluted net income per share (in shares)</t>
  </si>
  <si>
    <t>Subscription</t>
  </si>
  <si>
    <t>Product</t>
  </si>
  <si>
    <t>Services and other</t>
  </si>
  <si>
    <t>Consolidated Statements of Cash Flows - USD ($) $ in Millions</t>
  </si>
  <si>
    <t>Cash flows from operating activities:</t>
  </si>
  <si>
    <t>Adjustments to reconcile net income to net cash provided by operating activities:</t>
  </si>
  <si>
    <t>Depreciation, amortization and accretion</t>
  </si>
  <si>
    <t>Stock-based compensation</t>
  </si>
  <si>
    <t>Reduction of operating lease right-of-use assets</t>
  </si>
  <si>
    <t>Unrealized losses (gains) on investments, net</t>
  </si>
  <si>
    <t>Other non-cash items</t>
  </si>
  <si>
    <t>Changes in operating assets and liabilities, net of acquired assets and assumed liabilities:</t>
  </si>
  <si>
    <t>Trade receivables, net</t>
  </si>
  <si>
    <t>Prepaid expenses and other assets</t>
  </si>
  <si>
    <t>Accrued expenses and other liabilities</t>
  </si>
  <si>
    <t>Net cash provided by operating activities</t>
  </si>
  <si>
    <t>Cash flows from investing activities:</t>
  </si>
  <si>
    <t>Purchases of short-term investments</t>
  </si>
  <si>
    <t>Maturities of short-term investments</t>
  </si>
  <si>
    <t>Proceeds from sales of short-term investments</t>
  </si>
  <si>
    <t>Acquisitions, net of cash acquired</t>
  </si>
  <si>
    <t>Purchases of property and equipment</t>
  </si>
  <si>
    <t>Purchases of long-term investments, intangibles and other assets</t>
  </si>
  <si>
    <t>Proceeds from sales of long-term investments and other assets</t>
  </si>
  <si>
    <t>Net cash provided by (used for) investing activities</t>
  </si>
  <si>
    <t>Cash flows from financing activities:</t>
  </si>
  <si>
    <t>Repurchases of common stock</t>
  </si>
  <si>
    <t>Proceeds from re-issuance of treasury stock</t>
  </si>
  <si>
    <t>Taxes paid related to net share settlement of equity awards</t>
  </si>
  <si>
    <t>Repayment of debt</t>
  </si>
  <si>
    <t>Other financing activities, net</t>
  </si>
  <si>
    <t>Net cash used for financing activities</t>
  </si>
  <si>
    <t>Effect of foreign currency exchange rates on cash and cash equivalents</t>
  </si>
  <si>
    <t>Net change in cash and cash equivalents</t>
  </si>
  <si>
    <t>Cash and cash equivalents at beginning of year</t>
  </si>
  <si>
    <t>Cash and cash equivalents at end of year</t>
  </si>
  <si>
    <t>Supplemental disclosures:</t>
  </si>
  <si>
    <t>Cash paid for income taxes, net of refunds</t>
  </si>
  <si>
    <t>Cash paid for interest</t>
  </si>
  <si>
    <t>Nov. 27, 2020</t>
  </si>
  <si>
    <t>Total revenue</t>
  </si>
  <si>
    <t>Revenue:</t>
  </si>
  <si>
    <t>Total cost of revenue</t>
  </si>
  <si>
    <t>Nov. 29, 2019</t>
  </si>
  <si>
    <t>Proceeds from issuance of debt</t>
  </si>
  <si>
    <t>Nov. 30, 2018</t>
  </si>
  <si>
    <t>Dec. 01, 2017</t>
  </si>
  <si>
    <t>Non-cash investing activities:</t>
  </si>
  <si>
    <t>Investment in lease receivable applied to building purchase</t>
  </si>
  <si>
    <t>Issuance of common stock and stock awards assumed in business acquisitions</t>
  </si>
  <si>
    <t>Dec. 02, 2016</t>
  </si>
  <si>
    <t>Growth Rates</t>
  </si>
  <si>
    <t>Ratios</t>
  </si>
  <si>
    <t xml:space="preserve">Gross Margin </t>
  </si>
  <si>
    <t>COGS/Revenues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</si>
</sst>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 &quot;#,##0_);_(&quot;$ &quot;\(#,##0\)"/>
    <numFmt numFmtId="165" formatCode="_(&quot;$ &quot;#,##0.00_);_(&quot;$ &quot;\(#,##0.00\)"/>
    <numFmt numFmtId="166" formatCode="#,##0.0_);\(#,##0.0\)"/>
  </numFmts>
  <fonts count="8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horizontal="right" vertical="top"/>
    </xf>
    <xf numFmtId="37" fontId="2" fillId="0" borderId="0" xfId="0" applyNumberFormat="1" applyFont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166" fontId="2" fillId="0" borderId="0" xfId="0" applyNumberFormat="1" applyFont="1" applyAlignment="1">
      <alignment horizontal="right" vertical="top"/>
    </xf>
    <xf numFmtId="164" fontId="0" fillId="0" borderId="0" xfId="0" applyNumberFormat="1"/>
    <xf numFmtId="164" fontId="2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9" fontId="7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4BBB-FFB4-654C-A19A-E928788B67FE}">
  <dimension ref="A1:I81"/>
  <sheetViews>
    <sheetView workbookViewId="0">
      <pane xSplit="1" ySplit="1" topLeftCell="B64" activePane="bottomRight" state="frozen"/>
      <selection pane="topRight" activeCell="B1" sqref="B1"/>
      <selection pane="bottomLeft" activeCell="A2" sqref="A2"/>
      <selection pane="bottomRight" activeCell="M1" sqref="M1"/>
    </sheetView>
  </sheetViews>
  <sheetFormatPr baseColWidth="10" defaultRowHeight="16" x14ac:dyDescent="0.2"/>
  <cols>
    <col min="1" max="1" width="22" bestFit="1" customWidth="1"/>
    <col min="2" max="7" width="14" customWidth="1"/>
  </cols>
  <sheetData>
    <row r="1" spans="1:9" ht="48" x14ac:dyDescent="0.2">
      <c r="A1" s="1" t="s">
        <v>0</v>
      </c>
      <c r="B1" s="2" t="s">
        <v>113</v>
      </c>
      <c r="C1" s="2" t="s">
        <v>109</v>
      </c>
      <c r="D1" s="2" t="s">
        <v>108</v>
      </c>
      <c r="E1" s="2" t="s">
        <v>106</v>
      </c>
      <c r="F1" s="2" t="s">
        <v>102</v>
      </c>
      <c r="G1" s="2" t="s">
        <v>41</v>
      </c>
      <c r="H1" s="2" t="s">
        <v>2</v>
      </c>
      <c r="I1" s="2" t="s">
        <v>1</v>
      </c>
    </row>
    <row r="2" spans="1:9" x14ac:dyDescent="0.2">
      <c r="A2" s="3" t="s">
        <v>3</v>
      </c>
      <c r="H2" s="4" t="s">
        <v>4</v>
      </c>
      <c r="I2" s="4" t="s">
        <v>4</v>
      </c>
    </row>
    <row r="3" spans="1:9" x14ac:dyDescent="0.2">
      <c r="A3" s="4" t="s">
        <v>5</v>
      </c>
      <c r="B3" s="5">
        <v>1011.3150000000001</v>
      </c>
      <c r="C3" s="5">
        <v>2306.0720000000001</v>
      </c>
      <c r="D3" s="5">
        <v>1642.7750000000001</v>
      </c>
      <c r="E3" s="5">
        <v>2650.221</v>
      </c>
      <c r="F3" s="5">
        <v>4478</v>
      </c>
      <c r="G3" s="5">
        <v>3844</v>
      </c>
      <c r="H3" s="5">
        <v>4236</v>
      </c>
      <c r="I3" s="5">
        <v>7141</v>
      </c>
    </row>
    <row r="4" spans="1:9" x14ac:dyDescent="0.2">
      <c r="A4" s="4" t="s">
        <v>6</v>
      </c>
      <c r="B4" s="5">
        <v>3749.9850000000001</v>
      </c>
      <c r="C4" s="5">
        <v>3513.7020000000002</v>
      </c>
      <c r="D4" s="5">
        <v>1586.1869999999999</v>
      </c>
      <c r="E4" s="5">
        <v>1526.7550000000001</v>
      </c>
      <c r="F4" s="6">
        <v>1514</v>
      </c>
      <c r="G4" s="6">
        <v>1954</v>
      </c>
      <c r="H4" s="6">
        <v>1860</v>
      </c>
      <c r="I4" s="6">
        <v>701</v>
      </c>
    </row>
    <row r="5" spans="1:9" ht="64" x14ac:dyDescent="0.2">
      <c r="A5" s="4" t="s">
        <v>7</v>
      </c>
      <c r="B5" s="5">
        <v>833.03300000000002</v>
      </c>
      <c r="C5" s="5">
        <v>1217.9680000000001</v>
      </c>
      <c r="D5" s="5">
        <v>1315.578</v>
      </c>
      <c r="E5" s="5">
        <v>1534.809</v>
      </c>
      <c r="F5" s="6">
        <v>1398</v>
      </c>
      <c r="G5" s="6">
        <v>1878</v>
      </c>
      <c r="H5" s="6">
        <v>2065</v>
      </c>
      <c r="I5" s="6">
        <v>2224</v>
      </c>
    </row>
    <row r="6" spans="1:9" ht="32" x14ac:dyDescent="0.2">
      <c r="A6" s="4" t="s">
        <v>8</v>
      </c>
      <c r="B6" s="5">
        <v>245.441</v>
      </c>
      <c r="C6" s="5">
        <v>210.071</v>
      </c>
      <c r="D6" s="5">
        <v>312.49900000000002</v>
      </c>
      <c r="E6" s="5">
        <v>783.14</v>
      </c>
      <c r="F6" s="6">
        <v>756</v>
      </c>
      <c r="G6" s="6">
        <v>993</v>
      </c>
      <c r="H6" s="6">
        <v>835</v>
      </c>
      <c r="I6" s="6">
        <v>1018</v>
      </c>
    </row>
    <row r="7" spans="1:9" x14ac:dyDescent="0.2">
      <c r="A7" s="4" t="s">
        <v>9</v>
      </c>
      <c r="B7" s="5">
        <v>5839.7740000000003</v>
      </c>
      <c r="C7" s="5">
        <v>7247.8130000000001</v>
      </c>
      <c r="D7" s="5">
        <v>4857.0389999999998</v>
      </c>
      <c r="E7" s="5">
        <v>6494.9250000000002</v>
      </c>
      <c r="F7" s="6">
        <v>8146</v>
      </c>
      <c r="G7" s="6">
        <v>8669</v>
      </c>
      <c r="H7" s="6">
        <v>8996</v>
      </c>
      <c r="I7" s="6">
        <v>11084</v>
      </c>
    </row>
    <row r="8" spans="1:9" ht="32" x14ac:dyDescent="0.2">
      <c r="A8" s="4" t="s">
        <v>10</v>
      </c>
      <c r="B8" s="5">
        <v>816.26400000000001</v>
      </c>
      <c r="C8" s="5">
        <v>936.976</v>
      </c>
      <c r="D8" s="5">
        <v>1075.0719999999999</v>
      </c>
      <c r="E8" s="5">
        <v>1293.0150000000001</v>
      </c>
      <c r="F8" s="6">
        <v>1517</v>
      </c>
      <c r="G8" s="6">
        <v>1673</v>
      </c>
      <c r="H8" s="6">
        <v>1908</v>
      </c>
      <c r="I8" s="6">
        <v>2030</v>
      </c>
    </row>
    <row r="9" spans="1:9" ht="32" x14ac:dyDescent="0.2">
      <c r="A9" s="4" t="s">
        <v>11</v>
      </c>
      <c r="B9" s="5">
        <v>0</v>
      </c>
      <c r="C9" s="5">
        <v>0</v>
      </c>
      <c r="D9" s="5">
        <v>0</v>
      </c>
      <c r="E9" s="5">
        <v>0</v>
      </c>
      <c r="F9" s="6">
        <v>487</v>
      </c>
      <c r="G9" s="6">
        <v>443</v>
      </c>
      <c r="H9" s="6">
        <v>407</v>
      </c>
      <c r="I9" s="6">
        <v>358</v>
      </c>
    </row>
    <row r="10" spans="1:9" x14ac:dyDescent="0.2">
      <c r="A10" s="4" t="s">
        <v>12</v>
      </c>
      <c r="B10" s="5">
        <v>5406.4740000000002</v>
      </c>
      <c r="C10" s="5">
        <v>5821.5609999999997</v>
      </c>
      <c r="D10" s="5">
        <v>10581.048000000001</v>
      </c>
      <c r="E10" s="5">
        <v>10691.199000000001</v>
      </c>
      <c r="F10" s="6">
        <v>10742</v>
      </c>
      <c r="G10" s="6">
        <v>12668</v>
      </c>
      <c r="H10" s="6">
        <v>12787</v>
      </c>
      <c r="I10" s="6">
        <v>12805</v>
      </c>
    </row>
    <row r="11" spans="1:9" x14ac:dyDescent="0.2">
      <c r="A11" s="4" t="s">
        <v>13</v>
      </c>
      <c r="B11" s="5">
        <v>414.40499999999997</v>
      </c>
      <c r="C11" s="5">
        <v>385.65800000000002</v>
      </c>
      <c r="D11" s="5">
        <v>2069.0010000000002</v>
      </c>
      <c r="E11" s="5">
        <v>1720.5650000000001</v>
      </c>
      <c r="F11" s="6">
        <v>1359</v>
      </c>
      <c r="G11" s="6">
        <v>1820</v>
      </c>
      <c r="H11" s="6">
        <v>1449</v>
      </c>
      <c r="I11" s="6">
        <v>1088</v>
      </c>
    </row>
    <row r="12" spans="1:9" x14ac:dyDescent="0.2">
      <c r="A12" s="4" t="s">
        <v>14</v>
      </c>
      <c r="B12" s="5">
        <v>80.438999999999993</v>
      </c>
      <c r="C12" s="5">
        <v>0</v>
      </c>
      <c r="D12" s="5">
        <v>0</v>
      </c>
      <c r="E12" s="5">
        <v>0</v>
      </c>
      <c r="F12" s="6">
        <v>1370</v>
      </c>
      <c r="G12" s="6">
        <v>1085</v>
      </c>
      <c r="H12" s="6">
        <v>777</v>
      </c>
      <c r="I12" s="6">
        <v>1191</v>
      </c>
    </row>
    <row r="13" spans="1:9" x14ac:dyDescent="0.2">
      <c r="A13" s="4" t="s">
        <v>15</v>
      </c>
      <c r="B13" s="5">
        <v>139.88999999999999</v>
      </c>
      <c r="C13" s="5">
        <v>143.548</v>
      </c>
      <c r="D13" s="5">
        <v>186.52199999999999</v>
      </c>
      <c r="E13" s="5">
        <v>562.69600000000003</v>
      </c>
      <c r="F13" s="6">
        <v>663</v>
      </c>
      <c r="G13" s="6">
        <v>883</v>
      </c>
      <c r="H13" s="6">
        <v>841</v>
      </c>
      <c r="I13" s="6">
        <v>1223</v>
      </c>
    </row>
    <row r="14" spans="1:9" x14ac:dyDescent="0.2">
      <c r="A14" s="4" t="s">
        <v>16</v>
      </c>
      <c r="B14" s="5">
        <v>12697.245999999999</v>
      </c>
      <c r="C14" s="5">
        <v>14535.556</v>
      </c>
      <c r="D14" s="5">
        <v>18768.682000000001</v>
      </c>
      <c r="E14" s="5">
        <v>20762.400000000001</v>
      </c>
      <c r="F14" s="6">
        <v>24284</v>
      </c>
      <c r="G14" s="6">
        <v>27241</v>
      </c>
      <c r="H14" s="6">
        <v>27165</v>
      </c>
      <c r="I14" s="6">
        <v>29779</v>
      </c>
    </row>
    <row r="15" spans="1:9" x14ac:dyDescent="0.2">
      <c r="A15" s="3" t="s">
        <v>17</v>
      </c>
      <c r="B15" s="9"/>
      <c r="C15" s="9"/>
      <c r="D15" s="5">
        <v>0</v>
      </c>
      <c r="E15" s="5"/>
      <c r="H15" s="4" t="s">
        <v>4</v>
      </c>
      <c r="I15" s="4" t="s">
        <v>4</v>
      </c>
    </row>
    <row r="16" spans="1:9" x14ac:dyDescent="0.2">
      <c r="A16" s="4" t="s">
        <v>18</v>
      </c>
      <c r="B16" s="5">
        <v>88.024000000000001</v>
      </c>
      <c r="C16" s="5">
        <v>113.538</v>
      </c>
      <c r="D16" s="5">
        <v>186.25800000000001</v>
      </c>
      <c r="E16" s="5">
        <v>209.499</v>
      </c>
      <c r="F16" s="6">
        <v>306</v>
      </c>
      <c r="G16" s="6">
        <v>312</v>
      </c>
      <c r="H16" s="6">
        <v>379</v>
      </c>
      <c r="I16" s="6">
        <v>314</v>
      </c>
    </row>
    <row r="17" spans="1:9" x14ac:dyDescent="0.2">
      <c r="A17" s="4" t="s">
        <v>19</v>
      </c>
      <c r="B17" s="5">
        <v>739.63</v>
      </c>
      <c r="C17" s="5">
        <v>993.77300000000002</v>
      </c>
      <c r="D17" s="5">
        <v>1163.1849999999999</v>
      </c>
      <c r="E17" s="5">
        <v>1398.548</v>
      </c>
      <c r="F17" s="6">
        <v>1422</v>
      </c>
      <c r="G17" s="6">
        <v>1736</v>
      </c>
      <c r="H17" s="6">
        <v>1790</v>
      </c>
      <c r="I17" s="6">
        <v>1942</v>
      </c>
    </row>
    <row r="18" spans="1:9" x14ac:dyDescent="0.2">
      <c r="A18" s="4" t="s">
        <v>20</v>
      </c>
      <c r="B18" s="5">
        <v>0</v>
      </c>
      <c r="C18" s="5">
        <v>0</v>
      </c>
      <c r="D18" s="5">
        <v>0</v>
      </c>
      <c r="E18" s="5">
        <v>3149.3429999999998</v>
      </c>
      <c r="F18" s="6">
        <v>0</v>
      </c>
      <c r="G18" s="6">
        <v>0</v>
      </c>
      <c r="H18" s="6">
        <v>500</v>
      </c>
      <c r="I18" s="6">
        <v>0</v>
      </c>
    </row>
    <row r="19" spans="1:9" x14ac:dyDescent="0.2">
      <c r="A19" s="4" t="s">
        <v>21</v>
      </c>
      <c r="B19" s="5">
        <v>1945.6189999999999</v>
      </c>
      <c r="C19" s="5">
        <v>2405.9499999999998</v>
      </c>
      <c r="D19" s="5">
        <v>2915.9740000000002</v>
      </c>
      <c r="E19" s="5">
        <v>3377.9859999999999</v>
      </c>
      <c r="F19" s="6">
        <v>3629</v>
      </c>
      <c r="G19" s="6">
        <v>4733</v>
      </c>
      <c r="H19" s="6">
        <v>5297</v>
      </c>
      <c r="I19" s="6">
        <v>5837</v>
      </c>
    </row>
    <row r="20" spans="1:9" x14ac:dyDescent="0.2">
      <c r="A20" s="4" t="s">
        <v>22</v>
      </c>
      <c r="B20" s="5">
        <v>2811.6350000000002</v>
      </c>
      <c r="C20" s="5">
        <v>3527.4569999999999</v>
      </c>
      <c r="D20" s="5">
        <v>35.709000000000003</v>
      </c>
      <c r="E20" s="5">
        <v>55.561999999999998</v>
      </c>
      <c r="F20" s="6">
        <v>63</v>
      </c>
      <c r="G20" s="6">
        <v>54</v>
      </c>
      <c r="H20" s="6">
        <v>75</v>
      </c>
      <c r="I20" s="6">
        <v>85</v>
      </c>
    </row>
    <row r="21" spans="1:9" x14ac:dyDescent="0.2">
      <c r="A21" s="4" t="s">
        <v>23</v>
      </c>
      <c r="B21" s="5">
        <v>38.362000000000002</v>
      </c>
      <c r="C21" s="5">
        <v>14.196</v>
      </c>
      <c r="D21" s="5">
        <v>0</v>
      </c>
      <c r="E21" s="5">
        <v>0</v>
      </c>
      <c r="F21" s="6">
        <v>92</v>
      </c>
      <c r="G21" s="6">
        <v>97</v>
      </c>
      <c r="H21" s="6">
        <v>87</v>
      </c>
      <c r="I21" s="6">
        <v>73</v>
      </c>
    </row>
    <row r="22" spans="1:9" x14ac:dyDescent="0.2">
      <c r="A22" s="4" t="s">
        <v>24</v>
      </c>
      <c r="B22" s="5">
        <v>2811.6350000000002</v>
      </c>
      <c r="C22" s="5">
        <v>3527.4569999999999</v>
      </c>
      <c r="D22" s="5">
        <v>4301.1260000000002</v>
      </c>
      <c r="E22" s="5">
        <v>8190.9380000000001</v>
      </c>
      <c r="F22" s="6">
        <v>5512</v>
      </c>
      <c r="G22" s="6">
        <v>6932</v>
      </c>
      <c r="H22" s="6">
        <v>8128</v>
      </c>
      <c r="I22" s="6">
        <v>8251</v>
      </c>
    </row>
    <row r="23" spans="1:9" x14ac:dyDescent="0.2">
      <c r="A23" s="3" t="s">
        <v>25</v>
      </c>
      <c r="B23" s="9"/>
      <c r="C23" s="9"/>
      <c r="D23" s="5">
        <v>0</v>
      </c>
      <c r="E23" s="5"/>
      <c r="H23" s="4" t="s">
        <v>4</v>
      </c>
      <c r="I23" s="4" t="s">
        <v>4</v>
      </c>
    </row>
    <row r="24" spans="1:9" x14ac:dyDescent="0.2">
      <c r="A24" s="4" t="s">
        <v>20</v>
      </c>
      <c r="B24" s="5">
        <v>1892.2</v>
      </c>
      <c r="C24" s="5">
        <v>1881.421</v>
      </c>
      <c r="D24" s="5">
        <v>4124.8</v>
      </c>
      <c r="E24" s="5">
        <v>988.92399999999998</v>
      </c>
      <c r="F24" s="6">
        <v>4117</v>
      </c>
      <c r="G24" s="6">
        <v>4123</v>
      </c>
      <c r="H24" s="6">
        <v>3629</v>
      </c>
      <c r="I24" s="6">
        <v>3634</v>
      </c>
    </row>
    <row r="25" spans="1:9" x14ac:dyDescent="0.2">
      <c r="A25" s="4" t="s">
        <v>21</v>
      </c>
      <c r="B25" s="5">
        <v>69.131</v>
      </c>
      <c r="C25" s="5">
        <v>88.591999999999999</v>
      </c>
      <c r="D25" s="5">
        <v>137.63</v>
      </c>
      <c r="E25" s="5">
        <v>122.727</v>
      </c>
      <c r="F25" s="6">
        <v>130</v>
      </c>
      <c r="G25" s="6">
        <v>145</v>
      </c>
      <c r="H25" s="6">
        <v>117</v>
      </c>
      <c r="I25" s="6">
        <v>113</v>
      </c>
    </row>
    <row r="26" spans="1:9" x14ac:dyDescent="0.2">
      <c r="A26" s="4" t="s">
        <v>22</v>
      </c>
      <c r="B26" s="5">
        <v>184.381</v>
      </c>
      <c r="C26" s="5">
        <v>173.08799999999999</v>
      </c>
      <c r="D26" s="5">
        <v>644.101</v>
      </c>
      <c r="E26" s="5">
        <v>616.10199999999998</v>
      </c>
      <c r="F26" s="6">
        <v>529</v>
      </c>
      <c r="G26" s="6">
        <v>534</v>
      </c>
      <c r="H26" s="6">
        <v>530</v>
      </c>
      <c r="I26" s="6">
        <v>514</v>
      </c>
    </row>
    <row r="27" spans="1:9" x14ac:dyDescent="0.2">
      <c r="A27" s="4" t="s">
        <v>14</v>
      </c>
      <c r="B27" s="5">
        <v>217.66</v>
      </c>
      <c r="C27" s="5">
        <v>279.94099999999997</v>
      </c>
      <c r="D27" s="5">
        <v>46.701999999999998</v>
      </c>
      <c r="E27" s="5">
        <v>140.49799999999999</v>
      </c>
      <c r="F27" s="6">
        <v>10</v>
      </c>
      <c r="G27" s="6">
        <v>5</v>
      </c>
      <c r="H27" s="6">
        <v>0</v>
      </c>
      <c r="I27" s="6">
        <v>0</v>
      </c>
    </row>
    <row r="28" spans="1:9" x14ac:dyDescent="0.2">
      <c r="A28" s="4" t="s">
        <v>23</v>
      </c>
      <c r="B28" s="5">
        <v>0</v>
      </c>
      <c r="C28" s="5">
        <v>0</v>
      </c>
      <c r="D28" s="5">
        <v>0</v>
      </c>
      <c r="E28" s="5">
        <v>0</v>
      </c>
      <c r="F28" s="6">
        <v>499</v>
      </c>
      <c r="G28" s="6">
        <v>453</v>
      </c>
      <c r="H28" s="6">
        <v>417</v>
      </c>
      <c r="I28" s="6">
        <v>373</v>
      </c>
    </row>
    <row r="29" spans="1:9" x14ac:dyDescent="0.2">
      <c r="A29" s="4" t="s">
        <v>26</v>
      </c>
      <c r="B29" s="5">
        <v>97.403999999999996</v>
      </c>
      <c r="C29" s="5">
        <v>125.188</v>
      </c>
      <c r="D29" s="5">
        <v>152.209</v>
      </c>
      <c r="E29" s="5">
        <v>173.05600000000001</v>
      </c>
      <c r="F29" s="6">
        <v>223</v>
      </c>
      <c r="G29" s="6">
        <v>252</v>
      </c>
      <c r="H29" s="6">
        <v>293</v>
      </c>
      <c r="I29" s="6">
        <v>376</v>
      </c>
    </row>
    <row r="30" spans="1:9" x14ac:dyDescent="0.2">
      <c r="A30" s="4" t="s">
        <v>27</v>
      </c>
      <c r="B30" s="5">
        <v>5272.4110000000001</v>
      </c>
      <c r="C30" s="5">
        <v>6075.6869999999999</v>
      </c>
      <c r="D30" s="5">
        <v>9406.5679999999993</v>
      </c>
      <c r="E30" s="5">
        <v>10232.245000000001</v>
      </c>
      <c r="F30" s="6">
        <v>11020</v>
      </c>
      <c r="G30" s="6">
        <v>12444</v>
      </c>
      <c r="H30" s="6">
        <v>13114</v>
      </c>
      <c r="I30" s="6">
        <v>13261</v>
      </c>
    </row>
    <row r="31" spans="1:9" ht="32" x14ac:dyDescent="0.2">
      <c r="A31" s="4" t="s">
        <v>28</v>
      </c>
      <c r="B31" s="10"/>
      <c r="C31" s="10"/>
      <c r="D31" s="5"/>
      <c r="E31" s="5"/>
      <c r="F31" s="4" t="s">
        <v>29</v>
      </c>
      <c r="G31" s="4" t="s">
        <v>29</v>
      </c>
      <c r="H31" s="4" t="s">
        <v>29</v>
      </c>
      <c r="I31" s="4" t="s">
        <v>29</v>
      </c>
    </row>
    <row r="32" spans="1:9" x14ac:dyDescent="0.2">
      <c r="A32" s="3" t="s">
        <v>30</v>
      </c>
      <c r="B32" s="9"/>
      <c r="C32" s="9"/>
      <c r="D32" s="5">
        <v>0</v>
      </c>
      <c r="E32" s="5"/>
      <c r="H32" s="4" t="s">
        <v>4</v>
      </c>
      <c r="I32" s="4" t="s">
        <v>4</v>
      </c>
    </row>
    <row r="33" spans="1:9" ht="48" x14ac:dyDescent="0.2">
      <c r="A33" s="4" t="s">
        <v>31</v>
      </c>
      <c r="B33" s="5">
        <v>0</v>
      </c>
      <c r="C33" s="5">
        <v>0</v>
      </c>
      <c r="D33" s="5">
        <v>0</v>
      </c>
      <c r="E33" s="5">
        <v>0</v>
      </c>
      <c r="F33" s="6">
        <v>0</v>
      </c>
      <c r="G33" s="6">
        <v>0</v>
      </c>
      <c r="H33" s="6">
        <v>0</v>
      </c>
      <c r="I33" s="6">
        <v>0</v>
      </c>
    </row>
    <row r="34" spans="1:9" ht="96" x14ac:dyDescent="0.2">
      <c r="A34" s="4" t="s">
        <v>32</v>
      </c>
      <c r="B34" s="5">
        <v>6.0999999999999999E-2</v>
      </c>
      <c r="C34" s="5">
        <v>6.0999999999999999E-2</v>
      </c>
      <c r="D34" s="5">
        <v>6.0999999999999999E-2</v>
      </c>
      <c r="E34" s="5">
        <v>61</v>
      </c>
      <c r="F34" s="6">
        <v>0</v>
      </c>
      <c r="G34" s="6">
        <v>0</v>
      </c>
      <c r="H34" s="6">
        <v>0</v>
      </c>
      <c r="I34" s="6">
        <v>0</v>
      </c>
    </row>
    <row r="35" spans="1:9" x14ac:dyDescent="0.2">
      <c r="A35" s="4" t="s">
        <v>33</v>
      </c>
      <c r="B35" s="5">
        <v>4616.3310000000001</v>
      </c>
      <c r="C35" s="5">
        <v>5082.1949999999997</v>
      </c>
      <c r="D35" s="5">
        <v>5685.3370000000004</v>
      </c>
      <c r="E35" s="5">
        <v>6504.8</v>
      </c>
      <c r="F35" s="6">
        <v>7357</v>
      </c>
      <c r="G35" s="6">
        <v>8428</v>
      </c>
      <c r="H35" s="6">
        <v>9868</v>
      </c>
      <c r="I35" s="6">
        <v>11586</v>
      </c>
    </row>
    <row r="36" spans="1:9" x14ac:dyDescent="0.2">
      <c r="A36" s="4" t="s">
        <v>34</v>
      </c>
      <c r="B36" s="5">
        <v>8114.5169999999998</v>
      </c>
      <c r="C36" s="5">
        <v>9573.8700000000008</v>
      </c>
      <c r="D36" s="5">
        <v>11815.597</v>
      </c>
      <c r="E36" s="5">
        <v>14828.562</v>
      </c>
      <c r="F36" s="6">
        <v>19611</v>
      </c>
      <c r="G36" s="6">
        <v>23905</v>
      </c>
      <c r="H36" s="6">
        <v>28319</v>
      </c>
      <c r="I36" s="6">
        <v>33346</v>
      </c>
    </row>
    <row r="37" spans="1:9" ht="48" x14ac:dyDescent="0.2">
      <c r="A37" s="4" t="s">
        <v>35</v>
      </c>
      <c r="B37" s="5">
        <v>-173.602</v>
      </c>
      <c r="C37" s="5">
        <v>-111.821</v>
      </c>
      <c r="D37" s="5">
        <v>-148.13</v>
      </c>
      <c r="E37" s="5">
        <v>-188.03399999999999</v>
      </c>
      <c r="F37" s="6">
        <v>-158</v>
      </c>
      <c r="G37" s="6">
        <v>-137</v>
      </c>
      <c r="H37" s="6">
        <v>-293</v>
      </c>
      <c r="I37" s="6">
        <v>-285</v>
      </c>
    </row>
    <row r="38" spans="1:9" ht="48" x14ac:dyDescent="0.2">
      <c r="A38" s="4" t="s">
        <v>36</v>
      </c>
      <c r="B38" s="5">
        <v>-5132.4719999999998</v>
      </c>
      <c r="C38" s="5">
        <v>-6084.4359999999997</v>
      </c>
      <c r="D38" s="5">
        <v>-7990.7510000000002</v>
      </c>
      <c r="E38" s="5">
        <v>-10615.234</v>
      </c>
      <c r="F38" s="6">
        <v>-13546</v>
      </c>
      <c r="G38" s="6">
        <v>-17399</v>
      </c>
      <c r="H38" s="6">
        <v>-23843</v>
      </c>
      <c r="I38" s="6">
        <v>-28129</v>
      </c>
    </row>
    <row r="39" spans="1:9" x14ac:dyDescent="0.2">
      <c r="A39" s="4" t="s">
        <v>37</v>
      </c>
      <c r="B39" s="5">
        <v>7424.835</v>
      </c>
      <c r="C39" s="5">
        <v>8459.8690000000006</v>
      </c>
      <c r="D39" s="5">
        <v>9362.1139999999996</v>
      </c>
      <c r="E39" s="5">
        <v>10530.155000000001</v>
      </c>
      <c r="F39" s="6">
        <v>13264</v>
      </c>
      <c r="G39" s="6">
        <v>14797</v>
      </c>
      <c r="H39" s="6">
        <v>14051</v>
      </c>
      <c r="I39" s="6">
        <v>16518</v>
      </c>
    </row>
    <row r="40" spans="1:9" ht="32" x14ac:dyDescent="0.2">
      <c r="A40" s="4" t="s">
        <v>38</v>
      </c>
      <c r="B40" s="5">
        <v>12697.245999999999</v>
      </c>
      <c r="C40" s="5">
        <v>14535.556</v>
      </c>
      <c r="D40" s="5">
        <v>18768.682000000001</v>
      </c>
      <c r="E40" s="5">
        <v>20762.400000000001</v>
      </c>
      <c r="F40" s="5">
        <v>24284</v>
      </c>
      <c r="G40" s="5">
        <v>27241</v>
      </c>
      <c r="H40" s="5">
        <v>27165</v>
      </c>
      <c r="I40" s="5">
        <v>29779</v>
      </c>
    </row>
    <row r="41" spans="1:9" x14ac:dyDescent="0.2">
      <c r="F41" s="5"/>
      <c r="G41" s="5"/>
    </row>
    <row r="42" spans="1:9" x14ac:dyDescent="0.2">
      <c r="A42" s="13" t="s">
        <v>114</v>
      </c>
    </row>
    <row r="43" spans="1:9" x14ac:dyDescent="0.2">
      <c r="A43" s="14" t="s">
        <v>3</v>
      </c>
    </row>
    <row r="44" spans="1:9" x14ac:dyDescent="0.2">
      <c r="A44" s="15" t="s">
        <v>5</v>
      </c>
      <c r="C44" s="16">
        <f>(C3-B3)/ABS(B3)</f>
        <v>1.2802707366151991</v>
      </c>
      <c r="D44" s="16">
        <f t="shared" ref="D44:I44" si="0">(D3-C3)/ABS(C3)</f>
        <v>-0.28763065507061358</v>
      </c>
      <c r="E44" s="16">
        <f t="shared" si="0"/>
        <v>0.61325866293314657</v>
      </c>
      <c r="F44" s="16">
        <f t="shared" si="0"/>
        <v>0.68967040861875295</v>
      </c>
      <c r="G44" s="16">
        <f t="shared" si="0"/>
        <v>-0.1415810629745422</v>
      </c>
      <c r="H44" s="16">
        <f t="shared" si="0"/>
        <v>0.10197710718002082</v>
      </c>
      <c r="I44" s="16">
        <f t="shared" si="0"/>
        <v>0.68578847969782819</v>
      </c>
    </row>
    <row r="45" spans="1:9" x14ac:dyDescent="0.2">
      <c r="A45" s="15" t="s">
        <v>6</v>
      </c>
      <c r="C45" s="16">
        <f t="shared" ref="C45:I45" si="1">(C4-B4)/ABS(B4)</f>
        <v>-6.3009052036208116E-2</v>
      </c>
      <c r="D45" s="16">
        <f t="shared" si="1"/>
        <v>-0.54857099435296452</v>
      </c>
      <c r="E45" s="16">
        <f t="shared" si="1"/>
        <v>-3.7468469984938593E-2</v>
      </c>
      <c r="F45" s="16">
        <f t="shared" si="1"/>
        <v>-8.3543201102993653E-3</v>
      </c>
      <c r="G45" s="16">
        <f t="shared" si="1"/>
        <v>0.29062087186261559</v>
      </c>
      <c r="H45" s="16">
        <f t="shared" si="1"/>
        <v>-4.8106448311156604E-2</v>
      </c>
      <c r="I45" s="16">
        <f t="shared" si="1"/>
        <v>-0.62311827956989252</v>
      </c>
    </row>
    <row r="46" spans="1:9" ht="64" x14ac:dyDescent="0.2">
      <c r="A46" s="15" t="s">
        <v>7</v>
      </c>
      <c r="C46" s="16">
        <f t="shared" ref="C46:I46" si="2">(C5-B5)/ABS(B5)</f>
        <v>0.46208853670862987</v>
      </c>
      <c r="D46" s="16">
        <f t="shared" si="2"/>
        <v>8.0141678599109242E-2</v>
      </c>
      <c r="E46" s="16">
        <f t="shared" si="2"/>
        <v>0.16664234275732795</v>
      </c>
      <c r="F46" s="16">
        <f t="shared" si="2"/>
        <v>-8.9137475738023414E-2</v>
      </c>
      <c r="G46" s="16">
        <f t="shared" si="2"/>
        <v>0.34334763948497854</v>
      </c>
      <c r="H46" s="16">
        <f t="shared" si="2"/>
        <v>9.9574014909478162E-2</v>
      </c>
      <c r="I46" s="16">
        <f t="shared" si="2"/>
        <v>7.6997578692493948E-2</v>
      </c>
    </row>
    <row r="47" spans="1:9" ht="32" x14ac:dyDescent="0.2">
      <c r="A47" s="15" t="s">
        <v>8</v>
      </c>
      <c r="C47" s="16">
        <f t="shared" ref="C47:I47" si="3">(C6-B6)/ABS(B6)</f>
        <v>-0.14410795262405224</v>
      </c>
      <c r="D47" s="16">
        <f t="shared" si="3"/>
        <v>0.48758752993035703</v>
      </c>
      <c r="E47" s="16">
        <f t="shared" si="3"/>
        <v>1.5060560193792618</v>
      </c>
      <c r="F47" s="16">
        <f t="shared" si="3"/>
        <v>-3.4655361748857146E-2</v>
      </c>
      <c r="G47" s="16">
        <f t="shared" si="3"/>
        <v>0.31349206349206349</v>
      </c>
      <c r="H47" s="16">
        <f t="shared" si="3"/>
        <v>-0.15911379657603222</v>
      </c>
      <c r="I47" s="16">
        <f t="shared" si="3"/>
        <v>0.21916167664670658</v>
      </c>
    </row>
    <row r="48" spans="1:9" x14ac:dyDescent="0.2">
      <c r="A48" s="15" t="s">
        <v>9</v>
      </c>
      <c r="C48" s="16">
        <f t="shared" ref="C48:I48" si="4">(C7-B7)/ABS(B7)</f>
        <v>0.24111189919335915</v>
      </c>
      <c r="D48" s="16">
        <f t="shared" si="4"/>
        <v>-0.32986143544266394</v>
      </c>
      <c r="E48" s="16">
        <f t="shared" si="4"/>
        <v>0.33721903406581677</v>
      </c>
      <c r="F48" s="16">
        <f t="shared" si="4"/>
        <v>0.25421001782160685</v>
      </c>
      <c r="G48" s="16">
        <f t="shared" si="4"/>
        <v>6.4203289958261717E-2</v>
      </c>
      <c r="H48" s="16">
        <f t="shared" si="4"/>
        <v>3.7720613680932054E-2</v>
      </c>
      <c r="I48" s="16">
        <f t="shared" si="4"/>
        <v>0.23210315695864828</v>
      </c>
    </row>
    <row r="49" spans="1:9" ht="32" x14ac:dyDescent="0.2">
      <c r="A49" s="15" t="s">
        <v>10</v>
      </c>
      <c r="C49" s="16">
        <f t="shared" ref="C49:I49" si="5">(C8-B8)/ABS(B8)</f>
        <v>0.14788352787823547</v>
      </c>
      <c r="D49" s="16">
        <f t="shared" si="5"/>
        <v>0.14738477826539836</v>
      </c>
      <c r="E49" s="16">
        <f t="shared" si="5"/>
        <v>0.20272409661864529</v>
      </c>
      <c r="F49" s="16">
        <f t="shared" si="5"/>
        <v>0.17322691538767909</v>
      </c>
      <c r="G49" s="16">
        <f t="shared" si="5"/>
        <v>0.10283454185893211</v>
      </c>
      <c r="H49" s="16">
        <f t="shared" si="5"/>
        <v>0.14046622833233713</v>
      </c>
      <c r="I49" s="16">
        <f t="shared" si="5"/>
        <v>6.3941299790356398E-2</v>
      </c>
    </row>
    <row r="50" spans="1:9" ht="32" x14ac:dyDescent="0.2">
      <c r="A50" s="15" t="s">
        <v>11</v>
      </c>
      <c r="C50" s="16" t="e">
        <f t="shared" ref="C50:I50" si="6">(C9-B9)/ABS(B9)</f>
        <v>#DIV/0!</v>
      </c>
      <c r="D50" s="16" t="e">
        <f t="shared" si="6"/>
        <v>#DIV/0!</v>
      </c>
      <c r="E50" s="16" t="e">
        <f t="shared" si="6"/>
        <v>#DIV/0!</v>
      </c>
      <c r="F50" s="16" t="e">
        <f t="shared" si="6"/>
        <v>#DIV/0!</v>
      </c>
      <c r="G50" s="16">
        <f t="shared" si="6"/>
        <v>-9.034907597535935E-2</v>
      </c>
      <c r="H50" s="16">
        <f t="shared" si="6"/>
        <v>-8.1264108352144468E-2</v>
      </c>
      <c r="I50" s="16">
        <f t="shared" si="6"/>
        <v>-0.12039312039312039</v>
      </c>
    </row>
    <row r="51" spans="1:9" x14ac:dyDescent="0.2">
      <c r="A51" s="15" t="s">
        <v>12</v>
      </c>
      <c r="C51" s="16">
        <f t="shared" ref="C51:I51" si="7">(C10-B10)/ABS(B10)</f>
        <v>7.6775917168934782E-2</v>
      </c>
      <c r="D51" s="16">
        <f t="shared" si="7"/>
        <v>0.81756199067569701</v>
      </c>
      <c r="E51" s="16">
        <f t="shared" si="7"/>
        <v>1.041021645492959E-2</v>
      </c>
      <c r="F51" s="16">
        <f t="shared" si="7"/>
        <v>4.7516653651287826E-3</v>
      </c>
      <c r="G51" s="16">
        <f t="shared" si="7"/>
        <v>0.17929622044312046</v>
      </c>
      <c r="H51" s="16">
        <f t="shared" si="7"/>
        <v>9.3937480265235233E-3</v>
      </c>
      <c r="I51" s="16">
        <f t="shared" si="7"/>
        <v>1.4076796746695863E-3</v>
      </c>
    </row>
    <row r="52" spans="1:9" x14ac:dyDescent="0.2">
      <c r="A52" s="15" t="s">
        <v>13</v>
      </c>
      <c r="C52" s="16">
        <f t="shared" ref="C52:I52" si="8">(C11-B11)/ABS(B11)</f>
        <v>-6.9369336759932815E-2</v>
      </c>
      <c r="D52" s="16">
        <f t="shared" si="8"/>
        <v>4.3648595387623237</v>
      </c>
      <c r="E52" s="16">
        <f t="shared" si="8"/>
        <v>-0.16840784513878926</v>
      </c>
      <c r="F52" s="16">
        <f t="shared" si="8"/>
        <v>-0.2101431797113158</v>
      </c>
      <c r="G52" s="16">
        <f t="shared" si="8"/>
        <v>0.33922001471670343</v>
      </c>
      <c r="H52" s="16">
        <f t="shared" si="8"/>
        <v>-0.20384615384615384</v>
      </c>
      <c r="I52" s="16">
        <f t="shared" si="8"/>
        <v>-0.24913733609385783</v>
      </c>
    </row>
    <row r="53" spans="1:9" x14ac:dyDescent="0.2">
      <c r="A53" s="15" t="s">
        <v>14</v>
      </c>
      <c r="C53" s="16">
        <f t="shared" ref="C53:I53" si="9">(C12-B12)/ABS(B12)</f>
        <v>-1</v>
      </c>
      <c r="D53" s="16" t="e">
        <f t="shared" si="9"/>
        <v>#DIV/0!</v>
      </c>
      <c r="E53" s="16" t="e">
        <f t="shared" si="9"/>
        <v>#DIV/0!</v>
      </c>
      <c r="F53" s="16" t="e">
        <f t="shared" si="9"/>
        <v>#DIV/0!</v>
      </c>
      <c r="G53" s="16">
        <f t="shared" si="9"/>
        <v>-0.20802919708029197</v>
      </c>
      <c r="H53" s="16">
        <f t="shared" si="9"/>
        <v>-0.28387096774193549</v>
      </c>
      <c r="I53" s="16">
        <f t="shared" si="9"/>
        <v>0.53281853281853286</v>
      </c>
    </row>
    <row r="54" spans="1:9" x14ac:dyDescent="0.2">
      <c r="A54" s="15" t="s">
        <v>15</v>
      </c>
      <c r="C54" s="16">
        <f t="shared" ref="C54:I54" si="10">(C13-B13)/ABS(B13)</f>
        <v>2.6149117163485711E-2</v>
      </c>
      <c r="D54" s="16">
        <f t="shared" si="10"/>
        <v>0.29937024549279678</v>
      </c>
      <c r="E54" s="16">
        <f t="shared" si="10"/>
        <v>2.0167808623111485</v>
      </c>
      <c r="F54" s="16">
        <f t="shared" si="10"/>
        <v>0.17825610987104931</v>
      </c>
      <c r="G54" s="16">
        <f t="shared" si="10"/>
        <v>0.33182503770739064</v>
      </c>
      <c r="H54" s="16">
        <f t="shared" si="10"/>
        <v>-4.7565118912797279E-2</v>
      </c>
      <c r="I54" s="16">
        <f t="shared" si="10"/>
        <v>0.45422116527942924</v>
      </c>
    </row>
    <row r="55" spans="1:9" x14ac:dyDescent="0.2">
      <c r="A55" s="15" t="s">
        <v>16</v>
      </c>
      <c r="C55" s="16">
        <f t="shared" ref="C55:I55" si="11">(C14-B14)/ABS(B14)</f>
        <v>0.1447802145441619</v>
      </c>
      <c r="D55" s="16">
        <f t="shared" si="11"/>
        <v>0.29122559880062382</v>
      </c>
      <c r="E55" s="16">
        <f t="shared" si="11"/>
        <v>0.10622578612605833</v>
      </c>
      <c r="F55" s="16">
        <f t="shared" si="11"/>
        <v>0.1696143027780988</v>
      </c>
      <c r="G55" s="16">
        <f t="shared" si="11"/>
        <v>0.12176741887662658</v>
      </c>
      <c r="H55" s="16">
        <f t="shared" si="11"/>
        <v>-2.7899122646011525E-3</v>
      </c>
      <c r="I55" s="16">
        <f t="shared" si="11"/>
        <v>9.6226762378060007E-2</v>
      </c>
    </row>
    <row r="56" spans="1:9" x14ac:dyDescent="0.2">
      <c r="A56" s="14" t="s">
        <v>17</v>
      </c>
      <c r="C56" s="16"/>
      <c r="D56" s="16"/>
      <c r="E56" s="16"/>
      <c r="F56" s="16"/>
      <c r="G56" s="16"/>
      <c r="H56" s="16"/>
      <c r="I56" s="16"/>
    </row>
    <row r="57" spans="1:9" x14ac:dyDescent="0.2">
      <c r="A57" s="15" t="s">
        <v>18</v>
      </c>
      <c r="C57" s="16">
        <f t="shared" ref="C57:I57" si="12">(C16-B16)/ABS(B16)</f>
        <v>0.28985276742706528</v>
      </c>
      <c r="D57" s="16">
        <f t="shared" si="12"/>
        <v>0.64049040849759564</v>
      </c>
      <c r="E57" s="16">
        <f t="shared" si="12"/>
        <v>0.1247785330026092</v>
      </c>
      <c r="F57" s="16">
        <f t="shared" si="12"/>
        <v>0.46062749702862549</v>
      </c>
      <c r="G57" s="16">
        <f t="shared" si="12"/>
        <v>1.9607843137254902E-2</v>
      </c>
      <c r="H57" s="16">
        <f t="shared" si="12"/>
        <v>0.21474358974358973</v>
      </c>
      <c r="I57" s="16">
        <f t="shared" si="12"/>
        <v>-0.17150395778364116</v>
      </c>
    </row>
    <row r="58" spans="1:9" x14ac:dyDescent="0.2">
      <c r="A58" s="15" t="s">
        <v>19</v>
      </c>
      <c r="C58" s="16">
        <f t="shared" ref="C58:I58" si="13">(C17-B17)/ABS(B17)</f>
        <v>0.34360829063180243</v>
      </c>
      <c r="D58" s="16">
        <f t="shared" si="13"/>
        <v>0.1704735387256445</v>
      </c>
      <c r="E58" s="16">
        <f t="shared" si="13"/>
        <v>0.20234356529700784</v>
      </c>
      <c r="F58" s="16">
        <f t="shared" si="13"/>
        <v>1.6768820233556515E-2</v>
      </c>
      <c r="G58" s="16">
        <f t="shared" si="13"/>
        <v>0.22081575246132207</v>
      </c>
      <c r="H58" s="16">
        <f t="shared" si="13"/>
        <v>3.1105990783410139E-2</v>
      </c>
      <c r="I58" s="16">
        <f t="shared" si="13"/>
        <v>8.4916201117318429E-2</v>
      </c>
    </row>
    <row r="59" spans="1:9" x14ac:dyDescent="0.2">
      <c r="A59" s="15" t="s">
        <v>20</v>
      </c>
      <c r="C59" s="16" t="e">
        <f t="shared" ref="C59:I59" si="14">(C18-B18)/ABS(B18)</f>
        <v>#DIV/0!</v>
      </c>
      <c r="D59" s="16" t="e">
        <f t="shared" si="14"/>
        <v>#DIV/0!</v>
      </c>
      <c r="E59" s="16" t="e">
        <f t="shared" si="14"/>
        <v>#DIV/0!</v>
      </c>
      <c r="F59" s="16">
        <f t="shared" si="14"/>
        <v>-1</v>
      </c>
      <c r="G59" s="16" t="e">
        <f t="shared" si="14"/>
        <v>#DIV/0!</v>
      </c>
      <c r="H59" s="16" t="e">
        <f t="shared" si="14"/>
        <v>#DIV/0!</v>
      </c>
      <c r="I59" s="16">
        <f t="shared" si="14"/>
        <v>-1</v>
      </c>
    </row>
    <row r="60" spans="1:9" x14ac:dyDescent="0.2">
      <c r="A60" s="15" t="s">
        <v>21</v>
      </c>
      <c r="C60" s="16">
        <f t="shared" ref="C60:I60" si="15">(C19-B19)/ABS(B19)</f>
        <v>0.23659873798518616</v>
      </c>
      <c r="D60" s="16">
        <f t="shared" si="15"/>
        <v>0.21198445520480491</v>
      </c>
      <c r="E60" s="16">
        <f t="shared" si="15"/>
        <v>0.15844174193597052</v>
      </c>
      <c r="F60" s="16">
        <f t="shared" si="15"/>
        <v>7.4308774518307696E-2</v>
      </c>
      <c r="G60" s="16">
        <f t="shared" si="15"/>
        <v>0.30421603747588866</v>
      </c>
      <c r="H60" s="16">
        <f t="shared" si="15"/>
        <v>0.1191633213606592</v>
      </c>
      <c r="I60" s="16">
        <f t="shared" si="15"/>
        <v>0.10194449688502927</v>
      </c>
    </row>
    <row r="61" spans="1:9" x14ac:dyDescent="0.2">
      <c r="A61" s="15" t="s">
        <v>22</v>
      </c>
      <c r="C61" s="16">
        <f t="shared" ref="C61:I61" si="16">(C20-B20)/ABS(B20)</f>
        <v>0.25459279031595483</v>
      </c>
      <c r="D61" s="16">
        <f t="shared" si="16"/>
        <v>-0.98987684328965597</v>
      </c>
      <c r="E61" s="16">
        <f t="shared" si="16"/>
        <v>0.55596628300988526</v>
      </c>
      <c r="F61" s="16">
        <f t="shared" si="16"/>
        <v>0.1338684712573342</v>
      </c>
      <c r="G61" s="16">
        <f t="shared" si="16"/>
        <v>-0.14285714285714285</v>
      </c>
      <c r="H61" s="16">
        <f t="shared" si="16"/>
        <v>0.3888888888888889</v>
      </c>
      <c r="I61" s="16">
        <f t="shared" si="16"/>
        <v>0.13333333333333333</v>
      </c>
    </row>
    <row r="62" spans="1:9" x14ac:dyDescent="0.2">
      <c r="A62" s="15" t="s">
        <v>23</v>
      </c>
      <c r="C62" s="16">
        <f t="shared" ref="C62:I62" si="17">(C21-B21)/ABS(B21)</f>
        <v>-0.62994630102705806</v>
      </c>
      <c r="D62" s="16">
        <f t="shared" si="17"/>
        <v>-1</v>
      </c>
      <c r="E62" s="16" t="e">
        <f t="shared" si="17"/>
        <v>#DIV/0!</v>
      </c>
      <c r="F62" s="16" t="e">
        <f t="shared" si="17"/>
        <v>#DIV/0!</v>
      </c>
      <c r="G62" s="16">
        <f t="shared" si="17"/>
        <v>5.434782608695652E-2</v>
      </c>
      <c r="H62" s="16">
        <f t="shared" si="17"/>
        <v>-0.10309278350515463</v>
      </c>
      <c r="I62" s="16">
        <f t="shared" si="17"/>
        <v>-0.16091954022988506</v>
      </c>
    </row>
    <row r="63" spans="1:9" x14ac:dyDescent="0.2">
      <c r="A63" s="15" t="s">
        <v>24</v>
      </c>
      <c r="C63" s="16">
        <f t="shared" ref="C63:I63" si="18">(C22-B22)/ABS(B22)</f>
        <v>0.25459279031595483</v>
      </c>
      <c r="D63" s="16">
        <f t="shared" si="18"/>
        <v>0.21932769130849797</v>
      </c>
      <c r="E63" s="16">
        <f t="shared" si="18"/>
        <v>0.90437062294850223</v>
      </c>
      <c r="F63" s="16">
        <f t="shared" si="18"/>
        <v>-0.32706119860753435</v>
      </c>
      <c r="G63" s="16">
        <f t="shared" si="18"/>
        <v>0.25761973875181421</v>
      </c>
      <c r="H63" s="16">
        <f t="shared" si="18"/>
        <v>0.172533179457588</v>
      </c>
      <c r="I63" s="16">
        <f t="shared" si="18"/>
        <v>1.5132874015748031E-2</v>
      </c>
    </row>
    <row r="64" spans="1:9" x14ac:dyDescent="0.2">
      <c r="A64" s="14" t="s">
        <v>25</v>
      </c>
      <c r="C64" s="16"/>
      <c r="D64" s="16"/>
      <c r="E64" s="16"/>
      <c r="F64" s="16"/>
      <c r="G64" s="16"/>
      <c r="H64" s="16"/>
      <c r="I64" s="16"/>
    </row>
    <row r="65" spans="1:9" x14ac:dyDescent="0.2">
      <c r="A65" s="15" t="s">
        <v>20</v>
      </c>
      <c r="C65" s="16">
        <f t="shared" ref="C65:I65" si="19">(C24-B24)/ABS(B24)</f>
        <v>-5.696543705739349E-3</v>
      </c>
      <c r="D65" s="16">
        <f t="shared" si="19"/>
        <v>1.1923854363271165</v>
      </c>
      <c r="E65" s="16">
        <f t="shared" si="19"/>
        <v>-0.76024922420480989</v>
      </c>
      <c r="F65" s="16">
        <f t="shared" si="19"/>
        <v>3.1631106131512636</v>
      </c>
      <c r="G65" s="16">
        <f t="shared" si="19"/>
        <v>1.4573718727228565E-3</v>
      </c>
      <c r="H65" s="16">
        <f t="shared" si="19"/>
        <v>-0.11981566820276497</v>
      </c>
      <c r="I65" s="16">
        <f t="shared" si="19"/>
        <v>1.3777900248002205E-3</v>
      </c>
    </row>
    <row r="66" spans="1:9" x14ac:dyDescent="0.2">
      <c r="A66" s="15" t="s">
        <v>21</v>
      </c>
      <c r="C66" s="16">
        <f t="shared" ref="C66:I66" si="20">(C25-B25)/ABS(B25)</f>
        <v>0.28150901910864878</v>
      </c>
      <c r="D66" s="16">
        <f t="shared" si="20"/>
        <v>0.55352627776774421</v>
      </c>
      <c r="E66" s="16">
        <f t="shared" si="20"/>
        <v>-0.10828307781733627</v>
      </c>
      <c r="F66" s="16">
        <f t="shared" si="20"/>
        <v>5.9261613173955167E-2</v>
      </c>
      <c r="G66" s="16">
        <f t="shared" si="20"/>
        <v>0.11538461538461539</v>
      </c>
      <c r="H66" s="16">
        <f t="shared" si="20"/>
        <v>-0.19310344827586207</v>
      </c>
      <c r="I66" s="16">
        <f t="shared" si="20"/>
        <v>-3.4188034188034191E-2</v>
      </c>
    </row>
    <row r="67" spans="1:9" x14ac:dyDescent="0.2">
      <c r="A67" s="15" t="s">
        <v>22</v>
      </c>
      <c r="C67" s="16">
        <f t="shared" ref="C67:I67" si="21">(C26-B26)/ABS(B26)</f>
        <v>-6.1248176330533005E-2</v>
      </c>
      <c r="D67" s="16">
        <f t="shared" si="21"/>
        <v>2.7212342854501759</v>
      </c>
      <c r="E67" s="16">
        <f t="shared" si="21"/>
        <v>-4.3469890591692956E-2</v>
      </c>
      <c r="F67" s="16">
        <f t="shared" si="21"/>
        <v>-0.14137594099678297</v>
      </c>
      <c r="G67" s="16">
        <f t="shared" si="21"/>
        <v>9.4517958412098299E-3</v>
      </c>
      <c r="H67" s="16">
        <f t="shared" si="21"/>
        <v>-7.4906367041198503E-3</v>
      </c>
      <c r="I67" s="16">
        <f t="shared" si="21"/>
        <v>-3.0188679245283019E-2</v>
      </c>
    </row>
    <row r="68" spans="1:9" x14ac:dyDescent="0.2">
      <c r="A68" s="15" t="s">
        <v>14</v>
      </c>
      <c r="C68" s="16">
        <f t="shared" ref="C68:I68" si="22">(C27-B27)/ABS(B27)</f>
        <v>0.28613893227970216</v>
      </c>
      <c r="D68" s="16">
        <f t="shared" si="22"/>
        <v>-0.83317198981213902</v>
      </c>
      <c r="E68" s="16">
        <f t="shared" si="22"/>
        <v>2.0083936448117852</v>
      </c>
      <c r="F68" s="16">
        <f t="shared" si="22"/>
        <v>-0.92882460960298363</v>
      </c>
      <c r="G68" s="16">
        <f t="shared" si="22"/>
        <v>-0.5</v>
      </c>
      <c r="H68" s="16">
        <f t="shared" si="22"/>
        <v>-1</v>
      </c>
      <c r="I68" s="16" t="e">
        <f t="shared" si="22"/>
        <v>#DIV/0!</v>
      </c>
    </row>
    <row r="69" spans="1:9" x14ac:dyDescent="0.2">
      <c r="A69" s="15" t="s">
        <v>23</v>
      </c>
      <c r="C69" s="16" t="e">
        <f t="shared" ref="C69:I69" si="23">(C28-B28)/ABS(B28)</f>
        <v>#DIV/0!</v>
      </c>
      <c r="D69" s="16" t="e">
        <f t="shared" si="23"/>
        <v>#DIV/0!</v>
      </c>
      <c r="E69" s="16" t="e">
        <f t="shared" si="23"/>
        <v>#DIV/0!</v>
      </c>
      <c r="F69" s="16" t="e">
        <f t="shared" si="23"/>
        <v>#DIV/0!</v>
      </c>
      <c r="G69" s="16">
        <f t="shared" si="23"/>
        <v>-9.2184368737474945E-2</v>
      </c>
      <c r="H69" s="16">
        <f t="shared" si="23"/>
        <v>-7.9470198675496692E-2</v>
      </c>
      <c r="I69" s="16">
        <f t="shared" si="23"/>
        <v>-0.10551558752997602</v>
      </c>
    </row>
    <row r="70" spans="1:9" x14ac:dyDescent="0.2">
      <c r="A70" s="15" t="s">
        <v>26</v>
      </c>
      <c r="C70" s="16">
        <f t="shared" ref="C70:I70" si="24">(C29-B29)/ABS(B29)</f>
        <v>0.28524495913925513</v>
      </c>
      <c r="D70" s="16">
        <f t="shared" si="24"/>
        <v>0.21584337156915998</v>
      </c>
      <c r="E70" s="16">
        <f t="shared" si="24"/>
        <v>0.13696299167591935</v>
      </c>
      <c r="F70" s="16">
        <f t="shared" si="24"/>
        <v>0.28860022189349105</v>
      </c>
      <c r="G70" s="16">
        <f t="shared" si="24"/>
        <v>0.13004484304932734</v>
      </c>
      <c r="H70" s="16">
        <f t="shared" si="24"/>
        <v>0.1626984126984127</v>
      </c>
      <c r="I70" s="16">
        <f t="shared" si="24"/>
        <v>0.28327645051194539</v>
      </c>
    </row>
    <row r="71" spans="1:9" x14ac:dyDescent="0.2">
      <c r="A71" s="15" t="s">
        <v>27</v>
      </c>
      <c r="C71" s="16">
        <f t="shared" ref="C71:I71" si="25">(C30-B30)/ABS(B30)</f>
        <v>0.15235458692427428</v>
      </c>
      <c r="D71" s="16">
        <f t="shared" si="25"/>
        <v>0.54823117122392895</v>
      </c>
      <c r="E71" s="16">
        <f t="shared" si="25"/>
        <v>8.7776647125710622E-2</v>
      </c>
      <c r="F71" s="16">
        <f t="shared" si="25"/>
        <v>7.6987503719858075E-2</v>
      </c>
      <c r="G71" s="16">
        <f t="shared" si="25"/>
        <v>0.12921960072595282</v>
      </c>
      <c r="H71" s="16">
        <f t="shared" si="25"/>
        <v>5.3841208614593378E-2</v>
      </c>
      <c r="I71" s="16">
        <f t="shared" si="25"/>
        <v>1.120939454018606E-2</v>
      </c>
    </row>
    <row r="72" spans="1:9" ht="32" x14ac:dyDescent="0.2">
      <c r="A72" s="15" t="s">
        <v>28</v>
      </c>
      <c r="C72" s="16" t="e">
        <f t="shared" ref="C72:I72" si="26">(C31-B31)/ABS(B31)</f>
        <v>#DIV/0!</v>
      </c>
      <c r="D72" s="16" t="e">
        <f t="shared" si="26"/>
        <v>#DIV/0!</v>
      </c>
      <c r="E72" s="16" t="e">
        <f t="shared" si="26"/>
        <v>#DIV/0!</v>
      </c>
      <c r="F72" s="16" t="e">
        <f t="shared" si="26"/>
        <v>#VALUE!</v>
      </c>
      <c r="G72" s="16" t="e">
        <f t="shared" si="26"/>
        <v>#VALUE!</v>
      </c>
      <c r="H72" s="16" t="e">
        <f t="shared" si="26"/>
        <v>#VALUE!</v>
      </c>
      <c r="I72" s="16" t="e">
        <f t="shared" si="26"/>
        <v>#VALUE!</v>
      </c>
    </row>
    <row r="73" spans="1:9" x14ac:dyDescent="0.2">
      <c r="A73" s="14" t="s">
        <v>30</v>
      </c>
      <c r="C73" s="16"/>
      <c r="D73" s="16"/>
      <c r="E73" s="16"/>
      <c r="F73" s="16"/>
      <c r="G73" s="16"/>
      <c r="H73" s="16"/>
      <c r="I73" s="16"/>
    </row>
    <row r="74" spans="1:9" ht="48" x14ac:dyDescent="0.2">
      <c r="A74" s="15" t="s">
        <v>31</v>
      </c>
      <c r="C74" s="16" t="e">
        <f t="shared" ref="C74:I74" si="27">(C33-B33)/ABS(B33)</f>
        <v>#DIV/0!</v>
      </c>
      <c r="D74" s="16" t="e">
        <f t="shared" si="27"/>
        <v>#DIV/0!</v>
      </c>
      <c r="E74" s="16" t="e">
        <f t="shared" si="27"/>
        <v>#DIV/0!</v>
      </c>
      <c r="F74" s="16" t="e">
        <f t="shared" si="27"/>
        <v>#DIV/0!</v>
      </c>
      <c r="G74" s="16" t="e">
        <f t="shared" si="27"/>
        <v>#DIV/0!</v>
      </c>
      <c r="H74" s="16" t="e">
        <f t="shared" si="27"/>
        <v>#DIV/0!</v>
      </c>
      <c r="I74" s="16" t="e">
        <f t="shared" si="27"/>
        <v>#DIV/0!</v>
      </c>
    </row>
    <row r="75" spans="1:9" ht="96" x14ac:dyDescent="0.2">
      <c r="A75" s="15" t="s">
        <v>32</v>
      </c>
      <c r="C75" s="16">
        <f t="shared" ref="C75:I75" si="28">(C34-B34)/ABS(B34)</f>
        <v>0</v>
      </c>
      <c r="D75" s="16">
        <f t="shared" si="28"/>
        <v>0</v>
      </c>
      <c r="E75" s="16">
        <f t="shared" si="28"/>
        <v>999</v>
      </c>
      <c r="F75" s="16">
        <f t="shared" si="28"/>
        <v>-1</v>
      </c>
      <c r="G75" s="16" t="e">
        <f t="shared" si="28"/>
        <v>#DIV/0!</v>
      </c>
      <c r="H75" s="16" t="e">
        <f t="shared" si="28"/>
        <v>#DIV/0!</v>
      </c>
      <c r="I75" s="16" t="e">
        <f t="shared" si="28"/>
        <v>#DIV/0!</v>
      </c>
    </row>
    <row r="76" spans="1:9" x14ac:dyDescent="0.2">
      <c r="A76" s="15" t="s">
        <v>33</v>
      </c>
      <c r="C76" s="16">
        <f t="shared" ref="C76:I76" si="29">(C35-B35)/ABS(B35)</f>
        <v>0.10091650707022516</v>
      </c>
      <c r="D76" s="16">
        <f t="shared" si="29"/>
        <v>0.11867746121508536</v>
      </c>
      <c r="E76" s="16">
        <f t="shared" si="29"/>
        <v>0.14413622270764243</v>
      </c>
      <c r="F76" s="16">
        <f t="shared" si="29"/>
        <v>0.13101094576312874</v>
      </c>
      <c r="G76" s="16">
        <f t="shared" si="29"/>
        <v>0.1455756422454805</v>
      </c>
      <c r="H76" s="16">
        <f t="shared" si="29"/>
        <v>0.17085904129093499</v>
      </c>
      <c r="I76" s="16">
        <f t="shared" si="29"/>
        <v>0.17409809485204703</v>
      </c>
    </row>
    <row r="77" spans="1:9" x14ac:dyDescent="0.2">
      <c r="A77" s="15" t="s">
        <v>34</v>
      </c>
      <c r="C77" s="16">
        <f t="shared" ref="C77:I77" si="30">(C36-B36)/ABS(B36)</f>
        <v>0.17984471534165261</v>
      </c>
      <c r="D77" s="16">
        <f t="shared" si="30"/>
        <v>0.23415055771594964</v>
      </c>
      <c r="E77" s="16">
        <f t="shared" si="30"/>
        <v>0.25499896450429038</v>
      </c>
      <c r="F77" s="16">
        <f t="shared" si="30"/>
        <v>0.32251529177272886</v>
      </c>
      <c r="G77" s="16">
        <f t="shared" si="30"/>
        <v>0.2189587476416297</v>
      </c>
      <c r="H77" s="16">
        <f t="shared" si="30"/>
        <v>0.18464756327128215</v>
      </c>
      <c r="I77" s="16">
        <f t="shared" si="30"/>
        <v>0.17751333027296162</v>
      </c>
    </row>
    <row r="78" spans="1:9" ht="48" x14ac:dyDescent="0.2">
      <c r="A78" s="15" t="s">
        <v>35</v>
      </c>
      <c r="C78" s="16">
        <f t="shared" ref="C78:I78" si="31">(C37-B37)/ABS(B37)</f>
        <v>0.35587723643736824</v>
      </c>
      <c r="D78" s="16">
        <f t="shared" si="31"/>
        <v>-0.3247064504878332</v>
      </c>
      <c r="E78" s="16">
        <f t="shared" si="31"/>
        <v>-0.26938499966245866</v>
      </c>
      <c r="F78" s="16">
        <f t="shared" si="31"/>
        <v>0.15972643245370513</v>
      </c>
      <c r="G78" s="16">
        <f t="shared" si="31"/>
        <v>0.13291139240506328</v>
      </c>
      <c r="H78" s="16">
        <f t="shared" si="31"/>
        <v>-1.1386861313868613</v>
      </c>
      <c r="I78" s="16">
        <f t="shared" si="31"/>
        <v>2.7303754266211604E-2</v>
      </c>
    </row>
    <row r="79" spans="1:9" ht="48" x14ac:dyDescent="0.2">
      <c r="A79" s="15" t="s">
        <v>36</v>
      </c>
      <c r="C79" s="16">
        <f t="shared" ref="C79:I79" si="32">(C38-B38)/ABS(B38)</f>
        <v>-0.18547865434044258</v>
      </c>
      <c r="D79" s="16">
        <f t="shared" si="32"/>
        <v>-0.31331005864799966</v>
      </c>
      <c r="E79" s="16">
        <f t="shared" si="32"/>
        <v>-0.32844009280229108</v>
      </c>
      <c r="F79" s="16">
        <f t="shared" si="32"/>
        <v>-0.27609056945894922</v>
      </c>
      <c r="G79" s="16">
        <f t="shared" si="32"/>
        <v>-0.28443821054185736</v>
      </c>
      <c r="H79" s="16">
        <f t="shared" si="32"/>
        <v>-0.37036611299499972</v>
      </c>
      <c r="I79" s="16">
        <f t="shared" si="32"/>
        <v>-0.17975925848257351</v>
      </c>
    </row>
    <row r="80" spans="1:9" x14ac:dyDescent="0.2">
      <c r="A80" s="15" t="s">
        <v>37</v>
      </c>
      <c r="C80" s="16">
        <f t="shared" ref="C80:I80" si="33">(C39-B39)/ABS(B39)</f>
        <v>0.13940161633221487</v>
      </c>
      <c r="D80" s="16">
        <f t="shared" si="33"/>
        <v>0.10664999658978158</v>
      </c>
      <c r="E80" s="16">
        <f t="shared" si="33"/>
        <v>0.12476252692500872</v>
      </c>
      <c r="F80" s="16">
        <f t="shared" si="33"/>
        <v>0.25962058488217876</v>
      </c>
      <c r="G80" s="16">
        <f t="shared" si="33"/>
        <v>0.11557599517490953</v>
      </c>
      <c r="H80" s="16">
        <f t="shared" si="33"/>
        <v>-5.0415624788808545E-2</v>
      </c>
      <c r="I80" s="16">
        <f t="shared" si="33"/>
        <v>0.17557469219272651</v>
      </c>
    </row>
    <row r="81" spans="1:9" ht="32" x14ac:dyDescent="0.2">
      <c r="A81" s="15" t="s">
        <v>38</v>
      </c>
      <c r="C81" s="16">
        <f t="shared" ref="C81:I81" si="34">(C40-B40)/ABS(B40)</f>
        <v>0.1447802145441619</v>
      </c>
      <c r="D81" s="16">
        <f t="shared" si="34"/>
        <v>0.29122559880062382</v>
      </c>
      <c r="E81" s="16">
        <f t="shared" si="34"/>
        <v>0.10622578612605833</v>
      </c>
      <c r="F81" s="16">
        <f t="shared" si="34"/>
        <v>0.1696143027780988</v>
      </c>
      <c r="G81" s="16">
        <f t="shared" si="34"/>
        <v>0.12176741887662658</v>
      </c>
      <c r="H81" s="16">
        <f t="shared" si="34"/>
        <v>-2.7899122646011525E-3</v>
      </c>
      <c r="I81" s="16">
        <f t="shared" si="34"/>
        <v>9.6226762378060007E-2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3B5F-36AF-7E4E-911C-4EB8A8CC0FEA}">
  <dimension ref="A1:G68"/>
  <sheetViews>
    <sheetView tabSelected="1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RowHeight="16" x14ac:dyDescent="0.2"/>
  <cols>
    <col min="1" max="1" width="31.1640625" bestFit="1" customWidth="1"/>
    <col min="3" max="4" width="11.83203125" bestFit="1" customWidth="1"/>
    <col min="5" max="5" width="11.6640625" bestFit="1" customWidth="1"/>
    <col min="6" max="6" width="8" bestFit="1" customWidth="1"/>
    <col min="7" max="7" width="9.33203125" bestFit="1" customWidth="1"/>
  </cols>
  <sheetData>
    <row r="1" spans="1:7" ht="32" x14ac:dyDescent="0.2">
      <c r="A1" s="11" t="s">
        <v>39</v>
      </c>
      <c r="B1" s="1"/>
      <c r="C1" s="1"/>
      <c r="D1" s="1"/>
      <c r="E1" s="1"/>
      <c r="F1" s="1"/>
      <c r="G1" s="2" t="s">
        <v>40</v>
      </c>
    </row>
    <row r="2" spans="1:7" ht="32" x14ac:dyDescent="0.2">
      <c r="A2" s="12"/>
      <c r="C2" s="2" t="s">
        <v>106</v>
      </c>
      <c r="D2" s="2" t="s">
        <v>102</v>
      </c>
      <c r="E2" s="2" t="s">
        <v>41</v>
      </c>
      <c r="F2" s="2" t="s">
        <v>2</v>
      </c>
      <c r="G2" s="2" t="s">
        <v>1</v>
      </c>
    </row>
    <row r="3" spans="1:7" x14ac:dyDescent="0.2">
      <c r="A3" s="3" t="s">
        <v>104</v>
      </c>
      <c r="B3" s="3"/>
      <c r="F3" s="5"/>
      <c r="G3" s="5"/>
    </row>
    <row r="4" spans="1:7" s="4" customFormat="1" x14ac:dyDescent="0.2">
      <c r="A4" s="4" t="s">
        <v>63</v>
      </c>
      <c r="C4" s="5">
        <v>9634</v>
      </c>
      <c r="D4" s="5">
        <v>11626</v>
      </c>
      <c r="E4" s="5">
        <v>14573</v>
      </c>
      <c r="F4" s="4">
        <v>16388</v>
      </c>
      <c r="G4" s="4">
        <v>18284</v>
      </c>
    </row>
    <row r="5" spans="1:7" s="4" customFormat="1" x14ac:dyDescent="0.2">
      <c r="A5" s="4" t="s">
        <v>64</v>
      </c>
      <c r="C5" s="6">
        <v>648</v>
      </c>
      <c r="D5" s="6">
        <v>507</v>
      </c>
      <c r="E5" s="6">
        <v>555</v>
      </c>
      <c r="F5" s="4">
        <v>532</v>
      </c>
      <c r="G5" s="4">
        <v>460</v>
      </c>
    </row>
    <row r="6" spans="1:7" s="4" customFormat="1" x14ac:dyDescent="0.2">
      <c r="A6" s="4" t="s">
        <v>65</v>
      </c>
      <c r="C6" s="6">
        <v>889</v>
      </c>
      <c r="D6" s="6">
        <v>735</v>
      </c>
      <c r="E6" s="6">
        <v>657</v>
      </c>
      <c r="F6" s="4">
        <v>686</v>
      </c>
      <c r="G6" s="4">
        <v>665</v>
      </c>
    </row>
    <row r="7" spans="1:7" s="4" customFormat="1" x14ac:dyDescent="0.2">
      <c r="A7" s="4" t="s">
        <v>103</v>
      </c>
      <c r="C7" s="6">
        <f>C4+C5+C6</f>
        <v>11171</v>
      </c>
      <c r="D7" s="6">
        <f t="shared" ref="D7:G7" si="0">D4+D5+D6</f>
        <v>12868</v>
      </c>
      <c r="E7" s="6">
        <f t="shared" si="0"/>
        <v>15785</v>
      </c>
      <c r="F7" s="6">
        <f t="shared" si="0"/>
        <v>17606</v>
      </c>
      <c r="G7" s="6">
        <f t="shared" si="0"/>
        <v>19409</v>
      </c>
    </row>
    <row r="8" spans="1:7" x14ac:dyDescent="0.2">
      <c r="A8" s="3" t="s">
        <v>42</v>
      </c>
      <c r="B8" s="3"/>
      <c r="F8" s="6"/>
      <c r="G8" s="6"/>
    </row>
    <row r="9" spans="1:7" x14ac:dyDescent="0.2">
      <c r="A9" s="4" t="s">
        <v>63</v>
      </c>
      <c r="B9" s="4"/>
      <c r="C9" s="6">
        <v>926</v>
      </c>
      <c r="D9" s="6">
        <v>1108</v>
      </c>
      <c r="E9" s="6">
        <v>1374</v>
      </c>
      <c r="F9" s="6">
        <v>1646</v>
      </c>
      <c r="G9" s="6">
        <v>1822</v>
      </c>
    </row>
    <row r="10" spans="1:7" x14ac:dyDescent="0.2">
      <c r="A10" s="4" t="s">
        <v>64</v>
      </c>
      <c r="B10" s="4"/>
      <c r="C10" s="6">
        <v>40</v>
      </c>
      <c r="D10" s="6">
        <v>36</v>
      </c>
      <c r="E10" s="6">
        <v>41</v>
      </c>
      <c r="F10" s="6">
        <v>35</v>
      </c>
      <c r="G10" s="6">
        <v>29</v>
      </c>
    </row>
    <row r="11" spans="1:7" x14ac:dyDescent="0.2">
      <c r="A11" s="4" t="s">
        <v>65</v>
      </c>
      <c r="B11" s="4"/>
      <c r="C11" s="6">
        <v>707</v>
      </c>
      <c r="D11" s="6">
        <v>578</v>
      </c>
      <c r="E11" s="6">
        <v>450</v>
      </c>
      <c r="F11" s="6">
        <v>484</v>
      </c>
      <c r="G11" s="6">
        <v>503</v>
      </c>
    </row>
    <row r="12" spans="1:7" x14ac:dyDescent="0.2">
      <c r="A12" s="4" t="s">
        <v>105</v>
      </c>
      <c r="B12" s="4"/>
      <c r="C12" s="6">
        <f>C9+C10+C11</f>
        <v>1673</v>
      </c>
      <c r="D12" s="6">
        <f t="shared" ref="D12" si="1">D9+D10+D11</f>
        <v>1722</v>
      </c>
      <c r="E12" s="6">
        <f t="shared" ref="E12" si="2">E9+E10+E11</f>
        <v>1865</v>
      </c>
      <c r="F12" s="6">
        <f t="shared" ref="F12" si="3">F9+F10+F11</f>
        <v>2165</v>
      </c>
      <c r="G12" s="6">
        <f t="shared" ref="G12" si="4">G9+G10+G11</f>
        <v>2354</v>
      </c>
    </row>
    <row r="13" spans="1:7" x14ac:dyDescent="0.2">
      <c r="A13" s="4" t="s">
        <v>43</v>
      </c>
      <c r="B13" s="4"/>
      <c r="C13" s="6">
        <f>C7-C12</f>
        <v>9498</v>
      </c>
      <c r="D13" s="6">
        <f t="shared" ref="D13:G13" si="5">D7-D12</f>
        <v>11146</v>
      </c>
      <c r="E13" s="6">
        <f t="shared" si="5"/>
        <v>13920</v>
      </c>
      <c r="F13" s="6">
        <f t="shared" si="5"/>
        <v>15441</v>
      </c>
      <c r="G13" s="6">
        <f t="shared" si="5"/>
        <v>17055</v>
      </c>
    </row>
    <row r="14" spans="1:7" x14ac:dyDescent="0.2">
      <c r="A14" s="3" t="s">
        <v>44</v>
      </c>
      <c r="B14" s="3"/>
      <c r="F14" s="4" t="s">
        <v>4</v>
      </c>
      <c r="G14" s="4" t="s">
        <v>4</v>
      </c>
    </row>
    <row r="15" spans="1:7" x14ac:dyDescent="0.2">
      <c r="A15" s="4" t="s">
        <v>45</v>
      </c>
      <c r="B15" s="4"/>
      <c r="C15" s="6">
        <v>1930</v>
      </c>
      <c r="D15" s="6">
        <v>2188</v>
      </c>
      <c r="E15" s="6">
        <v>2540</v>
      </c>
      <c r="F15" s="6">
        <v>2987</v>
      </c>
      <c r="G15" s="6">
        <v>3473</v>
      </c>
    </row>
    <row r="16" spans="1:7" x14ac:dyDescent="0.2">
      <c r="A16" s="4" t="s">
        <v>46</v>
      </c>
      <c r="B16" s="4"/>
      <c r="C16" s="6">
        <v>3244</v>
      </c>
      <c r="D16" s="6">
        <v>3591</v>
      </c>
      <c r="E16" s="6">
        <v>4321</v>
      </c>
      <c r="F16" s="6">
        <v>4968</v>
      </c>
      <c r="G16" s="6">
        <v>5351</v>
      </c>
    </row>
    <row r="17" spans="1:7" x14ac:dyDescent="0.2">
      <c r="A17" s="4" t="s">
        <v>47</v>
      </c>
      <c r="B17" s="4"/>
      <c r="C17" s="6">
        <v>881</v>
      </c>
      <c r="D17" s="6">
        <v>968</v>
      </c>
      <c r="E17" s="6">
        <v>1085</v>
      </c>
      <c r="F17" s="6">
        <v>1219</v>
      </c>
      <c r="G17" s="6">
        <v>1413</v>
      </c>
    </row>
    <row r="18" spans="1:7" x14ac:dyDescent="0.2">
      <c r="A18" s="4" t="s">
        <v>48</v>
      </c>
      <c r="B18" s="4"/>
      <c r="C18" s="6">
        <v>175</v>
      </c>
      <c r="D18" s="6">
        <v>162</v>
      </c>
      <c r="E18" s="6">
        <v>172</v>
      </c>
      <c r="F18" s="6">
        <v>169</v>
      </c>
      <c r="G18" s="6">
        <v>168</v>
      </c>
    </row>
    <row r="19" spans="1:7" x14ac:dyDescent="0.2">
      <c r="A19" s="4" t="s">
        <v>49</v>
      </c>
      <c r="B19" s="4"/>
      <c r="C19" s="6">
        <v>6230</v>
      </c>
      <c r="D19" s="6">
        <v>6909</v>
      </c>
      <c r="E19" s="6">
        <v>8118</v>
      </c>
      <c r="F19" s="6">
        <v>9343</v>
      </c>
      <c r="G19" s="6">
        <v>10405</v>
      </c>
    </row>
    <row r="20" spans="1:7" x14ac:dyDescent="0.2">
      <c r="A20" s="4" t="s">
        <v>50</v>
      </c>
      <c r="B20" s="4"/>
      <c r="C20" s="6">
        <v>3268</v>
      </c>
      <c r="D20" s="6">
        <v>4237</v>
      </c>
      <c r="E20" s="6">
        <v>5802</v>
      </c>
      <c r="F20" s="6">
        <v>6098</v>
      </c>
      <c r="G20" s="6">
        <v>6650</v>
      </c>
    </row>
    <row r="21" spans="1:7" x14ac:dyDescent="0.2">
      <c r="A21" s="3" t="s">
        <v>51</v>
      </c>
      <c r="B21" s="3"/>
      <c r="F21" s="4" t="s">
        <v>4</v>
      </c>
      <c r="G21" s="4" t="s">
        <v>4</v>
      </c>
    </row>
    <row r="22" spans="1:7" x14ac:dyDescent="0.2">
      <c r="A22" s="4" t="s">
        <v>52</v>
      </c>
      <c r="B22" s="4"/>
      <c r="C22" s="6">
        <v>-157</v>
      </c>
      <c r="D22" s="6">
        <v>-116</v>
      </c>
      <c r="E22" s="6">
        <v>-113</v>
      </c>
      <c r="F22" s="6">
        <v>-112</v>
      </c>
      <c r="G22" s="6">
        <v>-113</v>
      </c>
    </row>
    <row r="23" spans="1:7" x14ac:dyDescent="0.2">
      <c r="A23" s="4" t="s">
        <v>53</v>
      </c>
      <c r="B23" s="4"/>
      <c r="C23" s="6">
        <v>52</v>
      </c>
      <c r="D23" s="6">
        <v>13</v>
      </c>
      <c r="E23" s="6">
        <v>16</v>
      </c>
      <c r="F23" s="6">
        <v>-19</v>
      </c>
      <c r="G23" s="6">
        <v>16</v>
      </c>
    </row>
    <row r="24" spans="1:7" x14ac:dyDescent="0.2">
      <c r="A24" s="4" t="s">
        <v>54</v>
      </c>
      <c r="B24" s="4"/>
      <c r="C24" s="6">
        <v>42</v>
      </c>
      <c r="D24" s="6">
        <v>42</v>
      </c>
      <c r="E24" s="6">
        <v>0</v>
      </c>
      <c r="F24" s="6">
        <v>41</v>
      </c>
      <c r="G24" s="6">
        <v>246</v>
      </c>
    </row>
    <row r="25" spans="1:7" ht="32" x14ac:dyDescent="0.2">
      <c r="A25" s="4" t="s">
        <v>55</v>
      </c>
      <c r="B25" s="4"/>
      <c r="C25" s="6">
        <v>-63</v>
      </c>
      <c r="D25" s="6">
        <v>-61</v>
      </c>
      <c r="E25" s="6">
        <v>-97</v>
      </c>
      <c r="F25" s="6">
        <v>-90</v>
      </c>
      <c r="G25" s="6">
        <v>149</v>
      </c>
    </row>
    <row r="26" spans="1:7" x14ac:dyDescent="0.2">
      <c r="A26" s="4" t="s">
        <v>56</v>
      </c>
      <c r="B26" s="4"/>
      <c r="C26" s="6">
        <v>3205</v>
      </c>
      <c r="D26" s="6">
        <v>4176</v>
      </c>
      <c r="E26" s="6">
        <v>5705</v>
      </c>
      <c r="F26" s="6">
        <v>6008</v>
      </c>
      <c r="G26" s="6">
        <v>6799</v>
      </c>
    </row>
    <row r="27" spans="1:7" x14ac:dyDescent="0.2">
      <c r="A27" s="4" t="s">
        <v>57</v>
      </c>
      <c r="B27" s="4"/>
      <c r="C27" s="6">
        <v>254</v>
      </c>
      <c r="D27" s="6">
        <v>-1084</v>
      </c>
      <c r="E27" s="6">
        <v>883</v>
      </c>
      <c r="F27" s="6">
        <v>1252</v>
      </c>
      <c r="G27" s="6">
        <v>1371</v>
      </c>
    </row>
    <row r="28" spans="1:7" x14ac:dyDescent="0.2">
      <c r="A28" s="4" t="s">
        <v>58</v>
      </c>
      <c r="B28" s="4"/>
      <c r="C28" s="5">
        <v>2951</v>
      </c>
      <c r="D28" s="5">
        <v>5260</v>
      </c>
      <c r="E28" s="5">
        <v>4822</v>
      </c>
      <c r="F28" s="5">
        <v>4756</v>
      </c>
      <c r="G28" s="5">
        <v>5428</v>
      </c>
    </row>
    <row r="29" spans="1:7" ht="32" x14ac:dyDescent="0.2">
      <c r="A29" s="4" t="s">
        <v>59</v>
      </c>
      <c r="B29" s="4"/>
      <c r="C29" s="7">
        <v>6.07</v>
      </c>
      <c r="D29" s="7">
        <v>10.94</v>
      </c>
      <c r="E29" s="7">
        <v>10.1</v>
      </c>
      <c r="F29" s="7">
        <v>10.130000000000001</v>
      </c>
      <c r="G29" s="7">
        <v>11.87</v>
      </c>
    </row>
    <row r="30" spans="1:7" ht="32" x14ac:dyDescent="0.2">
      <c r="A30" s="4" t="s">
        <v>60</v>
      </c>
      <c r="B30" s="4"/>
      <c r="C30" s="8">
        <v>486.3</v>
      </c>
      <c r="D30" s="8">
        <v>480.9</v>
      </c>
      <c r="E30" s="8">
        <v>477.3</v>
      </c>
      <c r="F30" s="8">
        <v>469.5</v>
      </c>
      <c r="G30" s="8">
        <v>457.1</v>
      </c>
    </row>
    <row r="31" spans="1:7" ht="32" x14ac:dyDescent="0.2">
      <c r="A31" s="4" t="s">
        <v>61</v>
      </c>
      <c r="B31" s="4"/>
      <c r="C31" s="5">
        <v>6</v>
      </c>
      <c r="D31" s="7">
        <v>10.83</v>
      </c>
      <c r="E31" s="7">
        <v>10.02</v>
      </c>
      <c r="F31" s="7">
        <v>10.1</v>
      </c>
      <c r="G31" s="7">
        <v>11.82</v>
      </c>
    </row>
    <row r="32" spans="1:7" ht="32" x14ac:dyDescent="0.2">
      <c r="A32" s="4" t="s">
        <v>62</v>
      </c>
      <c r="B32" s="4"/>
      <c r="C32" s="8">
        <v>491.6</v>
      </c>
      <c r="D32" s="8">
        <v>485.5</v>
      </c>
      <c r="E32" s="6">
        <v>481</v>
      </c>
      <c r="F32" s="8">
        <v>470.9</v>
      </c>
      <c r="G32" s="8">
        <v>459.1</v>
      </c>
    </row>
    <row r="34" spans="1:7" x14ac:dyDescent="0.2">
      <c r="A34" s="13" t="s">
        <v>114</v>
      </c>
    </row>
    <row r="35" spans="1:7" x14ac:dyDescent="0.2">
      <c r="A35" s="3" t="s">
        <v>104</v>
      </c>
    </row>
    <row r="36" spans="1:7" x14ac:dyDescent="0.2">
      <c r="A36" s="4" t="s">
        <v>63</v>
      </c>
      <c r="D36" s="16">
        <f>(D4-C4)/ABS(C4)</f>
        <v>0.20676769773718082</v>
      </c>
      <c r="E36" s="16">
        <f t="shared" ref="E36:G36" si="6">(E4-D4)/ABS(D4)</f>
        <v>0.25348357130569416</v>
      </c>
      <c r="F36" s="16">
        <f t="shared" si="6"/>
        <v>0.1245453921635902</v>
      </c>
      <c r="G36" s="16">
        <f t="shared" si="6"/>
        <v>0.11569441054430071</v>
      </c>
    </row>
    <row r="37" spans="1:7" x14ac:dyDescent="0.2">
      <c r="A37" s="4" t="s">
        <v>64</v>
      </c>
      <c r="D37" s="16">
        <f t="shared" ref="D37:G37" si="7">(D5-C5)/ABS(C5)</f>
        <v>-0.21759259259259259</v>
      </c>
      <c r="E37" s="16">
        <f t="shared" si="7"/>
        <v>9.4674556213017749E-2</v>
      </c>
      <c r="F37" s="16">
        <f t="shared" si="7"/>
        <v>-4.1441441441441441E-2</v>
      </c>
      <c r="G37" s="16">
        <f t="shared" si="7"/>
        <v>-0.13533834586466165</v>
      </c>
    </row>
    <row r="38" spans="1:7" x14ac:dyDescent="0.2">
      <c r="A38" s="4" t="s">
        <v>65</v>
      </c>
      <c r="D38" s="16">
        <f t="shared" ref="D38:G38" si="8">(D6-C6)/ABS(C6)</f>
        <v>-0.17322834645669291</v>
      </c>
      <c r="E38" s="16">
        <f t="shared" si="8"/>
        <v>-0.10612244897959183</v>
      </c>
      <c r="F38" s="16">
        <f t="shared" si="8"/>
        <v>4.4140030441400302E-2</v>
      </c>
      <c r="G38" s="16">
        <f t="shared" si="8"/>
        <v>-3.0612244897959183E-2</v>
      </c>
    </row>
    <row r="39" spans="1:7" x14ac:dyDescent="0.2">
      <c r="A39" s="4" t="s">
        <v>103</v>
      </c>
      <c r="D39" s="16">
        <f t="shared" ref="D39:G39" si="9">(D7-C7)/ABS(C7)</f>
        <v>0.151911198639334</v>
      </c>
      <c r="E39" s="16">
        <f t="shared" si="9"/>
        <v>0.22668635374572582</v>
      </c>
      <c r="F39" s="16">
        <f t="shared" si="9"/>
        <v>0.11536268609439342</v>
      </c>
      <c r="G39" s="16">
        <f t="shared" si="9"/>
        <v>0.10240826990798592</v>
      </c>
    </row>
    <row r="40" spans="1:7" x14ac:dyDescent="0.2">
      <c r="A40" s="3" t="s">
        <v>42</v>
      </c>
      <c r="D40" s="16"/>
      <c r="E40" s="16"/>
      <c r="F40" s="16"/>
      <c r="G40" s="16"/>
    </row>
    <row r="41" spans="1:7" x14ac:dyDescent="0.2">
      <c r="A41" s="4" t="s">
        <v>63</v>
      </c>
      <c r="D41" s="16">
        <f t="shared" ref="D41:G41" si="10">(D9-C9)/ABS(C9)</f>
        <v>0.19654427645788336</v>
      </c>
      <c r="E41" s="16">
        <f t="shared" si="10"/>
        <v>0.24007220216606498</v>
      </c>
      <c r="F41" s="16">
        <f t="shared" si="10"/>
        <v>0.19796215429403202</v>
      </c>
      <c r="G41" s="16">
        <f t="shared" si="10"/>
        <v>0.10692588092345079</v>
      </c>
    </row>
    <row r="42" spans="1:7" x14ac:dyDescent="0.2">
      <c r="A42" s="4" t="s">
        <v>64</v>
      </c>
      <c r="D42" s="16">
        <f t="shared" ref="D42:G42" si="11">(D10-C10)/ABS(C10)</f>
        <v>-0.1</v>
      </c>
      <c r="E42" s="16">
        <f t="shared" si="11"/>
        <v>0.1388888888888889</v>
      </c>
      <c r="F42" s="16">
        <f t="shared" si="11"/>
        <v>-0.14634146341463414</v>
      </c>
      <c r="G42" s="16">
        <f t="shared" si="11"/>
        <v>-0.17142857142857143</v>
      </c>
    </row>
    <row r="43" spans="1:7" x14ac:dyDescent="0.2">
      <c r="A43" s="4" t="s">
        <v>65</v>
      </c>
      <c r="D43" s="16">
        <f t="shared" ref="D43:G43" si="12">(D11-C11)/ABS(C11)</f>
        <v>-0.18246110325318246</v>
      </c>
      <c r="E43" s="16">
        <f t="shared" si="12"/>
        <v>-0.22145328719723184</v>
      </c>
      <c r="F43" s="16">
        <f t="shared" si="12"/>
        <v>7.5555555555555556E-2</v>
      </c>
      <c r="G43" s="16">
        <f t="shared" si="12"/>
        <v>3.9256198347107439E-2</v>
      </c>
    </row>
    <row r="44" spans="1:7" x14ac:dyDescent="0.2">
      <c r="A44" s="4" t="s">
        <v>105</v>
      </c>
      <c r="D44" s="16">
        <f t="shared" ref="D44:G44" si="13">(D12-C12)/ABS(C12)</f>
        <v>2.9288702928870293E-2</v>
      </c>
      <c r="E44" s="16">
        <f t="shared" si="13"/>
        <v>8.3042973286875724E-2</v>
      </c>
      <c r="F44" s="16">
        <f t="shared" si="13"/>
        <v>0.16085790884718498</v>
      </c>
      <c r="G44" s="16">
        <f t="shared" si="13"/>
        <v>8.729792147806005E-2</v>
      </c>
    </row>
    <row r="45" spans="1:7" x14ac:dyDescent="0.2">
      <c r="A45" s="4" t="s">
        <v>43</v>
      </c>
      <c r="D45" s="16">
        <f t="shared" ref="D45:G45" si="14">(D13-C13)/ABS(C13)</f>
        <v>0.17351021267635292</v>
      </c>
      <c r="E45" s="16">
        <f t="shared" si="14"/>
        <v>0.24887852144267</v>
      </c>
      <c r="F45" s="16">
        <f t="shared" si="14"/>
        <v>0.10926724137931035</v>
      </c>
      <c r="G45" s="16">
        <f t="shared" si="14"/>
        <v>0.10452690887895862</v>
      </c>
    </row>
    <row r="46" spans="1:7" x14ac:dyDescent="0.2">
      <c r="A46" s="3" t="s">
        <v>44</v>
      </c>
      <c r="D46" s="16"/>
      <c r="E46" s="16"/>
      <c r="F46" s="16"/>
      <c r="G46" s="16"/>
    </row>
    <row r="47" spans="1:7" x14ac:dyDescent="0.2">
      <c r="A47" s="4" t="s">
        <v>45</v>
      </c>
      <c r="D47" s="16">
        <f t="shared" ref="D47:G47" si="15">(D15-C15)/ABS(C15)</f>
        <v>0.13367875647668392</v>
      </c>
      <c r="E47" s="16">
        <f t="shared" si="15"/>
        <v>0.16087751371115175</v>
      </c>
      <c r="F47" s="16">
        <f t="shared" si="15"/>
        <v>0.17598425196850392</v>
      </c>
      <c r="G47" s="16">
        <f t="shared" si="15"/>
        <v>0.16270505523937059</v>
      </c>
    </row>
    <row r="48" spans="1:7" x14ac:dyDescent="0.2">
      <c r="A48" s="4" t="s">
        <v>46</v>
      </c>
      <c r="D48" s="16">
        <f t="shared" ref="D48:G48" si="16">(D16-C16)/ABS(C16)</f>
        <v>0.10696670776818742</v>
      </c>
      <c r="E48" s="16">
        <f t="shared" si="16"/>
        <v>0.20328599275967696</v>
      </c>
      <c r="F48" s="16">
        <f t="shared" si="16"/>
        <v>0.14973385790326313</v>
      </c>
      <c r="G48" s="16">
        <f t="shared" si="16"/>
        <v>7.7093397745571654E-2</v>
      </c>
    </row>
    <row r="49" spans="1:7" x14ac:dyDescent="0.2">
      <c r="A49" s="4" t="s">
        <v>47</v>
      </c>
      <c r="D49" s="16">
        <f t="shared" ref="D49:G49" si="17">(D17-C17)/ABS(C17)</f>
        <v>9.8751418842224742E-2</v>
      </c>
      <c r="E49" s="16">
        <f t="shared" si="17"/>
        <v>0.12086776859504132</v>
      </c>
      <c r="F49" s="16">
        <f t="shared" si="17"/>
        <v>0.12350230414746544</v>
      </c>
      <c r="G49" s="16">
        <f t="shared" si="17"/>
        <v>0.15914684167350288</v>
      </c>
    </row>
    <row r="50" spans="1:7" x14ac:dyDescent="0.2">
      <c r="A50" s="4" t="s">
        <v>48</v>
      </c>
      <c r="D50" s="16">
        <f t="shared" ref="D50:G50" si="18">(D18-C18)/ABS(C18)</f>
        <v>-7.4285714285714288E-2</v>
      </c>
      <c r="E50" s="16">
        <f t="shared" si="18"/>
        <v>6.1728395061728392E-2</v>
      </c>
      <c r="F50" s="16">
        <f t="shared" si="18"/>
        <v>-1.7441860465116279E-2</v>
      </c>
      <c r="G50" s="16">
        <f t="shared" si="18"/>
        <v>-5.9171597633136093E-3</v>
      </c>
    </row>
    <row r="51" spans="1:7" x14ac:dyDescent="0.2">
      <c r="A51" s="4" t="s">
        <v>49</v>
      </c>
      <c r="D51" s="16">
        <f t="shared" ref="D51:G51" si="19">(D19-C19)/ABS(C19)</f>
        <v>0.10898876404494381</v>
      </c>
      <c r="E51" s="16">
        <f t="shared" si="19"/>
        <v>0.17498914459400783</v>
      </c>
      <c r="F51" s="16">
        <f t="shared" si="19"/>
        <v>0.15089923626508991</v>
      </c>
      <c r="G51" s="16">
        <f t="shared" si="19"/>
        <v>0.11366798672803168</v>
      </c>
    </row>
    <row r="52" spans="1:7" x14ac:dyDescent="0.2">
      <c r="A52" s="4" t="s">
        <v>50</v>
      </c>
      <c r="D52" s="16">
        <f t="shared" ref="D52:G52" si="20">(D20-C20)/ABS(C20)</f>
        <v>0.29651162790697677</v>
      </c>
      <c r="E52" s="16">
        <f t="shared" si="20"/>
        <v>0.36936511682794432</v>
      </c>
      <c r="F52" s="16">
        <f t="shared" si="20"/>
        <v>5.1016890727335402E-2</v>
      </c>
      <c r="G52" s="16">
        <f t="shared" si="20"/>
        <v>9.0521482453263372E-2</v>
      </c>
    </row>
    <row r="53" spans="1:7" x14ac:dyDescent="0.2">
      <c r="A53" s="3" t="s">
        <v>51</v>
      </c>
      <c r="D53" s="16"/>
      <c r="E53" s="16"/>
      <c r="F53" s="16"/>
      <c r="G53" s="16"/>
    </row>
    <row r="54" spans="1:7" x14ac:dyDescent="0.2">
      <c r="A54" s="4" t="s">
        <v>52</v>
      </c>
      <c r="D54" s="16">
        <f t="shared" ref="D54:G54" si="21">(D22-C22)/ABS(C22)</f>
        <v>0.26114649681528662</v>
      </c>
      <c r="E54" s="16">
        <f t="shared" si="21"/>
        <v>2.5862068965517241E-2</v>
      </c>
      <c r="F54" s="16">
        <f t="shared" si="21"/>
        <v>8.8495575221238937E-3</v>
      </c>
      <c r="G54" s="16">
        <f t="shared" si="21"/>
        <v>-8.9285714285714281E-3</v>
      </c>
    </row>
    <row r="55" spans="1:7" x14ac:dyDescent="0.2">
      <c r="A55" s="4" t="s">
        <v>53</v>
      </c>
      <c r="D55" s="16">
        <f t="shared" ref="D55:G55" si="22">(D23-C23)/ABS(C23)</f>
        <v>-0.75</v>
      </c>
      <c r="E55" s="16">
        <f t="shared" si="22"/>
        <v>0.23076923076923078</v>
      </c>
      <c r="F55" s="16">
        <f t="shared" si="22"/>
        <v>-2.1875</v>
      </c>
      <c r="G55" s="16">
        <f t="shared" si="22"/>
        <v>1.8421052631578947</v>
      </c>
    </row>
    <row r="56" spans="1:7" x14ac:dyDescent="0.2">
      <c r="A56" s="4" t="s">
        <v>54</v>
      </c>
      <c r="D56" s="16">
        <f t="shared" ref="D56:G56" si="23">(D24-C24)/ABS(C24)</f>
        <v>0</v>
      </c>
      <c r="E56" s="16">
        <f t="shared" si="23"/>
        <v>-1</v>
      </c>
      <c r="F56" s="16" t="e">
        <f t="shared" si="23"/>
        <v>#DIV/0!</v>
      </c>
      <c r="G56" s="16">
        <f t="shared" si="23"/>
        <v>5</v>
      </c>
    </row>
    <row r="57" spans="1:7" ht="32" x14ac:dyDescent="0.2">
      <c r="A57" s="4" t="s">
        <v>55</v>
      </c>
      <c r="D57" s="16">
        <f t="shared" ref="D57:G57" si="24">(D25-C25)/ABS(C25)</f>
        <v>3.1746031746031744E-2</v>
      </c>
      <c r="E57" s="16">
        <f t="shared" si="24"/>
        <v>-0.5901639344262295</v>
      </c>
      <c r="F57" s="16">
        <f t="shared" si="24"/>
        <v>7.2164948453608241E-2</v>
      </c>
      <c r="G57" s="16">
        <f t="shared" si="24"/>
        <v>2.6555555555555554</v>
      </c>
    </row>
    <row r="58" spans="1:7" x14ac:dyDescent="0.2">
      <c r="A58" s="4" t="s">
        <v>56</v>
      </c>
      <c r="D58" s="16">
        <f t="shared" ref="D58:G58" si="25">(D26-C26)/ABS(C26)</f>
        <v>0.30296411856474259</v>
      </c>
      <c r="E58" s="16">
        <f t="shared" si="25"/>
        <v>0.36613984674329503</v>
      </c>
      <c r="F58" s="16">
        <f t="shared" si="25"/>
        <v>5.3111305872042068E-2</v>
      </c>
      <c r="G58" s="16">
        <f t="shared" si="25"/>
        <v>0.13165778961384819</v>
      </c>
    </row>
    <row r="59" spans="1:7" x14ac:dyDescent="0.2">
      <c r="A59" s="4" t="s">
        <v>57</v>
      </c>
      <c r="D59" s="16">
        <f t="shared" ref="D59:G59" si="26">(D27-C27)/ABS(C27)</f>
        <v>-5.2677165354330713</v>
      </c>
      <c r="E59" s="16">
        <f t="shared" si="26"/>
        <v>1.8145756457564575</v>
      </c>
      <c r="F59" s="16">
        <f t="shared" si="26"/>
        <v>0.41789354473386181</v>
      </c>
      <c r="G59" s="16">
        <f t="shared" si="26"/>
        <v>9.5047923322683706E-2</v>
      </c>
    </row>
    <row r="60" spans="1:7" x14ac:dyDescent="0.2">
      <c r="A60" s="4" t="s">
        <v>58</v>
      </c>
      <c r="D60" s="16">
        <f t="shared" ref="D60:G60" si="27">(D28-C28)/ABS(C28)</f>
        <v>0.78244662826160627</v>
      </c>
      <c r="E60" s="16">
        <f t="shared" si="27"/>
        <v>-8.3269961977186308E-2</v>
      </c>
      <c r="F60" s="16">
        <f t="shared" si="27"/>
        <v>-1.3687266694317711E-2</v>
      </c>
      <c r="G60" s="16">
        <f t="shared" si="27"/>
        <v>0.14129520605550883</v>
      </c>
    </row>
    <row r="61" spans="1:7" ht="32" x14ac:dyDescent="0.2">
      <c r="A61" s="4" t="s">
        <v>59</v>
      </c>
      <c r="D61" s="16">
        <f t="shared" ref="D61:G61" si="28">(D29-C29)/ABS(C29)</f>
        <v>0.80230642504118599</v>
      </c>
      <c r="E61" s="16">
        <f t="shared" si="28"/>
        <v>-7.6782449725776955E-2</v>
      </c>
      <c r="F61" s="16">
        <f t="shared" si="28"/>
        <v>2.9702970297030831E-3</v>
      </c>
      <c r="G61" s="16">
        <f t="shared" si="28"/>
        <v>0.17176702862783794</v>
      </c>
    </row>
    <row r="62" spans="1:7" ht="32" x14ac:dyDescent="0.2">
      <c r="A62" s="4" t="s">
        <v>60</v>
      </c>
      <c r="D62" s="16">
        <f t="shared" ref="D62:G62" si="29">(D30-C30)/ABS(C30)</f>
        <v>-1.1104256631708892E-2</v>
      </c>
      <c r="E62" s="16">
        <f t="shared" si="29"/>
        <v>-7.4859638178414768E-3</v>
      </c>
      <c r="F62" s="16">
        <f t="shared" si="29"/>
        <v>-1.6341923318667528E-2</v>
      </c>
      <c r="G62" s="16">
        <f t="shared" si="29"/>
        <v>-2.6411075612353518E-2</v>
      </c>
    </row>
    <row r="63" spans="1:7" ht="32" x14ac:dyDescent="0.2">
      <c r="A63" s="4" t="s">
        <v>61</v>
      </c>
      <c r="D63" s="16">
        <f t="shared" ref="D63:G63" si="30">(D31-C31)/ABS(C31)</f>
        <v>0.80500000000000005</v>
      </c>
      <c r="E63" s="16">
        <f t="shared" si="30"/>
        <v>-7.4792243767313069E-2</v>
      </c>
      <c r="F63" s="16">
        <f t="shared" si="30"/>
        <v>7.9840319361277525E-3</v>
      </c>
      <c r="G63" s="16">
        <f t="shared" si="30"/>
        <v>0.17029702970297037</v>
      </c>
    </row>
    <row r="64" spans="1:7" ht="32" x14ac:dyDescent="0.2">
      <c r="A64" s="4" t="s">
        <v>62</v>
      </c>
      <c r="D64" s="16">
        <f t="shared" ref="D64:G64" si="31">(D32-C32)/ABS(C32)</f>
        <v>-1.2408462164361315E-2</v>
      </c>
      <c r="E64" s="16">
        <f t="shared" si="31"/>
        <v>-9.2687950566426366E-3</v>
      </c>
      <c r="F64" s="16">
        <f t="shared" si="31"/>
        <v>-2.0997920997921044E-2</v>
      </c>
      <c r="G64" s="16">
        <f t="shared" si="31"/>
        <v>-2.5058398810787759E-2</v>
      </c>
    </row>
    <row r="66" spans="1:1" x14ac:dyDescent="0.2">
      <c r="A66" s="13" t="s">
        <v>115</v>
      </c>
    </row>
    <row r="67" spans="1:1" x14ac:dyDescent="0.2">
      <c r="A67" s="4" t="s">
        <v>116</v>
      </c>
    </row>
    <row r="68" spans="1:1" x14ac:dyDescent="0.2">
      <c r="A68" s="4" t="s">
        <v>117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5E4D2-7F80-EC4E-B17C-4CFE3A1CE025}">
  <dimension ref="A1:H92"/>
  <sheetViews>
    <sheetView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J84" sqref="J84"/>
    </sheetView>
  </sheetViews>
  <sheetFormatPr baseColWidth="10" defaultRowHeight="16" x14ac:dyDescent="0.2"/>
  <cols>
    <col min="1" max="1" width="24.33203125" customWidth="1"/>
    <col min="2" max="5" width="14" customWidth="1"/>
  </cols>
  <sheetData>
    <row r="1" spans="1:8" ht="32" x14ac:dyDescent="0.2">
      <c r="A1" s="11" t="s">
        <v>66</v>
      </c>
      <c r="B1" s="1"/>
      <c r="C1" s="1"/>
      <c r="D1" s="1"/>
      <c r="E1" s="1"/>
      <c r="F1" s="1"/>
      <c r="G1" s="1"/>
      <c r="H1" s="2" t="s">
        <v>40</v>
      </c>
    </row>
    <row r="2" spans="1:8" x14ac:dyDescent="0.2">
      <c r="A2" s="12"/>
      <c r="B2" s="2" t="s">
        <v>109</v>
      </c>
      <c r="C2" s="2" t="s">
        <v>108</v>
      </c>
      <c r="D2" s="2" t="s">
        <v>106</v>
      </c>
      <c r="E2" s="2" t="s">
        <v>102</v>
      </c>
      <c r="F2" s="2" t="s">
        <v>41</v>
      </c>
      <c r="G2" s="2" t="s">
        <v>2</v>
      </c>
      <c r="H2" s="2" t="s">
        <v>1</v>
      </c>
    </row>
    <row r="3" spans="1:8" ht="32" x14ac:dyDescent="0.2">
      <c r="A3" s="3" t="s">
        <v>67</v>
      </c>
      <c r="F3" s="4" t="s">
        <v>4</v>
      </c>
      <c r="G3" s="4" t="s">
        <v>4</v>
      </c>
      <c r="H3" s="4" t="s">
        <v>4</v>
      </c>
    </row>
    <row r="4" spans="1:8" x14ac:dyDescent="0.2">
      <c r="A4" s="4" t="s">
        <v>58</v>
      </c>
      <c r="B4" s="5">
        <v>1693.954</v>
      </c>
      <c r="C4" s="5">
        <v>2590.7739999999999</v>
      </c>
      <c r="D4" s="5">
        <v>2951</v>
      </c>
      <c r="E4" s="5">
        <v>5260</v>
      </c>
      <c r="F4" s="5">
        <v>4822</v>
      </c>
      <c r="G4" s="5">
        <v>4756</v>
      </c>
      <c r="H4" s="5">
        <v>5428</v>
      </c>
    </row>
    <row r="5" spans="1:8" ht="48" x14ac:dyDescent="0.2">
      <c r="A5" s="3" t="s">
        <v>68</v>
      </c>
      <c r="B5" s="5"/>
      <c r="C5" s="5"/>
      <c r="F5" s="4" t="s">
        <v>4</v>
      </c>
      <c r="G5" s="4" t="s">
        <v>4</v>
      </c>
      <c r="H5" s="4" t="s">
        <v>4</v>
      </c>
    </row>
    <row r="6" spans="1:8" ht="32" x14ac:dyDescent="0.2">
      <c r="A6" s="4" t="s">
        <v>69</v>
      </c>
      <c r="B6" s="5">
        <v>325.99700000000001</v>
      </c>
      <c r="C6" s="5">
        <v>346.49200000000002</v>
      </c>
      <c r="D6" s="6">
        <v>757</v>
      </c>
      <c r="E6" s="6">
        <v>757</v>
      </c>
      <c r="F6" s="6">
        <v>788</v>
      </c>
      <c r="G6" s="6">
        <v>856</v>
      </c>
      <c r="H6" s="6">
        <v>872</v>
      </c>
    </row>
    <row r="7" spans="1:8" x14ac:dyDescent="0.2">
      <c r="A7" s="4" t="s">
        <v>70</v>
      </c>
      <c r="B7" s="5">
        <v>454.47199999999998</v>
      </c>
      <c r="C7" s="5">
        <v>609.56200000000001</v>
      </c>
      <c r="D7" s="6">
        <v>788</v>
      </c>
      <c r="E7" s="6">
        <v>909</v>
      </c>
      <c r="F7" s="6">
        <v>1069</v>
      </c>
      <c r="G7" s="6">
        <v>1440</v>
      </c>
      <c r="H7" s="6">
        <v>1718</v>
      </c>
    </row>
    <row r="8" spans="1:8" ht="32" x14ac:dyDescent="0.2">
      <c r="A8" s="4" t="s">
        <v>71</v>
      </c>
      <c r="B8" s="5">
        <v>0</v>
      </c>
      <c r="C8" s="5">
        <v>0</v>
      </c>
      <c r="D8" s="6">
        <v>0</v>
      </c>
      <c r="E8" s="6">
        <v>87</v>
      </c>
      <c r="F8" s="6">
        <v>73</v>
      </c>
      <c r="G8" s="6">
        <v>83</v>
      </c>
      <c r="H8" s="6">
        <v>72</v>
      </c>
    </row>
    <row r="9" spans="1:8" x14ac:dyDescent="0.2">
      <c r="A9" s="4" t="s">
        <v>14</v>
      </c>
      <c r="B9" s="5">
        <v>-51.604999999999997</v>
      </c>
      <c r="C9" s="5">
        <v>468.93599999999998</v>
      </c>
      <c r="D9" s="6">
        <v>3</v>
      </c>
      <c r="E9" s="6">
        <v>-1501</v>
      </c>
      <c r="F9" s="6">
        <v>183</v>
      </c>
      <c r="G9" s="6">
        <v>328</v>
      </c>
      <c r="H9" s="6">
        <v>-426</v>
      </c>
    </row>
    <row r="10" spans="1:8" ht="32" x14ac:dyDescent="0.2">
      <c r="A10" s="4" t="s">
        <v>72</v>
      </c>
      <c r="B10" s="5">
        <v>-5.4939999999999998</v>
      </c>
      <c r="C10" s="5">
        <v>0.79300000000000004</v>
      </c>
      <c r="D10" s="6">
        <v>-48</v>
      </c>
      <c r="E10" s="6">
        <v>-11</v>
      </c>
      <c r="F10" s="6">
        <v>-4</v>
      </c>
      <c r="G10" s="6">
        <v>29</v>
      </c>
      <c r="H10" s="6">
        <v>-10</v>
      </c>
    </row>
    <row r="11" spans="1:8" x14ac:dyDescent="0.2">
      <c r="A11" s="4" t="s">
        <v>73</v>
      </c>
      <c r="B11" s="5">
        <v>4.625</v>
      </c>
      <c r="C11" s="5">
        <v>7.1929999999999996</v>
      </c>
      <c r="D11" s="6">
        <v>14</v>
      </c>
      <c r="E11" s="6">
        <v>40</v>
      </c>
      <c r="F11" s="6">
        <v>7</v>
      </c>
      <c r="G11" s="6">
        <v>10</v>
      </c>
      <c r="H11" s="6">
        <v>3</v>
      </c>
    </row>
    <row r="12" spans="1:8" ht="48" x14ac:dyDescent="0.2">
      <c r="A12" s="3" t="s">
        <v>74</v>
      </c>
      <c r="B12" s="5"/>
      <c r="C12" s="5"/>
      <c r="F12" s="4" t="s">
        <v>4</v>
      </c>
      <c r="G12" s="4" t="s">
        <v>4</v>
      </c>
      <c r="H12" s="4" t="s">
        <v>4</v>
      </c>
    </row>
    <row r="13" spans="1:8" x14ac:dyDescent="0.2">
      <c r="A13" s="4" t="s">
        <v>75</v>
      </c>
      <c r="B13" s="5">
        <v>-187.173</v>
      </c>
      <c r="C13" s="5">
        <v>-1.9830000000000001</v>
      </c>
      <c r="D13" s="6">
        <v>-188</v>
      </c>
      <c r="E13" s="6">
        <v>106</v>
      </c>
      <c r="F13" s="6">
        <v>-430</v>
      </c>
      <c r="G13" s="6">
        <v>-198</v>
      </c>
      <c r="H13" s="6">
        <v>-159</v>
      </c>
    </row>
    <row r="14" spans="1:8" ht="32" x14ac:dyDescent="0.2">
      <c r="A14" s="4" t="s">
        <v>76</v>
      </c>
      <c r="B14" s="5">
        <v>28.04</v>
      </c>
      <c r="C14" s="5">
        <v>-77.224999999999994</v>
      </c>
      <c r="D14" s="6">
        <v>-551</v>
      </c>
      <c r="E14" s="6">
        <v>-288</v>
      </c>
      <c r="F14" s="6">
        <v>-475</v>
      </c>
      <c r="G14" s="6">
        <v>-94</v>
      </c>
      <c r="H14" s="6">
        <v>-818</v>
      </c>
    </row>
    <row r="15" spans="1:8" x14ac:dyDescent="0.2">
      <c r="A15" s="4" t="s">
        <v>18</v>
      </c>
      <c r="B15" s="5">
        <v>45.186</v>
      </c>
      <c r="C15" s="5">
        <v>-54.92</v>
      </c>
      <c r="D15" s="6">
        <v>23</v>
      </c>
      <c r="E15" s="6">
        <v>96</v>
      </c>
      <c r="F15" s="6">
        <v>-20</v>
      </c>
      <c r="G15" s="6">
        <v>66</v>
      </c>
      <c r="H15" s="6">
        <v>-49</v>
      </c>
    </row>
    <row r="16" spans="1:8" ht="32" x14ac:dyDescent="0.2">
      <c r="A16" s="4" t="s">
        <v>77</v>
      </c>
      <c r="B16" s="5">
        <v>151.10400000000001</v>
      </c>
      <c r="C16" s="5">
        <v>43.837000000000003</v>
      </c>
      <c r="D16" s="6">
        <v>172</v>
      </c>
      <c r="E16" s="6">
        <v>86</v>
      </c>
      <c r="F16" s="6">
        <v>162</v>
      </c>
      <c r="G16" s="6">
        <v>7</v>
      </c>
      <c r="H16" s="6">
        <v>146</v>
      </c>
    </row>
    <row r="17" spans="1:8" x14ac:dyDescent="0.2">
      <c r="A17" s="4" t="s">
        <v>22</v>
      </c>
      <c r="B17" s="5">
        <v>-34.493000000000002</v>
      </c>
      <c r="C17" s="5">
        <v>479.18400000000003</v>
      </c>
      <c r="D17" s="6">
        <v>4</v>
      </c>
      <c r="E17" s="6">
        <v>-72</v>
      </c>
      <c r="F17" s="6">
        <v>2</v>
      </c>
      <c r="G17" s="6">
        <v>19</v>
      </c>
      <c r="H17" s="6">
        <v>-11</v>
      </c>
    </row>
    <row r="18" spans="1:8" x14ac:dyDescent="0.2">
      <c r="A18" s="4" t="s">
        <v>21</v>
      </c>
      <c r="B18" s="5">
        <v>475.40199999999999</v>
      </c>
      <c r="C18" s="5">
        <v>444.69299999999998</v>
      </c>
      <c r="D18" s="6">
        <v>497</v>
      </c>
      <c r="E18" s="6">
        <v>258</v>
      </c>
      <c r="F18" s="6">
        <v>1053</v>
      </c>
      <c r="G18" s="6">
        <v>536</v>
      </c>
      <c r="H18" s="6">
        <v>536</v>
      </c>
    </row>
    <row r="19" spans="1:8" ht="32" x14ac:dyDescent="0.2">
      <c r="A19" s="4" t="s">
        <v>78</v>
      </c>
      <c r="B19" s="5">
        <v>2912.8530000000001</v>
      </c>
      <c r="C19" s="5">
        <v>4029.3040000000001</v>
      </c>
      <c r="D19" s="6">
        <v>4422</v>
      </c>
      <c r="E19" s="6">
        <v>5727</v>
      </c>
      <c r="F19" s="6">
        <v>7230</v>
      </c>
      <c r="G19" s="6">
        <v>7838</v>
      </c>
      <c r="H19" s="6">
        <v>7302</v>
      </c>
    </row>
    <row r="20" spans="1:8" ht="32" x14ac:dyDescent="0.2">
      <c r="A20" s="3" t="s">
        <v>79</v>
      </c>
      <c r="B20" s="5"/>
      <c r="C20" s="5"/>
      <c r="F20" s="4" t="s">
        <v>4</v>
      </c>
      <c r="G20" s="4" t="s">
        <v>4</v>
      </c>
      <c r="H20" s="4" t="s">
        <v>4</v>
      </c>
    </row>
    <row r="21" spans="1:8" ht="32" x14ac:dyDescent="0.2">
      <c r="A21" s="4" t="s">
        <v>80</v>
      </c>
      <c r="B21" s="5">
        <v>-1931.011</v>
      </c>
      <c r="C21" s="5">
        <v>-566.08399999999995</v>
      </c>
      <c r="D21" s="6">
        <v>-700</v>
      </c>
      <c r="E21" s="6">
        <v>-1071</v>
      </c>
      <c r="F21" s="6">
        <v>-1533</v>
      </c>
      <c r="G21" s="6">
        <v>-909</v>
      </c>
      <c r="H21" s="6">
        <v>0</v>
      </c>
    </row>
    <row r="22" spans="1:8" ht="32" x14ac:dyDescent="0.2">
      <c r="A22" s="4" t="s">
        <v>81</v>
      </c>
      <c r="B22" s="5">
        <v>759.73699999999997</v>
      </c>
      <c r="C22" s="5">
        <v>765.86</v>
      </c>
      <c r="D22" s="6">
        <v>700</v>
      </c>
      <c r="E22" s="6">
        <v>915</v>
      </c>
      <c r="F22" s="6">
        <v>877</v>
      </c>
      <c r="G22" s="6">
        <v>683</v>
      </c>
      <c r="H22" s="6">
        <v>965</v>
      </c>
    </row>
    <row r="23" spans="1:8" ht="32" x14ac:dyDescent="0.2">
      <c r="A23" s="4" t="s">
        <v>82</v>
      </c>
      <c r="B23" s="5">
        <v>1393.9290000000001</v>
      </c>
      <c r="C23" s="5">
        <v>1709.48</v>
      </c>
      <c r="D23" s="6">
        <v>86</v>
      </c>
      <c r="E23" s="6">
        <v>167</v>
      </c>
      <c r="F23" s="6">
        <v>191</v>
      </c>
      <c r="G23" s="6">
        <v>270</v>
      </c>
      <c r="H23" s="6">
        <v>223</v>
      </c>
    </row>
    <row r="24" spans="1:8" ht="32" x14ac:dyDescent="0.2">
      <c r="A24" s="4" t="s">
        <v>83</v>
      </c>
      <c r="B24" s="5">
        <v>-459.62599999999998</v>
      </c>
      <c r="C24" s="5">
        <v>-6314.3819999999996</v>
      </c>
      <c r="D24" s="6">
        <v>-101</v>
      </c>
      <c r="E24" s="6">
        <v>0</v>
      </c>
      <c r="F24" s="6">
        <v>-2682</v>
      </c>
      <c r="G24" s="6">
        <v>-126</v>
      </c>
      <c r="H24" s="6">
        <v>0</v>
      </c>
    </row>
    <row r="25" spans="1:8" ht="32" x14ac:dyDescent="0.2">
      <c r="A25" s="4" t="s">
        <v>84</v>
      </c>
      <c r="B25" s="5">
        <v>-178.12200000000001</v>
      </c>
      <c r="C25" s="5">
        <v>-266.57900000000001</v>
      </c>
      <c r="D25" s="6">
        <v>-395</v>
      </c>
      <c r="E25" s="6">
        <v>-419</v>
      </c>
      <c r="F25" s="6">
        <v>-348</v>
      </c>
      <c r="G25" s="6">
        <v>-442</v>
      </c>
      <c r="H25" s="6">
        <v>-360</v>
      </c>
    </row>
    <row r="26" spans="1:8" ht="48" x14ac:dyDescent="0.2">
      <c r="A26" s="4" t="s">
        <v>85</v>
      </c>
      <c r="B26" s="5">
        <v>-29.917999999999999</v>
      </c>
      <c r="C26" s="5">
        <v>-18.513000000000002</v>
      </c>
      <c r="D26" s="6">
        <v>-49</v>
      </c>
      <c r="E26" s="6">
        <v>-15</v>
      </c>
      <c r="F26" s="6">
        <v>-42</v>
      </c>
      <c r="G26" s="6">
        <v>-46</v>
      </c>
      <c r="H26" s="6">
        <v>-53</v>
      </c>
    </row>
    <row r="27" spans="1:8" ht="48" x14ac:dyDescent="0.2">
      <c r="A27" s="4" t="s">
        <v>86</v>
      </c>
      <c r="B27" s="5">
        <v>2.1339999999999999</v>
      </c>
      <c r="C27" s="5">
        <v>4.923</v>
      </c>
      <c r="D27" s="6">
        <v>3</v>
      </c>
      <c r="E27" s="6">
        <v>9</v>
      </c>
      <c r="F27" s="6">
        <v>0</v>
      </c>
      <c r="G27" s="6">
        <v>0</v>
      </c>
      <c r="H27" s="6">
        <v>1</v>
      </c>
    </row>
    <row r="28" spans="1:8" ht="32" x14ac:dyDescent="0.2">
      <c r="A28" s="4" t="s">
        <v>87</v>
      </c>
      <c r="B28" s="5">
        <v>-442.87700000000001</v>
      </c>
      <c r="C28" s="5">
        <v>-4685.2950000000001</v>
      </c>
      <c r="D28" s="6">
        <v>-456</v>
      </c>
      <c r="E28" s="6">
        <v>-414</v>
      </c>
      <c r="F28" s="6">
        <v>-3537</v>
      </c>
      <c r="G28" s="6">
        <v>-570</v>
      </c>
      <c r="H28" s="6">
        <v>776</v>
      </c>
    </row>
    <row r="29" spans="1:8" ht="32" x14ac:dyDescent="0.2">
      <c r="A29" s="3" t="s">
        <v>88</v>
      </c>
      <c r="B29" s="5"/>
      <c r="C29" s="5"/>
      <c r="F29" s="4" t="s">
        <v>4</v>
      </c>
      <c r="G29" s="4" t="s">
        <v>4</v>
      </c>
      <c r="H29" s="4" t="s">
        <v>4</v>
      </c>
    </row>
    <row r="30" spans="1:8" x14ac:dyDescent="0.2">
      <c r="A30" s="4" t="s">
        <v>89</v>
      </c>
      <c r="B30" s="5">
        <v>-1100</v>
      </c>
      <c r="C30" s="5">
        <v>-2050</v>
      </c>
      <c r="D30" s="6">
        <v>-2750</v>
      </c>
      <c r="E30" s="6">
        <v>-3050</v>
      </c>
      <c r="F30" s="6">
        <v>-3950</v>
      </c>
      <c r="G30" s="6">
        <v>-6550</v>
      </c>
      <c r="H30" s="6">
        <v>-4400</v>
      </c>
    </row>
    <row r="31" spans="1:8" ht="32" x14ac:dyDescent="0.2">
      <c r="A31" s="4" t="s">
        <v>90</v>
      </c>
      <c r="B31" s="5">
        <v>158.351</v>
      </c>
      <c r="C31" s="5">
        <v>190.99</v>
      </c>
      <c r="D31" s="6">
        <v>233</v>
      </c>
      <c r="E31" s="6">
        <v>270</v>
      </c>
      <c r="F31" s="6">
        <v>291</v>
      </c>
      <c r="G31" s="6">
        <v>278</v>
      </c>
      <c r="H31" s="6">
        <v>314</v>
      </c>
    </row>
    <row r="32" spans="1:8" ht="32" x14ac:dyDescent="0.2">
      <c r="A32" s="4" t="s">
        <v>91</v>
      </c>
      <c r="B32" s="5">
        <v>-240.126</v>
      </c>
      <c r="C32" s="5">
        <v>-393.19299999999998</v>
      </c>
      <c r="D32" s="6">
        <v>-440</v>
      </c>
      <c r="E32" s="6">
        <v>-681</v>
      </c>
      <c r="F32" s="6">
        <v>-719</v>
      </c>
      <c r="G32" s="6">
        <v>-518</v>
      </c>
      <c r="H32" s="6">
        <v>-589</v>
      </c>
    </row>
    <row r="33" spans="1:8" ht="32" x14ac:dyDescent="0.2">
      <c r="A33" s="4" t="s">
        <v>107</v>
      </c>
      <c r="B33" s="5">
        <v>0</v>
      </c>
      <c r="C33" s="5">
        <v>2248.3420000000001</v>
      </c>
      <c r="D33" s="6">
        <v>0</v>
      </c>
      <c r="E33" s="6">
        <v>3144</v>
      </c>
      <c r="F33" s="6">
        <v>0</v>
      </c>
      <c r="G33" s="6">
        <v>0</v>
      </c>
      <c r="H33" s="6">
        <v>0</v>
      </c>
    </row>
    <row r="34" spans="1:8" x14ac:dyDescent="0.2">
      <c r="A34" s="4" t="s">
        <v>92</v>
      </c>
      <c r="B34" s="5">
        <v>0</v>
      </c>
      <c r="C34" s="5">
        <v>0</v>
      </c>
      <c r="D34" s="6">
        <v>0</v>
      </c>
      <c r="E34" s="6">
        <v>-3150</v>
      </c>
      <c r="F34" s="6">
        <v>0</v>
      </c>
      <c r="G34" s="6">
        <v>0</v>
      </c>
      <c r="H34" s="6">
        <v>-500</v>
      </c>
    </row>
    <row r="35" spans="1:8" x14ac:dyDescent="0.2">
      <c r="A35" s="4" t="s">
        <v>93</v>
      </c>
      <c r="B35" s="5">
        <v>-1.96</v>
      </c>
      <c r="C35" s="5">
        <v>-1.7070000000000001</v>
      </c>
      <c r="D35" s="6">
        <v>11</v>
      </c>
      <c r="E35" s="6">
        <v>-21</v>
      </c>
      <c r="F35" s="6">
        <v>77</v>
      </c>
      <c r="G35" s="6">
        <v>-35</v>
      </c>
      <c r="H35" s="6">
        <v>-7</v>
      </c>
    </row>
    <row r="36" spans="1:8" ht="32" x14ac:dyDescent="0.2">
      <c r="A36" s="4" t="s">
        <v>94</v>
      </c>
      <c r="B36" s="5">
        <v>-1183.7349999999999</v>
      </c>
      <c r="C36" s="5">
        <v>-5.5679999999999996</v>
      </c>
      <c r="D36" s="6">
        <v>-2946</v>
      </c>
      <c r="E36" s="6">
        <v>-3488</v>
      </c>
      <c r="F36" s="6">
        <v>-4301</v>
      </c>
      <c r="G36" s="6">
        <v>-6825</v>
      </c>
      <c r="H36" s="6">
        <v>-5182</v>
      </c>
    </row>
    <row r="37" spans="1:8" ht="48" x14ac:dyDescent="0.2">
      <c r="A37" s="4" t="s">
        <v>95</v>
      </c>
      <c r="B37" s="5">
        <v>8.516</v>
      </c>
      <c r="C37" s="5">
        <v>-1.738</v>
      </c>
      <c r="D37" s="6">
        <v>-13</v>
      </c>
      <c r="E37" s="6">
        <v>3</v>
      </c>
      <c r="F37" s="6">
        <v>-26</v>
      </c>
      <c r="G37" s="6">
        <v>-51</v>
      </c>
      <c r="H37" s="6">
        <v>9</v>
      </c>
    </row>
    <row r="38" spans="1:8" ht="32" x14ac:dyDescent="0.2">
      <c r="A38" s="4" t="s">
        <v>96</v>
      </c>
      <c r="B38" s="5">
        <v>1294.7570000000001</v>
      </c>
      <c r="C38" s="5">
        <v>-663.29700000000003</v>
      </c>
      <c r="D38" s="6">
        <v>1007</v>
      </c>
      <c r="E38" s="6">
        <v>1828</v>
      </c>
      <c r="F38" s="6">
        <v>-634</v>
      </c>
      <c r="G38" s="6">
        <v>392</v>
      </c>
      <c r="H38" s="6">
        <v>2905</v>
      </c>
    </row>
    <row r="39" spans="1:8" ht="32" x14ac:dyDescent="0.2">
      <c r="A39" s="4" t="s">
        <v>97</v>
      </c>
      <c r="B39" s="5">
        <v>1011.3150000000001</v>
      </c>
      <c r="C39" s="5">
        <v>2306.0720000000001</v>
      </c>
      <c r="D39" s="6">
        <v>1643</v>
      </c>
      <c r="E39" s="6">
        <v>2650</v>
      </c>
      <c r="F39" s="6">
        <v>4478</v>
      </c>
      <c r="G39" s="6">
        <v>3844</v>
      </c>
      <c r="H39" s="6">
        <v>4236</v>
      </c>
    </row>
    <row r="40" spans="1:8" ht="32" x14ac:dyDescent="0.2">
      <c r="A40" s="4" t="s">
        <v>98</v>
      </c>
      <c r="B40" s="5">
        <v>2306.0720000000001</v>
      </c>
      <c r="C40" s="5">
        <v>1642.7750000000001</v>
      </c>
      <c r="D40" s="6">
        <v>2650</v>
      </c>
      <c r="E40" s="6">
        <v>4478</v>
      </c>
      <c r="F40" s="6">
        <v>3844</v>
      </c>
      <c r="G40" s="6">
        <v>4236</v>
      </c>
      <c r="H40" s="6">
        <v>7141</v>
      </c>
    </row>
    <row r="41" spans="1:8" x14ac:dyDescent="0.2">
      <c r="A41" s="3" t="s">
        <v>99</v>
      </c>
      <c r="B41" s="5">
        <v>0</v>
      </c>
      <c r="C41" s="5">
        <v>0</v>
      </c>
      <c r="F41" s="4" t="s">
        <v>4</v>
      </c>
      <c r="G41" s="4" t="s">
        <v>4</v>
      </c>
      <c r="H41" s="4" t="s">
        <v>4</v>
      </c>
    </row>
    <row r="42" spans="1:8" ht="32" x14ac:dyDescent="0.2">
      <c r="A42" s="4" t="s">
        <v>100</v>
      </c>
      <c r="B42" s="5">
        <v>396.66800000000001</v>
      </c>
      <c r="C42" s="5">
        <v>210.369</v>
      </c>
      <c r="D42" s="6">
        <v>352</v>
      </c>
      <c r="E42" s="6">
        <v>469</v>
      </c>
      <c r="F42" s="6">
        <v>843</v>
      </c>
      <c r="G42" s="6">
        <v>778</v>
      </c>
      <c r="H42" s="6">
        <v>1854</v>
      </c>
    </row>
    <row r="43" spans="1:8" x14ac:dyDescent="0.2">
      <c r="A43" s="4" t="s">
        <v>101</v>
      </c>
      <c r="B43" s="5">
        <v>69.430000000000007</v>
      </c>
      <c r="C43" s="5">
        <v>81.257999999999996</v>
      </c>
      <c r="D43" s="5">
        <v>152</v>
      </c>
      <c r="E43" s="5">
        <v>88</v>
      </c>
      <c r="F43" s="5">
        <v>100</v>
      </c>
      <c r="G43" s="5">
        <v>103</v>
      </c>
      <c r="H43" s="5">
        <v>106</v>
      </c>
    </row>
    <row r="44" spans="1:8" x14ac:dyDescent="0.2">
      <c r="A44" s="3" t="s">
        <v>110</v>
      </c>
      <c r="B44" s="5"/>
      <c r="C44" s="5"/>
    </row>
    <row r="45" spans="1:8" ht="32" x14ac:dyDescent="0.2">
      <c r="A45" s="4" t="s">
        <v>111</v>
      </c>
      <c r="B45" s="5">
        <v>80.438999999999993</v>
      </c>
      <c r="C45" s="5">
        <v>0</v>
      </c>
      <c r="D45" s="6">
        <v>0</v>
      </c>
    </row>
    <row r="46" spans="1:8" ht="48" x14ac:dyDescent="0.2">
      <c r="A46" s="4" t="s">
        <v>112</v>
      </c>
      <c r="B46" s="5">
        <v>10.348000000000001</v>
      </c>
      <c r="C46" s="5">
        <v>2.7839999999999998</v>
      </c>
      <c r="D46" s="5">
        <v>0</v>
      </c>
    </row>
    <row r="48" spans="1:8" x14ac:dyDescent="0.2">
      <c r="A48" s="13" t="s">
        <v>114</v>
      </c>
    </row>
    <row r="49" spans="1:8" ht="32" x14ac:dyDescent="0.2">
      <c r="A49" s="14" t="s">
        <v>67</v>
      </c>
    </row>
    <row r="50" spans="1:8" x14ac:dyDescent="0.2">
      <c r="A50" s="15" t="s">
        <v>58</v>
      </c>
      <c r="C50" s="16">
        <f>(C4-B4)/ABS(B4)</f>
        <v>0.52942405756000455</v>
      </c>
      <c r="D50" s="16">
        <f t="shared" ref="D50:H50" si="0">(D4-C4)/ABS(C4)</f>
        <v>0.13904184618187465</v>
      </c>
      <c r="E50" s="16">
        <f t="shared" si="0"/>
        <v>0.78244662826160627</v>
      </c>
      <c r="F50" s="16">
        <f t="shared" si="0"/>
        <v>-8.3269961977186308E-2</v>
      </c>
      <c r="G50" s="16">
        <f t="shared" si="0"/>
        <v>-1.3687266694317711E-2</v>
      </c>
      <c r="H50" s="16">
        <f t="shared" si="0"/>
        <v>0.14129520605550883</v>
      </c>
    </row>
    <row r="51" spans="1:8" ht="48" x14ac:dyDescent="0.2">
      <c r="A51" s="14" t="s">
        <v>68</v>
      </c>
      <c r="C51" s="16"/>
      <c r="D51" s="16"/>
      <c r="E51" s="16"/>
      <c r="F51" s="16"/>
      <c r="G51" s="16"/>
      <c r="H51" s="16"/>
    </row>
    <row r="52" spans="1:8" ht="32" x14ac:dyDescent="0.2">
      <c r="A52" s="15" t="s">
        <v>69</v>
      </c>
      <c r="C52" s="16">
        <f t="shared" ref="C52:H52" si="1">(C6-B6)/ABS(B6)</f>
        <v>6.2868676705613871E-2</v>
      </c>
      <c r="D52" s="16">
        <f t="shared" si="1"/>
        <v>1.18475462636944</v>
      </c>
      <c r="E52" s="16">
        <f t="shared" si="1"/>
        <v>0</v>
      </c>
      <c r="F52" s="16">
        <f t="shared" si="1"/>
        <v>4.0951122853368563E-2</v>
      </c>
      <c r="G52" s="16">
        <f t="shared" si="1"/>
        <v>8.6294416243654817E-2</v>
      </c>
      <c r="H52" s="16">
        <f t="shared" si="1"/>
        <v>1.8691588785046728E-2</v>
      </c>
    </row>
    <row r="53" spans="1:8" x14ac:dyDescent="0.2">
      <c r="A53" s="15" t="s">
        <v>70</v>
      </c>
      <c r="C53" s="16">
        <f t="shared" ref="C53:H53" si="2">(C7-B7)/ABS(B7)</f>
        <v>0.34125314650847588</v>
      </c>
      <c r="D53" s="16">
        <f t="shared" si="2"/>
        <v>0.2927315022918095</v>
      </c>
      <c r="E53" s="16">
        <f t="shared" si="2"/>
        <v>0.15355329949238578</v>
      </c>
      <c r="F53" s="16">
        <f t="shared" si="2"/>
        <v>0.17601760176017603</v>
      </c>
      <c r="G53" s="16">
        <f t="shared" si="2"/>
        <v>0.34705332086061741</v>
      </c>
      <c r="H53" s="16">
        <f t="shared" si="2"/>
        <v>0.19305555555555556</v>
      </c>
    </row>
    <row r="54" spans="1:8" ht="32" x14ac:dyDescent="0.2">
      <c r="A54" s="15" t="s">
        <v>71</v>
      </c>
      <c r="C54" s="16" t="e">
        <f t="shared" ref="C54:H54" si="3">(C8-B8)/ABS(B8)</f>
        <v>#DIV/0!</v>
      </c>
      <c r="D54" s="16" t="e">
        <f t="shared" si="3"/>
        <v>#DIV/0!</v>
      </c>
      <c r="E54" s="16" t="e">
        <f t="shared" si="3"/>
        <v>#DIV/0!</v>
      </c>
      <c r="F54" s="16">
        <f t="shared" si="3"/>
        <v>-0.16091954022988506</v>
      </c>
      <c r="G54" s="16">
        <f t="shared" si="3"/>
        <v>0.13698630136986301</v>
      </c>
      <c r="H54" s="16">
        <f t="shared" si="3"/>
        <v>-0.13253012048192772</v>
      </c>
    </row>
    <row r="55" spans="1:8" x14ac:dyDescent="0.2">
      <c r="A55" s="15" t="s">
        <v>14</v>
      </c>
      <c r="C55" s="16">
        <f t="shared" ref="C55:H55" si="4">(C9-B9)/ABS(B9)</f>
        <v>10.087026450925297</v>
      </c>
      <c r="D55" s="16">
        <f t="shared" si="4"/>
        <v>-0.99360253851271818</v>
      </c>
      <c r="E55" s="16">
        <f t="shared" si="4"/>
        <v>-501.33333333333331</v>
      </c>
      <c r="F55" s="16">
        <f t="shared" si="4"/>
        <v>1.1219187208527648</v>
      </c>
      <c r="G55" s="16">
        <f t="shared" si="4"/>
        <v>0.79234972677595628</v>
      </c>
      <c r="H55" s="16">
        <f t="shared" si="4"/>
        <v>-2.2987804878048781</v>
      </c>
    </row>
    <row r="56" spans="1:8" ht="32" x14ac:dyDescent="0.2">
      <c r="A56" s="15" t="s">
        <v>72</v>
      </c>
      <c r="C56" s="16">
        <f t="shared" ref="C56:H56" si="5">(C10-B10)/ABS(B10)</f>
        <v>1.1443392792136877</v>
      </c>
      <c r="D56" s="16">
        <f t="shared" si="5"/>
        <v>-61.529634300126098</v>
      </c>
      <c r="E56" s="16">
        <f t="shared" si="5"/>
        <v>0.77083333333333337</v>
      </c>
      <c r="F56" s="16">
        <f t="shared" si="5"/>
        <v>0.63636363636363635</v>
      </c>
      <c r="G56" s="16">
        <f t="shared" si="5"/>
        <v>8.25</v>
      </c>
      <c r="H56" s="16">
        <f t="shared" si="5"/>
        <v>-1.3448275862068966</v>
      </c>
    </row>
    <row r="57" spans="1:8" x14ac:dyDescent="0.2">
      <c r="A57" s="15" t="s">
        <v>73</v>
      </c>
      <c r="C57" s="16">
        <f t="shared" ref="C57:H57" si="6">(C11-B11)/ABS(B11)</f>
        <v>0.55524324324324315</v>
      </c>
      <c r="D57" s="16">
        <f t="shared" si="6"/>
        <v>0.94633671625191174</v>
      </c>
      <c r="E57" s="16">
        <f t="shared" si="6"/>
        <v>1.8571428571428572</v>
      </c>
      <c r="F57" s="16">
        <f t="shared" si="6"/>
        <v>-0.82499999999999996</v>
      </c>
      <c r="G57" s="16">
        <f t="shared" si="6"/>
        <v>0.42857142857142855</v>
      </c>
      <c r="H57" s="16">
        <f t="shared" si="6"/>
        <v>-0.7</v>
      </c>
    </row>
    <row r="58" spans="1:8" ht="48" x14ac:dyDescent="0.2">
      <c r="A58" s="14" t="s">
        <v>74</v>
      </c>
      <c r="C58" s="16"/>
      <c r="D58" s="16"/>
      <c r="E58" s="16"/>
      <c r="F58" s="16"/>
      <c r="G58" s="16"/>
      <c r="H58" s="16"/>
    </row>
    <row r="59" spans="1:8" x14ac:dyDescent="0.2">
      <c r="A59" s="15" t="s">
        <v>75</v>
      </c>
      <c r="C59" s="16">
        <f t="shared" ref="C59:H59" si="7">(C13-B13)/ABS(B13)</f>
        <v>0.98940552323251751</v>
      </c>
      <c r="D59" s="16">
        <f t="shared" si="7"/>
        <v>-93.805849722642449</v>
      </c>
      <c r="E59" s="16">
        <f t="shared" si="7"/>
        <v>1.5638297872340425</v>
      </c>
      <c r="F59" s="16">
        <f t="shared" si="7"/>
        <v>-5.0566037735849054</v>
      </c>
      <c r="G59" s="16">
        <f t="shared" si="7"/>
        <v>0.53953488372093028</v>
      </c>
      <c r="H59" s="16">
        <f t="shared" si="7"/>
        <v>0.19696969696969696</v>
      </c>
    </row>
    <row r="60" spans="1:8" ht="32" x14ac:dyDescent="0.2">
      <c r="A60" s="15" t="s">
        <v>76</v>
      </c>
      <c r="C60" s="16">
        <f t="shared" ref="C60:H60" si="8">(C14-B14)/ABS(B14)</f>
        <v>-3.7541012838801708</v>
      </c>
      <c r="D60" s="16">
        <f t="shared" si="8"/>
        <v>-6.134995144059566</v>
      </c>
      <c r="E60" s="16">
        <f t="shared" si="8"/>
        <v>0.47731397459165154</v>
      </c>
      <c r="F60" s="16">
        <f t="shared" si="8"/>
        <v>-0.64930555555555558</v>
      </c>
      <c r="G60" s="16">
        <f t="shared" si="8"/>
        <v>0.80210526315789477</v>
      </c>
      <c r="H60" s="16">
        <f t="shared" si="8"/>
        <v>-7.7021276595744679</v>
      </c>
    </row>
    <row r="61" spans="1:8" x14ac:dyDescent="0.2">
      <c r="A61" s="15" t="s">
        <v>18</v>
      </c>
      <c r="C61" s="16">
        <f t="shared" ref="C61:H61" si="9">(C15-B15)/ABS(B15)</f>
        <v>-2.2154207055282606</v>
      </c>
      <c r="D61" s="16">
        <f t="shared" si="9"/>
        <v>1.4187909686817188</v>
      </c>
      <c r="E61" s="16">
        <f t="shared" si="9"/>
        <v>3.1739130434782608</v>
      </c>
      <c r="F61" s="16">
        <f t="shared" si="9"/>
        <v>-1.2083333333333333</v>
      </c>
      <c r="G61" s="16">
        <f t="shared" si="9"/>
        <v>4.3</v>
      </c>
      <c r="H61" s="16">
        <f t="shared" si="9"/>
        <v>-1.7424242424242424</v>
      </c>
    </row>
    <row r="62" spans="1:8" ht="32" x14ac:dyDescent="0.2">
      <c r="A62" s="15" t="s">
        <v>77</v>
      </c>
      <c r="C62" s="16">
        <f t="shared" ref="C62:H62" si="10">(C16-B16)/ABS(B16)</f>
        <v>-0.70988855357899194</v>
      </c>
      <c r="D62" s="16">
        <f t="shared" si="10"/>
        <v>2.9236261605493077</v>
      </c>
      <c r="E62" s="16">
        <f t="shared" si="10"/>
        <v>-0.5</v>
      </c>
      <c r="F62" s="16">
        <f t="shared" si="10"/>
        <v>0.88372093023255816</v>
      </c>
      <c r="G62" s="16">
        <f t="shared" si="10"/>
        <v>-0.95679012345679015</v>
      </c>
      <c r="H62" s="16">
        <f t="shared" si="10"/>
        <v>19.857142857142858</v>
      </c>
    </row>
    <row r="63" spans="1:8" x14ac:dyDescent="0.2">
      <c r="A63" s="15" t="s">
        <v>22</v>
      </c>
      <c r="C63" s="16">
        <f t="shared" ref="C63:H63" si="11">(C17-B17)/ABS(B17)</f>
        <v>14.892210013625952</v>
      </c>
      <c r="D63" s="16">
        <f t="shared" si="11"/>
        <v>-0.9916524758756553</v>
      </c>
      <c r="E63" s="16">
        <f t="shared" si="11"/>
        <v>-19</v>
      </c>
      <c r="F63" s="16">
        <f t="shared" si="11"/>
        <v>1.0277777777777777</v>
      </c>
      <c r="G63" s="16">
        <f t="shared" si="11"/>
        <v>8.5</v>
      </c>
      <c r="H63" s="16">
        <f t="shared" si="11"/>
        <v>-1.5789473684210527</v>
      </c>
    </row>
    <row r="64" spans="1:8" x14ac:dyDescent="0.2">
      <c r="A64" s="15" t="s">
        <v>21</v>
      </c>
      <c r="C64" s="16">
        <f t="shared" ref="C64:H64" si="12">(C18-B18)/ABS(B18)</f>
        <v>-6.4595857821380651E-2</v>
      </c>
      <c r="D64" s="16">
        <f t="shared" si="12"/>
        <v>0.11762496823651378</v>
      </c>
      <c r="E64" s="16">
        <f t="shared" si="12"/>
        <v>-0.48088531187122735</v>
      </c>
      <c r="F64" s="16">
        <f t="shared" si="12"/>
        <v>3.0813953488372094</v>
      </c>
      <c r="G64" s="16">
        <f t="shared" si="12"/>
        <v>-0.49097815764482433</v>
      </c>
      <c r="H64" s="16">
        <f t="shared" si="12"/>
        <v>0</v>
      </c>
    </row>
    <row r="65" spans="1:8" ht="32" x14ac:dyDescent="0.2">
      <c r="A65" s="15" t="s">
        <v>78</v>
      </c>
      <c r="C65" s="16">
        <f t="shared" ref="C65:H65" si="13">(C19-B19)/ABS(B19)</f>
        <v>0.38328436072812461</v>
      </c>
      <c r="D65" s="16">
        <f t="shared" si="13"/>
        <v>9.7460007981527305E-2</v>
      </c>
      <c r="E65" s="16">
        <f t="shared" si="13"/>
        <v>0.29511533242876525</v>
      </c>
      <c r="F65" s="16">
        <f t="shared" si="13"/>
        <v>0.26244106862231537</v>
      </c>
      <c r="G65" s="16">
        <f t="shared" si="13"/>
        <v>8.4094052558782856E-2</v>
      </c>
      <c r="H65" s="16">
        <f t="shared" si="13"/>
        <v>-6.8384792038785405E-2</v>
      </c>
    </row>
    <row r="66" spans="1:8" ht="32" x14ac:dyDescent="0.2">
      <c r="A66" s="14" t="s">
        <v>79</v>
      </c>
      <c r="C66" s="16"/>
      <c r="D66" s="16"/>
      <c r="E66" s="16"/>
      <c r="F66" s="16"/>
      <c r="G66" s="16"/>
      <c r="H66" s="16"/>
    </row>
    <row r="67" spans="1:8" ht="32" x14ac:dyDescent="0.2">
      <c r="A67" s="15" t="s">
        <v>80</v>
      </c>
      <c r="C67" s="16">
        <f t="shared" ref="C67:H67" si="14">(C21-B21)/ABS(B21)</f>
        <v>0.70684579217829424</v>
      </c>
      <c r="D67" s="16">
        <f t="shared" si="14"/>
        <v>-0.23656559803845378</v>
      </c>
      <c r="E67" s="16">
        <f t="shared" si="14"/>
        <v>-0.53</v>
      </c>
      <c r="F67" s="16">
        <f t="shared" si="14"/>
        <v>-0.43137254901960786</v>
      </c>
      <c r="G67" s="16">
        <f t="shared" si="14"/>
        <v>0.40704500978473579</v>
      </c>
      <c r="H67" s="16">
        <f t="shared" si="14"/>
        <v>1</v>
      </c>
    </row>
    <row r="68" spans="1:8" ht="32" x14ac:dyDescent="0.2">
      <c r="A68" s="15" t="s">
        <v>81</v>
      </c>
      <c r="C68" s="16">
        <f t="shared" ref="C68:H68" si="15">(C22-B22)/ABS(B22)</f>
        <v>8.0593679128435868E-3</v>
      </c>
      <c r="D68" s="16">
        <f t="shared" si="15"/>
        <v>-8.5994829342177434E-2</v>
      </c>
      <c r="E68" s="16">
        <f t="shared" si="15"/>
        <v>0.30714285714285716</v>
      </c>
      <c r="F68" s="16">
        <f t="shared" si="15"/>
        <v>-4.1530054644808745E-2</v>
      </c>
      <c r="G68" s="16">
        <f t="shared" si="15"/>
        <v>-0.22120866590649943</v>
      </c>
      <c r="H68" s="16">
        <f t="shared" si="15"/>
        <v>0.41288433382137629</v>
      </c>
    </row>
    <row r="69" spans="1:8" ht="32" x14ac:dyDescent="0.2">
      <c r="A69" s="15" t="s">
        <v>82</v>
      </c>
      <c r="C69" s="16">
        <f t="shared" ref="C69:H69" si="16">(C23-B23)/ABS(B23)</f>
        <v>0.2263752314500953</v>
      </c>
      <c r="D69" s="16">
        <f t="shared" si="16"/>
        <v>-0.94969230409247252</v>
      </c>
      <c r="E69" s="16">
        <f t="shared" si="16"/>
        <v>0.94186046511627908</v>
      </c>
      <c r="F69" s="16">
        <f t="shared" si="16"/>
        <v>0.1437125748502994</v>
      </c>
      <c r="G69" s="16">
        <f t="shared" si="16"/>
        <v>0.41361256544502617</v>
      </c>
      <c r="H69" s="16">
        <f t="shared" si="16"/>
        <v>-0.17407407407407408</v>
      </c>
    </row>
    <row r="70" spans="1:8" ht="32" x14ac:dyDescent="0.2">
      <c r="A70" s="15" t="s">
        <v>83</v>
      </c>
      <c r="C70" s="16">
        <f t="shared" ref="C70:H70" si="17">(C24-B24)/ABS(B24)</f>
        <v>-12.738087053386883</v>
      </c>
      <c r="D70" s="16">
        <f t="shared" si="17"/>
        <v>0.98400476879605958</v>
      </c>
      <c r="E70" s="16">
        <f t="shared" si="17"/>
        <v>1</v>
      </c>
      <c r="F70" s="16" t="e">
        <f t="shared" si="17"/>
        <v>#DIV/0!</v>
      </c>
      <c r="G70" s="16">
        <f t="shared" si="17"/>
        <v>0.95302013422818788</v>
      </c>
      <c r="H70" s="16">
        <f t="shared" si="17"/>
        <v>1</v>
      </c>
    </row>
    <row r="71" spans="1:8" ht="32" x14ac:dyDescent="0.2">
      <c r="A71" s="15" t="s">
        <v>84</v>
      </c>
      <c r="C71" s="16">
        <f t="shared" ref="C71:H71" si="18">(C25-B25)/ABS(B25)</f>
        <v>-0.496609065696545</v>
      </c>
      <c r="D71" s="16">
        <f t="shared" si="18"/>
        <v>-0.48173712107855454</v>
      </c>
      <c r="E71" s="16">
        <f t="shared" si="18"/>
        <v>-6.0759493670886074E-2</v>
      </c>
      <c r="F71" s="16">
        <f t="shared" si="18"/>
        <v>0.16945107398568018</v>
      </c>
      <c r="G71" s="16">
        <f t="shared" si="18"/>
        <v>-0.27011494252873564</v>
      </c>
      <c r="H71" s="16">
        <f t="shared" si="18"/>
        <v>0.18552036199095023</v>
      </c>
    </row>
    <row r="72" spans="1:8" ht="48" x14ac:dyDescent="0.2">
      <c r="A72" s="15" t="s">
        <v>85</v>
      </c>
      <c r="C72" s="16">
        <f t="shared" ref="C72:H72" si="19">(C26-B26)/ABS(B26)</f>
        <v>0.3812086369409719</v>
      </c>
      <c r="D72" s="16">
        <f t="shared" si="19"/>
        <v>-1.6467887430454273</v>
      </c>
      <c r="E72" s="16">
        <f t="shared" si="19"/>
        <v>0.69387755102040816</v>
      </c>
      <c r="F72" s="16">
        <f t="shared" si="19"/>
        <v>-1.8</v>
      </c>
      <c r="G72" s="16">
        <f t="shared" si="19"/>
        <v>-9.5238095238095233E-2</v>
      </c>
      <c r="H72" s="16">
        <f t="shared" si="19"/>
        <v>-0.15217391304347827</v>
      </c>
    </row>
    <row r="73" spans="1:8" ht="48" x14ac:dyDescent="0.2">
      <c r="A73" s="15" t="s">
        <v>86</v>
      </c>
      <c r="C73" s="16">
        <f t="shared" ref="C73:H73" si="20">(C27-B27)/ABS(B27)</f>
        <v>1.3069353327085287</v>
      </c>
      <c r="D73" s="16">
        <f t="shared" si="20"/>
        <v>-0.39061547836684951</v>
      </c>
      <c r="E73" s="16">
        <f t="shared" si="20"/>
        <v>2</v>
      </c>
      <c r="F73" s="16">
        <f t="shared" si="20"/>
        <v>-1</v>
      </c>
      <c r="G73" s="16" t="e">
        <f t="shared" si="20"/>
        <v>#DIV/0!</v>
      </c>
      <c r="H73" s="16" t="e">
        <f t="shared" si="20"/>
        <v>#DIV/0!</v>
      </c>
    </row>
    <row r="74" spans="1:8" ht="32" x14ac:dyDescent="0.2">
      <c r="A74" s="15" t="s">
        <v>87</v>
      </c>
      <c r="C74" s="16">
        <f t="shared" ref="C74:H74" si="21">(C28-B28)/ABS(B28)</f>
        <v>-9.5792240283419545</v>
      </c>
      <c r="D74" s="16">
        <f t="shared" si="21"/>
        <v>0.90267421795212466</v>
      </c>
      <c r="E74" s="16">
        <f t="shared" si="21"/>
        <v>9.2105263157894732E-2</v>
      </c>
      <c r="F74" s="16">
        <f t="shared" si="21"/>
        <v>-7.5434782608695654</v>
      </c>
      <c r="G74" s="16">
        <f t="shared" si="21"/>
        <v>0.83884648006785412</v>
      </c>
      <c r="H74" s="16">
        <f t="shared" si="21"/>
        <v>2.3614035087719296</v>
      </c>
    </row>
    <row r="75" spans="1:8" ht="32" x14ac:dyDescent="0.2">
      <c r="A75" s="14" t="s">
        <v>88</v>
      </c>
      <c r="C75" s="16"/>
      <c r="D75" s="16"/>
      <c r="E75" s="16"/>
      <c r="F75" s="16"/>
      <c r="G75" s="16"/>
      <c r="H75" s="16"/>
    </row>
    <row r="76" spans="1:8" x14ac:dyDescent="0.2">
      <c r="A76" s="15" t="s">
        <v>89</v>
      </c>
      <c r="C76" s="16">
        <f t="shared" ref="C76:H76" si="22">(C30-B30)/ABS(B30)</f>
        <v>-0.86363636363636365</v>
      </c>
      <c r="D76" s="16">
        <f t="shared" si="22"/>
        <v>-0.34146341463414637</v>
      </c>
      <c r="E76" s="16">
        <f t="shared" si="22"/>
        <v>-0.10909090909090909</v>
      </c>
      <c r="F76" s="16">
        <f t="shared" si="22"/>
        <v>-0.29508196721311475</v>
      </c>
      <c r="G76" s="16">
        <f t="shared" si="22"/>
        <v>-0.65822784810126578</v>
      </c>
      <c r="H76" s="16">
        <f t="shared" si="22"/>
        <v>0.3282442748091603</v>
      </c>
    </row>
    <row r="77" spans="1:8" ht="32" x14ac:dyDescent="0.2">
      <c r="A77" s="15" t="s">
        <v>90</v>
      </c>
      <c r="C77" s="16">
        <f t="shared" ref="C77:H77" si="23">(C31-B31)/ABS(B31)</f>
        <v>0.20611805419605819</v>
      </c>
      <c r="D77" s="16">
        <f t="shared" si="23"/>
        <v>0.21995916016545364</v>
      </c>
      <c r="E77" s="16">
        <f t="shared" si="23"/>
        <v>0.15879828326180256</v>
      </c>
      <c r="F77" s="16">
        <f t="shared" si="23"/>
        <v>7.7777777777777779E-2</v>
      </c>
      <c r="G77" s="16">
        <f t="shared" si="23"/>
        <v>-4.4673539518900345E-2</v>
      </c>
      <c r="H77" s="16">
        <f t="shared" si="23"/>
        <v>0.12949640287769784</v>
      </c>
    </row>
    <row r="78" spans="1:8" ht="32" x14ac:dyDescent="0.2">
      <c r="A78" s="15" t="s">
        <v>91</v>
      </c>
      <c r="C78" s="16">
        <f t="shared" ref="C78:H78" si="24">(C32-B32)/ABS(B32)</f>
        <v>-0.63744450829980914</v>
      </c>
      <c r="D78" s="16">
        <f t="shared" si="24"/>
        <v>-0.11904331969287352</v>
      </c>
      <c r="E78" s="16">
        <f t="shared" si="24"/>
        <v>-0.54772727272727273</v>
      </c>
      <c r="F78" s="16">
        <f t="shared" si="24"/>
        <v>-5.5800293685756244E-2</v>
      </c>
      <c r="G78" s="16">
        <f t="shared" si="24"/>
        <v>0.27955493741307369</v>
      </c>
      <c r="H78" s="16">
        <f t="shared" si="24"/>
        <v>-0.13706563706563707</v>
      </c>
    </row>
    <row r="79" spans="1:8" ht="32" x14ac:dyDescent="0.2">
      <c r="A79" s="15" t="s">
        <v>107</v>
      </c>
      <c r="C79" s="16" t="e">
        <f t="shared" ref="C79:H79" si="25">(C33-B33)/ABS(B33)</f>
        <v>#DIV/0!</v>
      </c>
      <c r="D79" s="16">
        <f t="shared" si="25"/>
        <v>-1</v>
      </c>
      <c r="E79" s="16" t="e">
        <f t="shared" si="25"/>
        <v>#DIV/0!</v>
      </c>
      <c r="F79" s="16">
        <f t="shared" si="25"/>
        <v>-1</v>
      </c>
      <c r="G79" s="16" t="e">
        <f t="shared" si="25"/>
        <v>#DIV/0!</v>
      </c>
      <c r="H79" s="16" t="e">
        <f t="shared" si="25"/>
        <v>#DIV/0!</v>
      </c>
    </row>
    <row r="80" spans="1:8" x14ac:dyDescent="0.2">
      <c r="A80" s="15" t="s">
        <v>92</v>
      </c>
      <c r="C80" s="16" t="e">
        <f t="shared" ref="C80:H80" si="26">(C34-B34)/ABS(B34)</f>
        <v>#DIV/0!</v>
      </c>
      <c r="D80" s="16" t="e">
        <f t="shared" si="26"/>
        <v>#DIV/0!</v>
      </c>
      <c r="E80" s="16" t="e">
        <f t="shared" si="26"/>
        <v>#DIV/0!</v>
      </c>
      <c r="F80" s="16">
        <f t="shared" si="26"/>
        <v>1</v>
      </c>
      <c r="G80" s="16" t="e">
        <f t="shared" si="26"/>
        <v>#DIV/0!</v>
      </c>
      <c r="H80" s="16" t="e">
        <f t="shared" si="26"/>
        <v>#DIV/0!</v>
      </c>
    </row>
    <row r="81" spans="1:8" x14ac:dyDescent="0.2">
      <c r="A81" s="15" t="s">
        <v>93</v>
      </c>
      <c r="C81" s="16">
        <f t="shared" ref="C81:H81" si="27">(C35-B35)/ABS(B35)</f>
        <v>0.12908163265306116</v>
      </c>
      <c r="D81" s="16">
        <f t="shared" si="27"/>
        <v>7.4440538957234912</v>
      </c>
      <c r="E81" s="16">
        <f t="shared" si="27"/>
        <v>-2.9090909090909092</v>
      </c>
      <c r="F81" s="16">
        <f t="shared" si="27"/>
        <v>4.666666666666667</v>
      </c>
      <c r="G81" s="16">
        <f t="shared" si="27"/>
        <v>-1.4545454545454546</v>
      </c>
      <c r="H81" s="16">
        <f t="shared" si="27"/>
        <v>0.8</v>
      </c>
    </row>
    <row r="82" spans="1:8" ht="32" x14ac:dyDescent="0.2">
      <c r="A82" s="15" t="s">
        <v>94</v>
      </c>
      <c r="C82" s="16">
        <f t="shared" ref="C82:H82" si="28">(C36-B36)/ABS(B36)</f>
        <v>0.99529624451418608</v>
      </c>
      <c r="D82" s="16">
        <f t="shared" si="28"/>
        <v>-528.09482758620686</v>
      </c>
      <c r="E82" s="16">
        <f t="shared" si="28"/>
        <v>-0.18397827562797012</v>
      </c>
      <c r="F82" s="16">
        <f t="shared" si="28"/>
        <v>-0.23308486238532111</v>
      </c>
      <c r="G82" s="16">
        <f t="shared" si="28"/>
        <v>-0.58684026970471981</v>
      </c>
      <c r="H82" s="16">
        <f t="shared" si="28"/>
        <v>0.24073260073260072</v>
      </c>
    </row>
    <row r="83" spans="1:8" ht="48" x14ac:dyDescent="0.2">
      <c r="A83" s="15" t="s">
        <v>95</v>
      </c>
      <c r="C83" s="16">
        <f t="shared" ref="C83:H83" si="29">(C37-B37)/ABS(B37)</f>
        <v>-1.2040864255519022</v>
      </c>
      <c r="D83" s="16">
        <f t="shared" si="29"/>
        <v>-6.4798619102416577</v>
      </c>
      <c r="E83" s="16">
        <f t="shared" si="29"/>
        <v>1.2307692307692308</v>
      </c>
      <c r="F83" s="16">
        <f t="shared" si="29"/>
        <v>-9.6666666666666661</v>
      </c>
      <c r="G83" s="16">
        <f t="shared" si="29"/>
        <v>-0.96153846153846156</v>
      </c>
      <c r="H83" s="16">
        <f t="shared" si="29"/>
        <v>1.1764705882352942</v>
      </c>
    </row>
    <row r="84" spans="1:8" ht="32" x14ac:dyDescent="0.2">
      <c r="A84" s="15" t="s">
        <v>96</v>
      </c>
      <c r="C84" s="16">
        <f t="shared" ref="C84:H84" si="30">(C38-B38)/ABS(B38)</f>
        <v>-1.5122945850070708</v>
      </c>
      <c r="D84" s="16">
        <f t="shared" si="30"/>
        <v>2.5181736085041844</v>
      </c>
      <c r="E84" s="16">
        <f t="shared" si="30"/>
        <v>0.81529294935451835</v>
      </c>
      <c r="F84" s="16">
        <f t="shared" si="30"/>
        <v>-1.3468271334792123</v>
      </c>
      <c r="G84" s="16">
        <f t="shared" si="30"/>
        <v>1.6182965299684542</v>
      </c>
      <c r="H84" s="16">
        <f t="shared" si="30"/>
        <v>6.4107142857142856</v>
      </c>
    </row>
    <row r="85" spans="1:8" ht="32" x14ac:dyDescent="0.2">
      <c r="A85" s="15" t="s">
        <v>97</v>
      </c>
      <c r="C85" s="16">
        <f t="shared" ref="C85:H85" si="31">(C39-B39)/ABS(B39)</f>
        <v>1.2802707366151991</v>
      </c>
      <c r="D85" s="16">
        <f t="shared" si="31"/>
        <v>-0.28753308656451321</v>
      </c>
      <c r="E85" s="16">
        <f t="shared" si="31"/>
        <v>0.61290322580645162</v>
      </c>
      <c r="F85" s="16">
        <f t="shared" si="31"/>
        <v>0.68981132075471696</v>
      </c>
      <c r="G85" s="16">
        <f t="shared" si="31"/>
        <v>-0.1415810629745422</v>
      </c>
      <c r="H85" s="16">
        <f t="shared" si="31"/>
        <v>0.10197710718002082</v>
      </c>
    </row>
    <row r="86" spans="1:8" ht="32" x14ac:dyDescent="0.2">
      <c r="A86" s="15" t="s">
        <v>98</v>
      </c>
      <c r="C86" s="16">
        <f t="shared" ref="C86:H86" si="32">(C40-B40)/ABS(B40)</f>
        <v>-0.28763065507061358</v>
      </c>
      <c r="D86" s="16">
        <f t="shared" si="32"/>
        <v>0.61312413446759284</v>
      </c>
      <c r="E86" s="16">
        <f t="shared" si="32"/>
        <v>0.68981132075471696</v>
      </c>
      <c r="F86" s="16">
        <f t="shared" si="32"/>
        <v>-0.1415810629745422</v>
      </c>
      <c r="G86" s="16">
        <f t="shared" si="32"/>
        <v>0.10197710718002082</v>
      </c>
      <c r="H86" s="16">
        <f t="shared" si="32"/>
        <v>0.68578847969782819</v>
      </c>
    </row>
    <row r="87" spans="1:8" x14ac:dyDescent="0.2">
      <c r="A87" s="14" t="s">
        <v>99</v>
      </c>
      <c r="C87" s="16"/>
      <c r="D87" s="16"/>
      <c r="E87" s="16"/>
      <c r="F87" s="16"/>
      <c r="G87" s="16"/>
      <c r="H87" s="16"/>
    </row>
    <row r="88" spans="1:8" ht="32" x14ac:dyDescent="0.2">
      <c r="A88" s="15" t="s">
        <v>100</v>
      </c>
      <c r="C88" s="16">
        <f t="shared" ref="C88:H88" si="33">(C42-B42)/ABS(B42)</f>
        <v>-0.46965976584952657</v>
      </c>
      <c r="D88" s="16">
        <f t="shared" si="33"/>
        <v>0.67325033631381048</v>
      </c>
      <c r="E88" s="16">
        <f t="shared" si="33"/>
        <v>0.33238636363636365</v>
      </c>
      <c r="F88" s="16">
        <f t="shared" si="33"/>
        <v>0.79744136460554371</v>
      </c>
      <c r="G88" s="16">
        <f t="shared" si="33"/>
        <v>-7.7105575326215897E-2</v>
      </c>
      <c r="H88" s="16">
        <f t="shared" si="33"/>
        <v>1.3830334190231361</v>
      </c>
    </row>
    <row r="89" spans="1:8" x14ac:dyDescent="0.2">
      <c r="A89" s="15" t="s">
        <v>101</v>
      </c>
      <c r="C89" s="16">
        <f t="shared" ref="C89:H89" si="34">(C43-B43)/ABS(B43)</f>
        <v>0.17035863459599579</v>
      </c>
      <c r="D89" s="16">
        <f t="shared" si="34"/>
        <v>0.87058505008737608</v>
      </c>
      <c r="E89" s="16">
        <f t="shared" si="34"/>
        <v>-0.42105263157894735</v>
      </c>
      <c r="F89" s="16">
        <f t="shared" si="34"/>
        <v>0.13636363636363635</v>
      </c>
      <c r="G89" s="16">
        <f t="shared" si="34"/>
        <v>0.03</v>
      </c>
      <c r="H89" s="16">
        <f t="shared" si="34"/>
        <v>2.9126213592233011E-2</v>
      </c>
    </row>
    <row r="90" spans="1:8" x14ac:dyDescent="0.2">
      <c r="A90" s="14" t="s">
        <v>110</v>
      </c>
      <c r="C90" s="16"/>
      <c r="D90" s="16"/>
      <c r="E90" s="16"/>
      <c r="F90" s="16"/>
      <c r="G90" s="16"/>
      <c r="H90" s="16"/>
    </row>
    <row r="91" spans="1:8" ht="32" x14ac:dyDescent="0.2">
      <c r="A91" s="15" t="s">
        <v>111</v>
      </c>
      <c r="C91" s="16">
        <f t="shared" ref="C91:H91" si="35">(C45-B45)/ABS(B45)</f>
        <v>-1</v>
      </c>
      <c r="D91" s="16" t="e">
        <f t="shared" si="35"/>
        <v>#DIV/0!</v>
      </c>
      <c r="E91" s="16" t="e">
        <f t="shared" si="35"/>
        <v>#DIV/0!</v>
      </c>
      <c r="F91" s="16" t="e">
        <f t="shared" si="35"/>
        <v>#DIV/0!</v>
      </c>
      <c r="G91" s="16" t="e">
        <f t="shared" si="35"/>
        <v>#DIV/0!</v>
      </c>
      <c r="H91" s="16" t="e">
        <f t="shared" si="35"/>
        <v>#DIV/0!</v>
      </c>
    </row>
    <row r="92" spans="1:8" ht="48" x14ac:dyDescent="0.2">
      <c r="A92" s="15" t="s">
        <v>112</v>
      </c>
      <c r="C92" s="16">
        <f t="shared" ref="C92:H92" si="36">(C46-B46)/ABS(B46)</f>
        <v>-0.73096250483185166</v>
      </c>
      <c r="D92" s="16">
        <f t="shared" si="36"/>
        <v>-1</v>
      </c>
      <c r="E92" s="16" t="e">
        <f t="shared" si="36"/>
        <v>#DIV/0!</v>
      </c>
      <c r="F92" s="16" t="e">
        <f t="shared" si="36"/>
        <v>#DIV/0!</v>
      </c>
      <c r="G92" s="16" t="e">
        <f t="shared" si="36"/>
        <v>#DIV/0!</v>
      </c>
      <c r="H92" s="16" t="e">
        <f t="shared" si="36"/>
        <v>#DIV/0!</v>
      </c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Sheet</vt:lpstr>
      <vt:lpstr>Statement of Operations</vt:lpstr>
      <vt:lpstr>Statement of 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Nam</dc:creator>
  <cp:lastModifiedBy>Kong, Nam</cp:lastModifiedBy>
  <dcterms:created xsi:type="dcterms:W3CDTF">2024-06-07T02:46:10Z</dcterms:created>
  <dcterms:modified xsi:type="dcterms:W3CDTF">2024-06-11T13:57:37Z</dcterms:modified>
</cp:coreProperties>
</file>