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KNIME\EastBay-Project\Intake-Bid-Evaluation\data\"/>
    </mc:Choice>
  </mc:AlternateContent>
  <xr:revisionPtr revIDLastSave="0" documentId="13_ncr:1_{2D6599A1-2C8A-45C7-8A91-B4ED4D4CDF00}" xr6:coauthVersionLast="47" xr6:coauthVersionMax="47" xr10:uidLastSave="{00000000-0000-0000-0000-000000000000}"/>
  <bookViews>
    <workbookView xWindow="-110" yWindow="-110" windowWidth="19420" windowHeight="10420" firstSheet="1" activeTab="1" xr2:uid="{E7A96E14-8F62-4B7A-A590-AF3EE6931BC3}"/>
  </bookViews>
  <sheets>
    <sheet name="foxz" sheetId="80" state="veryHidden" r:id="rId1"/>
    <sheet name="BenchMark" sheetId="86" r:id="rId2"/>
    <sheet name="ABDA" sheetId="82" r:id="rId3"/>
    <sheet name="DATEM" sheetId="84" r:id="rId4"/>
    <sheet name="DMCI" sheetId="87" r:id="rId5"/>
    <sheet name="FirstBalfour" sheetId="85" r:id="rId6"/>
    <sheet name="MEC" sheetId="88" r:id="rId7"/>
    <sheet name="PrimeBMD" sheetId="89" r:id="rId8"/>
    <sheet name="Definition" sheetId="12" r:id="rId9"/>
    <sheet name="Evaluators" sheetId="83" r:id="rId10"/>
  </sheets>
  <definedNames>
    <definedName name="_xlnm.Print_Area" localSheetId="2">ABDA!$A$1:$M$213</definedName>
    <definedName name="_xlnm.Print_Area" localSheetId="1">BenchMark!$A$1:$E$213</definedName>
    <definedName name="_xlnm.Print_Area" localSheetId="3">DATEM!$A$1:$M$213</definedName>
    <definedName name="_xlnm.Print_Area" localSheetId="8">Definition!$A$1:$D$23</definedName>
    <definedName name="_xlnm.Print_Area" localSheetId="4">DMCI!$A$1:$M$213</definedName>
    <definedName name="_xlnm.Print_Area" localSheetId="9">Evaluators!$A$1:$AT$46</definedName>
    <definedName name="_xlnm.Print_Area" localSheetId="5">FirstBalfour!$A$1:$M$213</definedName>
    <definedName name="_xlnm.Print_Area" localSheetId="6">MEC!$A$1:$M$213</definedName>
    <definedName name="_xlnm.Print_Area" localSheetId="7">PrimeBMD!$A$1:$M$213</definedName>
    <definedName name="_xlnm.Print_Titles" localSheetId="2">ABDA!$2:$3</definedName>
    <definedName name="_xlnm.Print_Titles" localSheetId="1">BenchMark!$2:$3</definedName>
    <definedName name="_xlnm.Print_Titles" localSheetId="3">DATEM!$2:$3</definedName>
    <definedName name="_xlnm.Print_Titles" localSheetId="4">DMCI!$2:$3</definedName>
    <definedName name="_xlnm.Print_Titles" localSheetId="9">Evaluators!#REF!</definedName>
    <definedName name="_xlnm.Print_Titles" localSheetId="5">FirstBalfour!$2:$3</definedName>
    <definedName name="_xlnm.Print_Titles" localSheetId="6">MEC!$2:$3</definedName>
    <definedName name="_xlnm.Print_Titles" localSheetId="7">PrimeBMD!$2:$3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86" l="1"/>
  <c r="K8" i="86"/>
  <c r="K9" i="86"/>
  <c r="K10" i="86"/>
  <c r="K11" i="86"/>
  <c r="K12" i="86"/>
  <c r="K13" i="86"/>
  <c r="K14" i="86"/>
  <c r="K15" i="86"/>
  <c r="K16" i="86"/>
  <c r="K17" i="86"/>
  <c r="K18" i="86"/>
  <c r="K19" i="86"/>
  <c r="K20" i="86"/>
  <c r="K21" i="86"/>
  <c r="K22" i="86"/>
  <c r="K23" i="86"/>
  <c r="K24" i="86"/>
  <c r="K25" i="86"/>
  <c r="K26" i="86"/>
  <c r="K27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K56" i="86"/>
  <c r="K57" i="86"/>
  <c r="K58" i="86"/>
  <c r="K59" i="86"/>
  <c r="K60" i="86"/>
  <c r="K61" i="86"/>
  <c r="K62" i="86"/>
  <c r="K63" i="86"/>
  <c r="K64" i="86"/>
  <c r="K65" i="86"/>
  <c r="K66" i="86"/>
  <c r="K67" i="86"/>
  <c r="K68" i="86"/>
  <c r="K69" i="86"/>
  <c r="K70" i="86"/>
  <c r="K71" i="86"/>
  <c r="K72" i="86"/>
  <c r="K73" i="86"/>
  <c r="K74" i="86"/>
  <c r="K75" i="86"/>
  <c r="K76" i="86"/>
  <c r="K77" i="86"/>
  <c r="K78" i="86"/>
  <c r="K79" i="86"/>
  <c r="K80" i="86"/>
  <c r="K81" i="86"/>
  <c r="K82" i="86"/>
  <c r="K83" i="86"/>
  <c r="K84" i="86"/>
  <c r="K85" i="86"/>
  <c r="K86" i="86"/>
  <c r="K87" i="86"/>
  <c r="K88" i="86"/>
  <c r="K89" i="86"/>
  <c r="K90" i="86"/>
  <c r="K91" i="86"/>
  <c r="K92" i="86"/>
  <c r="K93" i="86"/>
  <c r="K94" i="86"/>
  <c r="K95" i="86"/>
  <c r="K96" i="86"/>
  <c r="K97" i="86"/>
  <c r="K98" i="86"/>
  <c r="K99" i="86"/>
  <c r="K100" i="86"/>
  <c r="K101" i="86"/>
  <c r="K102" i="86"/>
  <c r="K103" i="86"/>
  <c r="K104" i="86"/>
  <c r="K105" i="86"/>
  <c r="K106" i="86"/>
  <c r="K107" i="86"/>
  <c r="K108" i="86"/>
  <c r="K109" i="86"/>
  <c r="K110" i="86"/>
  <c r="K111" i="86"/>
  <c r="K112" i="86"/>
  <c r="K113" i="86"/>
  <c r="K114" i="86"/>
  <c r="K115" i="86"/>
  <c r="K116" i="86"/>
  <c r="K117" i="86"/>
  <c r="K118" i="86"/>
  <c r="K119" i="86"/>
  <c r="K120" i="86"/>
  <c r="K121" i="86"/>
  <c r="K122" i="86"/>
  <c r="K123" i="86"/>
  <c r="K124" i="86"/>
  <c r="K125" i="86"/>
  <c r="K126" i="86"/>
  <c r="K127" i="86"/>
  <c r="K128" i="86"/>
  <c r="K129" i="86"/>
  <c r="K130" i="86"/>
  <c r="K131" i="86"/>
  <c r="K132" i="86"/>
  <c r="K133" i="86"/>
  <c r="K134" i="86"/>
  <c r="K135" i="86"/>
  <c r="K136" i="86"/>
  <c r="K137" i="86"/>
  <c r="K138" i="86"/>
  <c r="K139" i="86"/>
  <c r="K140" i="86"/>
  <c r="K141" i="86"/>
  <c r="K142" i="86"/>
  <c r="K143" i="86"/>
  <c r="K144" i="86"/>
  <c r="K145" i="86"/>
  <c r="K146" i="86"/>
  <c r="K147" i="86"/>
  <c r="K148" i="86"/>
  <c r="K149" i="86"/>
  <c r="K150" i="86"/>
  <c r="K151" i="86"/>
  <c r="K152" i="86"/>
  <c r="K153" i="86"/>
  <c r="K154" i="86"/>
  <c r="K155" i="86"/>
  <c r="K156" i="86"/>
  <c r="K157" i="86"/>
  <c r="K158" i="86"/>
  <c r="K159" i="86"/>
  <c r="K160" i="86"/>
  <c r="K161" i="86"/>
  <c r="K162" i="86"/>
  <c r="K163" i="86"/>
  <c r="K164" i="86"/>
  <c r="K165" i="86"/>
  <c r="K166" i="86"/>
  <c r="K167" i="86"/>
  <c r="K168" i="86"/>
  <c r="K169" i="86"/>
  <c r="K170" i="86"/>
  <c r="K171" i="86"/>
  <c r="K172" i="86"/>
  <c r="K173" i="86"/>
  <c r="K174" i="86"/>
  <c r="K175" i="86"/>
  <c r="K176" i="86"/>
  <c r="K177" i="86"/>
  <c r="K178" i="86"/>
  <c r="K179" i="86"/>
  <c r="K180" i="86"/>
  <c r="K181" i="86"/>
  <c r="K182" i="86"/>
  <c r="K183" i="86"/>
  <c r="K184" i="86"/>
  <c r="K185" i="86"/>
  <c r="K186" i="86"/>
  <c r="K187" i="86"/>
  <c r="K188" i="86"/>
  <c r="K189" i="86"/>
  <c r="K190" i="86"/>
  <c r="K191" i="86"/>
  <c r="K192" i="86"/>
  <c r="K193" i="86"/>
  <c r="K194" i="86"/>
  <c r="K195" i="86"/>
  <c r="K196" i="86"/>
  <c r="K197" i="86"/>
  <c r="K198" i="86"/>
  <c r="K199" i="86"/>
  <c r="K200" i="86"/>
  <c r="K201" i="86"/>
  <c r="K202" i="86"/>
  <c r="K203" i="86"/>
  <c r="K204" i="86"/>
  <c r="K205" i="86"/>
  <c r="K206" i="86"/>
  <c r="K207" i="86"/>
  <c r="K208" i="86"/>
  <c r="K209" i="86"/>
  <c r="K210" i="86"/>
  <c r="K211" i="86"/>
  <c r="K212" i="86"/>
  <c r="K213" i="86"/>
  <c r="K7" i="86"/>
  <c r="N7" i="89"/>
  <c r="N8" i="89"/>
  <c r="N9" i="89"/>
  <c r="N10" i="89"/>
  <c r="N11" i="89"/>
  <c r="N12" i="89"/>
  <c r="N13" i="89"/>
  <c r="N14" i="89"/>
  <c r="N15" i="89"/>
  <c r="N16" i="89"/>
  <c r="N17" i="89"/>
  <c r="N18" i="89"/>
  <c r="N19" i="89"/>
  <c r="N20" i="89"/>
  <c r="N21" i="89"/>
  <c r="N22" i="89"/>
  <c r="N23" i="89"/>
  <c r="N24" i="89"/>
  <c r="N25" i="89"/>
  <c r="N26" i="89"/>
  <c r="N27" i="89"/>
  <c r="N28" i="89"/>
  <c r="N29" i="89"/>
  <c r="N30" i="89"/>
  <c r="N31" i="89"/>
  <c r="N32" i="89"/>
  <c r="N33" i="89"/>
  <c r="N34" i="89"/>
  <c r="N35" i="89"/>
  <c r="N36" i="89"/>
  <c r="N37" i="89"/>
  <c r="N38" i="89"/>
  <c r="N39" i="89"/>
  <c r="N40" i="89"/>
  <c r="N41" i="89"/>
  <c r="N42" i="89"/>
  <c r="N43" i="89"/>
  <c r="N44" i="89"/>
  <c r="N45" i="89"/>
  <c r="N46" i="89"/>
  <c r="N47" i="89"/>
  <c r="N48" i="89"/>
  <c r="N49" i="89"/>
  <c r="N50" i="89"/>
  <c r="N51" i="89"/>
  <c r="N52" i="89"/>
  <c r="N53" i="89"/>
  <c r="N54" i="89"/>
  <c r="N55" i="89"/>
  <c r="N56" i="89"/>
  <c r="N57" i="89"/>
  <c r="N58" i="89"/>
  <c r="N59" i="89"/>
  <c r="N60" i="89"/>
  <c r="N61" i="89"/>
  <c r="N62" i="89"/>
  <c r="N63" i="89"/>
  <c r="N64" i="89"/>
  <c r="N65" i="89"/>
  <c r="N66" i="89"/>
  <c r="N67" i="89"/>
  <c r="N68" i="89"/>
  <c r="N69" i="89"/>
  <c r="N70" i="89"/>
  <c r="N71" i="89"/>
  <c r="N72" i="89"/>
  <c r="N73" i="89"/>
  <c r="N74" i="89"/>
  <c r="N75" i="89"/>
  <c r="N76" i="89"/>
  <c r="N77" i="89"/>
  <c r="N78" i="89"/>
  <c r="N79" i="89"/>
  <c r="N80" i="89"/>
  <c r="N81" i="89"/>
  <c r="N82" i="89"/>
  <c r="N83" i="89"/>
  <c r="N84" i="89"/>
  <c r="N85" i="89"/>
  <c r="N86" i="89"/>
  <c r="N87" i="89"/>
  <c r="N88" i="89"/>
  <c r="N89" i="89"/>
  <c r="N90" i="89"/>
  <c r="N91" i="89"/>
  <c r="N92" i="89"/>
  <c r="N93" i="89"/>
  <c r="N94" i="89"/>
  <c r="N95" i="89"/>
  <c r="N96" i="89"/>
  <c r="N97" i="89"/>
  <c r="N98" i="89"/>
  <c r="N99" i="89"/>
  <c r="N100" i="89"/>
  <c r="N101" i="89"/>
  <c r="N102" i="89"/>
  <c r="N103" i="89"/>
  <c r="N104" i="89"/>
  <c r="N105" i="89"/>
  <c r="N106" i="89"/>
  <c r="N107" i="89"/>
  <c r="N108" i="89"/>
  <c r="N109" i="89"/>
  <c r="N110" i="89"/>
  <c r="N111" i="89"/>
  <c r="N112" i="89"/>
  <c r="N113" i="89"/>
  <c r="N114" i="89"/>
  <c r="N115" i="89"/>
  <c r="N116" i="89"/>
  <c r="N117" i="89"/>
  <c r="N118" i="89"/>
  <c r="N119" i="89"/>
  <c r="N120" i="89"/>
  <c r="N121" i="89"/>
  <c r="N122" i="89"/>
  <c r="N123" i="89"/>
  <c r="N124" i="89"/>
  <c r="N125" i="89"/>
  <c r="N126" i="89"/>
  <c r="N127" i="89"/>
  <c r="N128" i="89"/>
  <c r="N129" i="89"/>
  <c r="N130" i="89"/>
  <c r="N131" i="89"/>
  <c r="N132" i="89"/>
  <c r="N133" i="89"/>
  <c r="N134" i="89"/>
  <c r="N135" i="89"/>
  <c r="N136" i="89"/>
  <c r="N137" i="89"/>
  <c r="N138" i="89"/>
  <c r="N139" i="89"/>
  <c r="N140" i="89"/>
  <c r="N141" i="89"/>
  <c r="N142" i="89"/>
  <c r="N143" i="89"/>
  <c r="N144" i="89"/>
  <c r="N145" i="89"/>
  <c r="N146" i="89"/>
  <c r="N147" i="89"/>
  <c r="N148" i="89"/>
  <c r="N149" i="89"/>
  <c r="N150" i="89"/>
  <c r="N151" i="89"/>
  <c r="N152" i="89"/>
  <c r="N153" i="89"/>
  <c r="N154" i="89"/>
  <c r="N155" i="89"/>
  <c r="N156" i="89"/>
  <c r="N157" i="89"/>
  <c r="N158" i="89"/>
  <c r="N159" i="89"/>
  <c r="N160" i="89"/>
  <c r="N161" i="89"/>
  <c r="N162" i="89"/>
  <c r="N163" i="89"/>
  <c r="N164" i="89"/>
  <c r="N165" i="89"/>
  <c r="N166" i="89"/>
  <c r="N167" i="89"/>
  <c r="N168" i="89"/>
  <c r="N169" i="89"/>
  <c r="N170" i="89"/>
  <c r="N171" i="89"/>
  <c r="N172" i="89"/>
  <c r="N173" i="89"/>
  <c r="N174" i="89"/>
  <c r="N175" i="89"/>
  <c r="N176" i="89"/>
  <c r="N177" i="89"/>
  <c r="N178" i="89"/>
  <c r="N179" i="89"/>
  <c r="N180" i="89"/>
  <c r="N181" i="89"/>
  <c r="N182" i="89"/>
  <c r="N183" i="89"/>
  <c r="N184" i="89"/>
  <c r="N185" i="89"/>
  <c r="N186" i="89"/>
  <c r="N187" i="89"/>
  <c r="N188" i="89"/>
  <c r="N189" i="89"/>
  <c r="N190" i="89"/>
  <c r="N191" i="89"/>
  <c r="N192" i="89"/>
  <c r="N193" i="89"/>
  <c r="N194" i="89"/>
  <c r="N195" i="89"/>
  <c r="N196" i="89"/>
  <c r="N197" i="89"/>
  <c r="N198" i="89"/>
  <c r="N199" i="89"/>
  <c r="N200" i="89"/>
  <c r="N201" i="89"/>
  <c r="N202" i="89"/>
  <c r="N203" i="89"/>
  <c r="N204" i="89"/>
  <c r="N205" i="89"/>
  <c r="N206" i="89"/>
  <c r="N207" i="89"/>
  <c r="N208" i="89"/>
  <c r="N209" i="89"/>
  <c r="N210" i="89"/>
  <c r="N211" i="89"/>
  <c r="N212" i="89"/>
  <c r="N213" i="89"/>
  <c r="J8" i="86"/>
  <c r="J9" i="86"/>
  <c r="J10" i="86"/>
  <c r="J11" i="86"/>
  <c r="J12" i="86"/>
  <c r="J13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26" i="86"/>
  <c r="J27" i="86"/>
  <c r="J28" i="86"/>
  <c r="J29" i="86"/>
  <c r="J30" i="86"/>
  <c r="J31" i="86"/>
  <c r="J32" i="86"/>
  <c r="J33" i="86"/>
  <c r="J34" i="86"/>
  <c r="J35" i="86"/>
  <c r="J36" i="86"/>
  <c r="J37" i="86"/>
  <c r="J38" i="86"/>
  <c r="J39" i="86"/>
  <c r="J40" i="86"/>
  <c r="J41" i="86"/>
  <c r="J42" i="86"/>
  <c r="J43" i="86"/>
  <c r="J44" i="86"/>
  <c r="J45" i="86"/>
  <c r="J46" i="86"/>
  <c r="J47" i="86"/>
  <c r="J48" i="86"/>
  <c r="J49" i="86"/>
  <c r="J50" i="86"/>
  <c r="J51" i="86"/>
  <c r="J52" i="86"/>
  <c r="J53" i="86"/>
  <c r="J54" i="86"/>
  <c r="J55" i="86"/>
  <c r="J56" i="86"/>
  <c r="J57" i="86"/>
  <c r="J58" i="86"/>
  <c r="J59" i="86"/>
  <c r="J60" i="86"/>
  <c r="J61" i="86"/>
  <c r="J62" i="86"/>
  <c r="J63" i="86"/>
  <c r="J64" i="86"/>
  <c r="J65" i="86"/>
  <c r="J66" i="86"/>
  <c r="J67" i="86"/>
  <c r="J68" i="86"/>
  <c r="J69" i="86"/>
  <c r="J70" i="86"/>
  <c r="J71" i="86"/>
  <c r="J72" i="86"/>
  <c r="J73" i="86"/>
  <c r="J74" i="86"/>
  <c r="J75" i="86"/>
  <c r="J76" i="86"/>
  <c r="J77" i="86"/>
  <c r="J78" i="86"/>
  <c r="J79" i="86"/>
  <c r="J80" i="86"/>
  <c r="J81" i="86"/>
  <c r="J82" i="86"/>
  <c r="J83" i="86"/>
  <c r="J84" i="86"/>
  <c r="J85" i="86"/>
  <c r="J86" i="86"/>
  <c r="J87" i="86"/>
  <c r="J88" i="86"/>
  <c r="J89" i="86"/>
  <c r="J90" i="86"/>
  <c r="J91" i="86"/>
  <c r="J92" i="86"/>
  <c r="J93" i="86"/>
  <c r="J94" i="86"/>
  <c r="J95" i="86"/>
  <c r="J96" i="86"/>
  <c r="J97" i="86"/>
  <c r="J98" i="86"/>
  <c r="J99" i="86"/>
  <c r="J100" i="86"/>
  <c r="J101" i="86"/>
  <c r="J102" i="86"/>
  <c r="J103" i="86"/>
  <c r="J104" i="86"/>
  <c r="J105" i="86"/>
  <c r="J106" i="86"/>
  <c r="J107" i="86"/>
  <c r="J108" i="86"/>
  <c r="J109" i="86"/>
  <c r="J110" i="86"/>
  <c r="J111" i="86"/>
  <c r="J112" i="86"/>
  <c r="J113" i="86"/>
  <c r="J114" i="86"/>
  <c r="J115" i="86"/>
  <c r="J116" i="86"/>
  <c r="J117" i="86"/>
  <c r="J118" i="86"/>
  <c r="J119" i="86"/>
  <c r="J120" i="86"/>
  <c r="J121" i="86"/>
  <c r="J122" i="86"/>
  <c r="J123" i="86"/>
  <c r="J124" i="86"/>
  <c r="J125" i="86"/>
  <c r="J126" i="86"/>
  <c r="J127" i="86"/>
  <c r="J128" i="86"/>
  <c r="J129" i="86"/>
  <c r="J130" i="86"/>
  <c r="J131" i="86"/>
  <c r="J132" i="86"/>
  <c r="J133" i="86"/>
  <c r="J134" i="86"/>
  <c r="J135" i="86"/>
  <c r="J136" i="86"/>
  <c r="J137" i="86"/>
  <c r="J138" i="86"/>
  <c r="J139" i="86"/>
  <c r="J140" i="86"/>
  <c r="J141" i="86"/>
  <c r="J142" i="86"/>
  <c r="J143" i="86"/>
  <c r="J144" i="86"/>
  <c r="J145" i="86"/>
  <c r="J146" i="86"/>
  <c r="J147" i="86"/>
  <c r="J148" i="86"/>
  <c r="J149" i="86"/>
  <c r="J150" i="86"/>
  <c r="J151" i="86"/>
  <c r="J152" i="86"/>
  <c r="J153" i="86"/>
  <c r="J154" i="86"/>
  <c r="J155" i="86"/>
  <c r="J156" i="86"/>
  <c r="J157" i="86"/>
  <c r="J158" i="86"/>
  <c r="J159" i="86"/>
  <c r="J160" i="86"/>
  <c r="J161" i="86"/>
  <c r="J162" i="86"/>
  <c r="J163" i="86"/>
  <c r="J164" i="86"/>
  <c r="J165" i="86"/>
  <c r="J166" i="86"/>
  <c r="J167" i="86"/>
  <c r="J168" i="86"/>
  <c r="J169" i="86"/>
  <c r="J170" i="86"/>
  <c r="J171" i="86"/>
  <c r="J172" i="86"/>
  <c r="J173" i="86"/>
  <c r="J174" i="86"/>
  <c r="J175" i="86"/>
  <c r="J176" i="86"/>
  <c r="J177" i="86"/>
  <c r="J178" i="86"/>
  <c r="J179" i="86"/>
  <c r="J180" i="86"/>
  <c r="J181" i="86"/>
  <c r="J182" i="86"/>
  <c r="J183" i="86"/>
  <c r="J184" i="86"/>
  <c r="J185" i="86"/>
  <c r="J186" i="86"/>
  <c r="J187" i="86"/>
  <c r="J188" i="86"/>
  <c r="J189" i="86"/>
  <c r="J190" i="86"/>
  <c r="J191" i="86"/>
  <c r="J192" i="86"/>
  <c r="J193" i="86"/>
  <c r="J194" i="86"/>
  <c r="J195" i="86"/>
  <c r="J196" i="86"/>
  <c r="J197" i="86"/>
  <c r="J198" i="86"/>
  <c r="J199" i="86"/>
  <c r="J200" i="86"/>
  <c r="J201" i="86"/>
  <c r="J202" i="86"/>
  <c r="J203" i="86"/>
  <c r="J204" i="86"/>
  <c r="J205" i="86"/>
  <c r="J206" i="86"/>
  <c r="J207" i="86"/>
  <c r="J208" i="86"/>
  <c r="J209" i="86"/>
  <c r="J210" i="86"/>
  <c r="J211" i="86"/>
  <c r="J212" i="86"/>
  <c r="J213" i="86"/>
  <c r="J7" i="86"/>
  <c r="I7" i="86"/>
  <c r="N7" i="88"/>
  <c r="N8" i="88"/>
  <c r="N9" i="88"/>
  <c r="N10" i="88"/>
  <c r="N11" i="88"/>
  <c r="N12" i="88"/>
  <c r="N13" i="88"/>
  <c r="N14" i="88"/>
  <c r="N15" i="88"/>
  <c r="N16" i="88"/>
  <c r="N17" i="88"/>
  <c r="N18" i="88"/>
  <c r="N19" i="88"/>
  <c r="N20" i="88"/>
  <c r="N21" i="88"/>
  <c r="N22" i="88"/>
  <c r="N23" i="88"/>
  <c r="N24" i="88"/>
  <c r="N25" i="88"/>
  <c r="N26" i="88"/>
  <c r="N27" i="88"/>
  <c r="N28" i="88"/>
  <c r="N29" i="88"/>
  <c r="N30" i="88"/>
  <c r="N31" i="88"/>
  <c r="N32" i="88"/>
  <c r="N33" i="88"/>
  <c r="N34" i="88"/>
  <c r="N35" i="88"/>
  <c r="N36" i="88"/>
  <c r="N37" i="88"/>
  <c r="N38" i="88"/>
  <c r="N39" i="88"/>
  <c r="N40" i="88"/>
  <c r="N41" i="88"/>
  <c r="N42" i="88"/>
  <c r="N43" i="88"/>
  <c r="N44" i="88"/>
  <c r="N45" i="88"/>
  <c r="N46" i="88"/>
  <c r="N47" i="88"/>
  <c r="N48" i="88"/>
  <c r="N49" i="88"/>
  <c r="N50" i="88"/>
  <c r="N51" i="88"/>
  <c r="N52" i="88"/>
  <c r="N53" i="88"/>
  <c r="N54" i="88"/>
  <c r="N55" i="88"/>
  <c r="N56" i="88"/>
  <c r="N57" i="88"/>
  <c r="N58" i="88"/>
  <c r="N59" i="88"/>
  <c r="N60" i="88"/>
  <c r="N61" i="88"/>
  <c r="N62" i="88"/>
  <c r="N63" i="88"/>
  <c r="N64" i="88"/>
  <c r="N65" i="88"/>
  <c r="N66" i="88"/>
  <c r="N67" i="88"/>
  <c r="N68" i="88"/>
  <c r="N69" i="88"/>
  <c r="N70" i="88"/>
  <c r="N71" i="88"/>
  <c r="N72" i="88"/>
  <c r="N73" i="88"/>
  <c r="N74" i="88"/>
  <c r="N75" i="88"/>
  <c r="N76" i="88"/>
  <c r="N77" i="88"/>
  <c r="N78" i="88"/>
  <c r="N79" i="88"/>
  <c r="N80" i="88"/>
  <c r="N81" i="88"/>
  <c r="N82" i="88"/>
  <c r="N83" i="88"/>
  <c r="N84" i="88"/>
  <c r="N85" i="88"/>
  <c r="N86" i="88"/>
  <c r="N87" i="88"/>
  <c r="N88" i="88"/>
  <c r="N89" i="88"/>
  <c r="N90" i="88"/>
  <c r="N91" i="88"/>
  <c r="N92" i="88"/>
  <c r="N93" i="88"/>
  <c r="N94" i="88"/>
  <c r="N95" i="88"/>
  <c r="N96" i="88"/>
  <c r="N97" i="88"/>
  <c r="N98" i="88"/>
  <c r="N99" i="88"/>
  <c r="N100" i="88"/>
  <c r="N101" i="88"/>
  <c r="N102" i="88"/>
  <c r="N103" i="88"/>
  <c r="N104" i="88"/>
  <c r="N105" i="88"/>
  <c r="N106" i="88"/>
  <c r="N107" i="88"/>
  <c r="N108" i="88"/>
  <c r="N109" i="88"/>
  <c r="N110" i="88"/>
  <c r="N111" i="88"/>
  <c r="N112" i="88"/>
  <c r="N113" i="88"/>
  <c r="N114" i="88"/>
  <c r="N115" i="88"/>
  <c r="N116" i="88"/>
  <c r="N117" i="88"/>
  <c r="N118" i="88"/>
  <c r="N119" i="88"/>
  <c r="N120" i="88"/>
  <c r="N121" i="88"/>
  <c r="N122" i="88"/>
  <c r="N123" i="88"/>
  <c r="N124" i="88"/>
  <c r="N125" i="88"/>
  <c r="N126" i="88"/>
  <c r="N127" i="88"/>
  <c r="N128" i="88"/>
  <c r="N129" i="88"/>
  <c r="N130" i="88"/>
  <c r="N131" i="88"/>
  <c r="N132" i="88"/>
  <c r="N133" i="88"/>
  <c r="N134" i="88"/>
  <c r="N135" i="88"/>
  <c r="N136" i="88"/>
  <c r="N137" i="88"/>
  <c r="N138" i="88"/>
  <c r="N139" i="88"/>
  <c r="N140" i="88"/>
  <c r="N141" i="88"/>
  <c r="N142" i="88"/>
  <c r="N143" i="88"/>
  <c r="N144" i="88"/>
  <c r="N145" i="88"/>
  <c r="N146" i="88"/>
  <c r="N147" i="88"/>
  <c r="N148" i="88"/>
  <c r="N149" i="88"/>
  <c r="N150" i="88"/>
  <c r="N151" i="88"/>
  <c r="N152" i="88"/>
  <c r="N153" i="88"/>
  <c r="N154" i="88"/>
  <c r="N155" i="88"/>
  <c r="N156" i="88"/>
  <c r="N157" i="88"/>
  <c r="N158" i="88"/>
  <c r="N159" i="88"/>
  <c r="N160" i="88"/>
  <c r="N161" i="88"/>
  <c r="N162" i="88"/>
  <c r="N163" i="88"/>
  <c r="N164" i="88"/>
  <c r="N165" i="88"/>
  <c r="N166" i="88"/>
  <c r="N167" i="88"/>
  <c r="N168" i="88"/>
  <c r="N169" i="88"/>
  <c r="N170" i="88"/>
  <c r="N171" i="88"/>
  <c r="N172" i="88"/>
  <c r="N173" i="88"/>
  <c r="N174" i="88"/>
  <c r="N175" i="88"/>
  <c r="N176" i="88"/>
  <c r="N177" i="88"/>
  <c r="N178" i="88"/>
  <c r="N179" i="88"/>
  <c r="N180" i="88"/>
  <c r="N181" i="88"/>
  <c r="N182" i="88"/>
  <c r="N183" i="88"/>
  <c r="N184" i="88"/>
  <c r="N185" i="88"/>
  <c r="N186" i="88"/>
  <c r="N187" i="88"/>
  <c r="N188" i="88"/>
  <c r="N189" i="88"/>
  <c r="N190" i="88"/>
  <c r="N191" i="88"/>
  <c r="N192" i="88"/>
  <c r="N193" i="88"/>
  <c r="N194" i="88"/>
  <c r="N195" i="88"/>
  <c r="N196" i="88"/>
  <c r="N197" i="88"/>
  <c r="N198" i="88"/>
  <c r="N199" i="88"/>
  <c r="N200" i="88"/>
  <c r="N201" i="88"/>
  <c r="N202" i="88"/>
  <c r="N203" i="88"/>
  <c r="N204" i="88"/>
  <c r="N205" i="88"/>
  <c r="N206" i="88"/>
  <c r="N207" i="88"/>
  <c r="N208" i="88"/>
  <c r="N209" i="88"/>
  <c r="N210" i="88"/>
  <c r="N211" i="88"/>
  <c r="N212" i="88"/>
  <c r="N213" i="88"/>
  <c r="I8" i="86"/>
  <c r="I9" i="86"/>
  <c r="I10" i="86"/>
  <c r="I11" i="86"/>
  <c r="I12" i="86"/>
  <c r="I13" i="86"/>
  <c r="I14" i="86"/>
  <c r="I15" i="86"/>
  <c r="I16" i="86"/>
  <c r="I17" i="86"/>
  <c r="I18" i="86"/>
  <c r="I19" i="86"/>
  <c r="I20" i="86"/>
  <c r="I21" i="86"/>
  <c r="I22" i="86"/>
  <c r="I23" i="86"/>
  <c r="I24" i="86"/>
  <c r="I25" i="86"/>
  <c r="I26" i="86"/>
  <c r="I27" i="86"/>
  <c r="I28" i="86"/>
  <c r="I29" i="86"/>
  <c r="I30" i="86"/>
  <c r="I31" i="86"/>
  <c r="I32" i="86"/>
  <c r="I33" i="86"/>
  <c r="I34" i="86"/>
  <c r="I35" i="86"/>
  <c r="I36" i="86"/>
  <c r="I37" i="86"/>
  <c r="I38" i="86"/>
  <c r="I39" i="86"/>
  <c r="I40" i="86"/>
  <c r="I41" i="86"/>
  <c r="I42" i="86"/>
  <c r="I43" i="86"/>
  <c r="I44" i="86"/>
  <c r="I45" i="86"/>
  <c r="I46" i="86"/>
  <c r="I47" i="86"/>
  <c r="I48" i="86"/>
  <c r="I49" i="86"/>
  <c r="I50" i="86"/>
  <c r="I51" i="86"/>
  <c r="I52" i="86"/>
  <c r="I53" i="86"/>
  <c r="I54" i="86"/>
  <c r="I55" i="86"/>
  <c r="I56" i="86"/>
  <c r="I57" i="86"/>
  <c r="I58" i="86"/>
  <c r="I59" i="86"/>
  <c r="I60" i="86"/>
  <c r="I61" i="86"/>
  <c r="I62" i="86"/>
  <c r="I63" i="86"/>
  <c r="I64" i="86"/>
  <c r="I65" i="86"/>
  <c r="I66" i="86"/>
  <c r="I67" i="86"/>
  <c r="I68" i="86"/>
  <c r="I69" i="86"/>
  <c r="I70" i="86"/>
  <c r="I71" i="86"/>
  <c r="I72" i="86"/>
  <c r="I73" i="86"/>
  <c r="I74" i="86"/>
  <c r="I75" i="86"/>
  <c r="I76" i="86"/>
  <c r="I77" i="86"/>
  <c r="I78" i="86"/>
  <c r="I79" i="86"/>
  <c r="I80" i="86"/>
  <c r="I81" i="86"/>
  <c r="I82" i="86"/>
  <c r="I83" i="86"/>
  <c r="I84" i="86"/>
  <c r="I85" i="86"/>
  <c r="I86" i="86"/>
  <c r="I87" i="86"/>
  <c r="I88" i="86"/>
  <c r="I89" i="86"/>
  <c r="I90" i="86"/>
  <c r="I91" i="86"/>
  <c r="I92" i="86"/>
  <c r="I93" i="86"/>
  <c r="I94" i="86"/>
  <c r="I95" i="86"/>
  <c r="I96" i="86"/>
  <c r="I97" i="86"/>
  <c r="I98" i="86"/>
  <c r="I99" i="86"/>
  <c r="I100" i="86"/>
  <c r="I101" i="86"/>
  <c r="I102" i="86"/>
  <c r="I103" i="86"/>
  <c r="I104" i="86"/>
  <c r="I105" i="86"/>
  <c r="I106" i="86"/>
  <c r="I107" i="86"/>
  <c r="I108" i="86"/>
  <c r="I109" i="86"/>
  <c r="I110" i="86"/>
  <c r="I111" i="86"/>
  <c r="I112" i="86"/>
  <c r="I113" i="86"/>
  <c r="I114" i="86"/>
  <c r="I115" i="86"/>
  <c r="I116" i="86"/>
  <c r="I117" i="86"/>
  <c r="I118" i="86"/>
  <c r="I119" i="86"/>
  <c r="I120" i="86"/>
  <c r="I121" i="86"/>
  <c r="I122" i="86"/>
  <c r="I123" i="86"/>
  <c r="I124" i="86"/>
  <c r="I125" i="86"/>
  <c r="I126" i="86"/>
  <c r="I127" i="86"/>
  <c r="I128" i="86"/>
  <c r="I129" i="86"/>
  <c r="I130" i="86"/>
  <c r="I131" i="86"/>
  <c r="I132" i="86"/>
  <c r="I133" i="86"/>
  <c r="I134" i="86"/>
  <c r="I135" i="86"/>
  <c r="I136" i="86"/>
  <c r="I137" i="86"/>
  <c r="I138" i="86"/>
  <c r="I139" i="86"/>
  <c r="I140" i="86"/>
  <c r="I141" i="86"/>
  <c r="I142" i="86"/>
  <c r="I143" i="86"/>
  <c r="I144" i="86"/>
  <c r="I145" i="86"/>
  <c r="I146" i="86"/>
  <c r="I147" i="86"/>
  <c r="I148" i="86"/>
  <c r="I149" i="86"/>
  <c r="I150" i="86"/>
  <c r="I151" i="86"/>
  <c r="I152" i="86"/>
  <c r="I153" i="86"/>
  <c r="I154" i="86"/>
  <c r="I155" i="86"/>
  <c r="I156" i="86"/>
  <c r="I157" i="86"/>
  <c r="I158" i="86"/>
  <c r="I159" i="86"/>
  <c r="I160" i="86"/>
  <c r="I161" i="86"/>
  <c r="I162" i="86"/>
  <c r="I163" i="86"/>
  <c r="I164" i="86"/>
  <c r="I165" i="86"/>
  <c r="I166" i="86"/>
  <c r="I167" i="86"/>
  <c r="I168" i="86"/>
  <c r="I169" i="86"/>
  <c r="I170" i="86"/>
  <c r="I171" i="86"/>
  <c r="I172" i="86"/>
  <c r="I173" i="86"/>
  <c r="I174" i="86"/>
  <c r="I175" i="86"/>
  <c r="I176" i="86"/>
  <c r="I177" i="86"/>
  <c r="I178" i="86"/>
  <c r="I179" i="86"/>
  <c r="I180" i="86"/>
  <c r="I181" i="86"/>
  <c r="I182" i="86"/>
  <c r="I183" i="86"/>
  <c r="I184" i="86"/>
  <c r="I185" i="86"/>
  <c r="I186" i="86"/>
  <c r="I187" i="86"/>
  <c r="I188" i="86"/>
  <c r="I189" i="86"/>
  <c r="I190" i="86"/>
  <c r="I191" i="86"/>
  <c r="I192" i="86"/>
  <c r="I193" i="86"/>
  <c r="I194" i="86"/>
  <c r="I195" i="86"/>
  <c r="I196" i="86"/>
  <c r="I197" i="86"/>
  <c r="I198" i="86"/>
  <c r="I199" i="86"/>
  <c r="I200" i="86"/>
  <c r="I201" i="86"/>
  <c r="I202" i="86"/>
  <c r="I203" i="86"/>
  <c r="I204" i="86"/>
  <c r="I205" i="86"/>
  <c r="I206" i="86"/>
  <c r="I207" i="86"/>
  <c r="I208" i="86"/>
  <c r="I209" i="86"/>
  <c r="I210" i="86"/>
  <c r="I211" i="86"/>
  <c r="I212" i="86"/>
  <c r="I213" i="86"/>
  <c r="N7" i="87"/>
  <c r="N8" i="87"/>
  <c r="N9" i="87"/>
  <c r="N10" i="87"/>
  <c r="N11" i="87"/>
  <c r="N12" i="87"/>
  <c r="N13" i="87"/>
  <c r="N14" i="87"/>
  <c r="N15" i="87"/>
  <c r="N16" i="87"/>
  <c r="N17" i="87"/>
  <c r="N18" i="87"/>
  <c r="N19" i="87"/>
  <c r="N20" i="87"/>
  <c r="N21" i="87"/>
  <c r="N22" i="87"/>
  <c r="N23" i="87"/>
  <c r="N24" i="87"/>
  <c r="N25" i="87"/>
  <c r="N26" i="87"/>
  <c r="N27" i="87"/>
  <c r="N28" i="87"/>
  <c r="N29" i="87"/>
  <c r="N30" i="87"/>
  <c r="N31" i="87"/>
  <c r="N32" i="87"/>
  <c r="N33" i="87"/>
  <c r="N34" i="87"/>
  <c r="N35" i="87"/>
  <c r="N36" i="87"/>
  <c r="N37" i="87"/>
  <c r="N38" i="87"/>
  <c r="N39" i="87"/>
  <c r="N40" i="87"/>
  <c r="N41" i="87"/>
  <c r="N42" i="87"/>
  <c r="N43" i="87"/>
  <c r="N44" i="87"/>
  <c r="N45" i="87"/>
  <c r="N46" i="87"/>
  <c r="N47" i="87"/>
  <c r="N48" i="87"/>
  <c r="N49" i="87"/>
  <c r="N50" i="87"/>
  <c r="N51" i="87"/>
  <c r="N52" i="87"/>
  <c r="N53" i="87"/>
  <c r="N54" i="87"/>
  <c r="N55" i="87"/>
  <c r="N56" i="87"/>
  <c r="N57" i="87"/>
  <c r="N58" i="87"/>
  <c r="N59" i="87"/>
  <c r="N60" i="87"/>
  <c r="N61" i="87"/>
  <c r="N62" i="87"/>
  <c r="N63" i="87"/>
  <c r="N64" i="87"/>
  <c r="N65" i="87"/>
  <c r="N66" i="87"/>
  <c r="N67" i="87"/>
  <c r="N68" i="87"/>
  <c r="N69" i="87"/>
  <c r="N70" i="87"/>
  <c r="N71" i="87"/>
  <c r="N72" i="87"/>
  <c r="N73" i="87"/>
  <c r="N74" i="87"/>
  <c r="N75" i="87"/>
  <c r="N76" i="87"/>
  <c r="N77" i="87"/>
  <c r="N78" i="87"/>
  <c r="N79" i="87"/>
  <c r="N80" i="87"/>
  <c r="N81" i="87"/>
  <c r="N82" i="87"/>
  <c r="N83" i="87"/>
  <c r="N84" i="87"/>
  <c r="N85" i="87"/>
  <c r="N86" i="87"/>
  <c r="N87" i="87"/>
  <c r="N88" i="87"/>
  <c r="N89" i="87"/>
  <c r="N90" i="87"/>
  <c r="N91" i="87"/>
  <c r="N92" i="87"/>
  <c r="N93" i="87"/>
  <c r="N94" i="87"/>
  <c r="N95" i="87"/>
  <c r="N96" i="87"/>
  <c r="N97" i="87"/>
  <c r="N98" i="87"/>
  <c r="N99" i="87"/>
  <c r="N100" i="87"/>
  <c r="N101" i="87"/>
  <c r="N102" i="87"/>
  <c r="N103" i="87"/>
  <c r="N104" i="87"/>
  <c r="N105" i="87"/>
  <c r="N106" i="87"/>
  <c r="N107" i="87"/>
  <c r="N108" i="87"/>
  <c r="N109" i="87"/>
  <c r="N110" i="87"/>
  <c r="N111" i="87"/>
  <c r="N112" i="87"/>
  <c r="N113" i="87"/>
  <c r="N114" i="87"/>
  <c r="N115" i="87"/>
  <c r="N116" i="87"/>
  <c r="N117" i="87"/>
  <c r="N118" i="87"/>
  <c r="N119" i="87"/>
  <c r="N120" i="87"/>
  <c r="N121" i="87"/>
  <c r="N122" i="87"/>
  <c r="N123" i="87"/>
  <c r="N124" i="87"/>
  <c r="N125" i="87"/>
  <c r="N126" i="87"/>
  <c r="N127" i="87"/>
  <c r="N128" i="87"/>
  <c r="N129" i="87"/>
  <c r="N130" i="87"/>
  <c r="N131" i="87"/>
  <c r="N132" i="87"/>
  <c r="N133" i="87"/>
  <c r="N134" i="87"/>
  <c r="N135" i="87"/>
  <c r="N136" i="87"/>
  <c r="N137" i="87"/>
  <c r="N138" i="87"/>
  <c r="N139" i="87"/>
  <c r="N140" i="87"/>
  <c r="N141" i="87"/>
  <c r="N142" i="87"/>
  <c r="N143" i="87"/>
  <c r="N144" i="87"/>
  <c r="N145" i="87"/>
  <c r="N146" i="87"/>
  <c r="N147" i="87"/>
  <c r="N148" i="87"/>
  <c r="N149" i="87"/>
  <c r="N150" i="87"/>
  <c r="N151" i="87"/>
  <c r="N152" i="87"/>
  <c r="N153" i="87"/>
  <c r="N154" i="87"/>
  <c r="N155" i="87"/>
  <c r="N156" i="87"/>
  <c r="N157" i="87"/>
  <c r="N158" i="87"/>
  <c r="N159" i="87"/>
  <c r="N160" i="87"/>
  <c r="N161" i="87"/>
  <c r="N162" i="87"/>
  <c r="N163" i="87"/>
  <c r="N164" i="87"/>
  <c r="N165" i="87"/>
  <c r="N166" i="87"/>
  <c r="N167" i="87"/>
  <c r="N168" i="87"/>
  <c r="N169" i="87"/>
  <c r="N170" i="87"/>
  <c r="N171" i="87"/>
  <c r="N172" i="87"/>
  <c r="N173" i="87"/>
  <c r="N174" i="87"/>
  <c r="N175" i="87"/>
  <c r="N176" i="87"/>
  <c r="N177" i="87"/>
  <c r="N178" i="87"/>
  <c r="N179" i="87"/>
  <c r="N180" i="87"/>
  <c r="N181" i="87"/>
  <c r="N182" i="87"/>
  <c r="N183" i="87"/>
  <c r="N184" i="87"/>
  <c r="N185" i="87"/>
  <c r="N186" i="87"/>
  <c r="N187" i="87"/>
  <c r="N188" i="87"/>
  <c r="N189" i="87"/>
  <c r="N190" i="87"/>
  <c r="N191" i="87"/>
  <c r="N192" i="87"/>
  <c r="N193" i="87"/>
  <c r="N194" i="87"/>
  <c r="N195" i="87"/>
  <c r="N196" i="87"/>
  <c r="N197" i="87"/>
  <c r="N198" i="87"/>
  <c r="N199" i="87"/>
  <c r="N200" i="87"/>
  <c r="N201" i="87"/>
  <c r="N202" i="87"/>
  <c r="N203" i="87"/>
  <c r="N204" i="87"/>
  <c r="N205" i="87"/>
  <c r="N206" i="87"/>
  <c r="N207" i="87"/>
  <c r="N208" i="87"/>
  <c r="N209" i="87"/>
  <c r="N210" i="87"/>
  <c r="N211" i="87"/>
  <c r="N212" i="87"/>
  <c r="N213" i="87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H44" i="86"/>
  <c r="H45" i="86"/>
  <c r="H46" i="86"/>
  <c r="H47" i="86"/>
  <c r="H48" i="86"/>
  <c r="H49" i="86"/>
  <c r="H50" i="86"/>
  <c r="H51" i="86"/>
  <c r="H52" i="86"/>
  <c r="H53" i="86"/>
  <c r="H54" i="86"/>
  <c r="H55" i="86"/>
  <c r="H56" i="86"/>
  <c r="H57" i="86"/>
  <c r="H58" i="86"/>
  <c r="H59" i="86"/>
  <c r="H60" i="86"/>
  <c r="H61" i="86"/>
  <c r="H62" i="86"/>
  <c r="H63" i="86"/>
  <c r="H64" i="86"/>
  <c r="H65" i="86"/>
  <c r="H66" i="86"/>
  <c r="H67" i="86"/>
  <c r="H68" i="86"/>
  <c r="H69" i="86"/>
  <c r="H70" i="86"/>
  <c r="H71" i="86"/>
  <c r="H72" i="86"/>
  <c r="H73" i="86"/>
  <c r="H74" i="86"/>
  <c r="H75" i="86"/>
  <c r="H76" i="86"/>
  <c r="H77" i="86"/>
  <c r="H78" i="86"/>
  <c r="H79" i="86"/>
  <c r="H80" i="86"/>
  <c r="H81" i="86"/>
  <c r="H82" i="86"/>
  <c r="H83" i="86"/>
  <c r="H84" i="86"/>
  <c r="H85" i="86"/>
  <c r="H86" i="86"/>
  <c r="H87" i="86"/>
  <c r="H88" i="86"/>
  <c r="H89" i="86"/>
  <c r="H90" i="86"/>
  <c r="H91" i="86"/>
  <c r="H92" i="86"/>
  <c r="H93" i="86"/>
  <c r="H94" i="86"/>
  <c r="H95" i="86"/>
  <c r="H96" i="86"/>
  <c r="H97" i="86"/>
  <c r="H98" i="86"/>
  <c r="H99" i="86"/>
  <c r="H100" i="86"/>
  <c r="H101" i="86"/>
  <c r="H102" i="86"/>
  <c r="H103" i="86"/>
  <c r="H104" i="86"/>
  <c r="H105" i="86"/>
  <c r="H106" i="86"/>
  <c r="H107" i="86"/>
  <c r="H108" i="86"/>
  <c r="H109" i="86"/>
  <c r="H110" i="86"/>
  <c r="H111" i="86"/>
  <c r="H112" i="86"/>
  <c r="H113" i="86"/>
  <c r="H114" i="86"/>
  <c r="H115" i="86"/>
  <c r="H116" i="86"/>
  <c r="H117" i="86"/>
  <c r="H118" i="86"/>
  <c r="H119" i="86"/>
  <c r="H120" i="86"/>
  <c r="H121" i="86"/>
  <c r="H122" i="86"/>
  <c r="H123" i="86"/>
  <c r="H124" i="86"/>
  <c r="H125" i="86"/>
  <c r="H126" i="86"/>
  <c r="H127" i="86"/>
  <c r="H128" i="86"/>
  <c r="H129" i="86"/>
  <c r="H130" i="86"/>
  <c r="H131" i="86"/>
  <c r="H132" i="86"/>
  <c r="H133" i="86"/>
  <c r="H134" i="86"/>
  <c r="H135" i="86"/>
  <c r="H136" i="86"/>
  <c r="H137" i="86"/>
  <c r="H138" i="86"/>
  <c r="H139" i="86"/>
  <c r="H140" i="86"/>
  <c r="H141" i="86"/>
  <c r="H142" i="86"/>
  <c r="H143" i="86"/>
  <c r="H144" i="86"/>
  <c r="H145" i="86"/>
  <c r="H146" i="86"/>
  <c r="H147" i="86"/>
  <c r="H148" i="86"/>
  <c r="H149" i="86"/>
  <c r="H150" i="86"/>
  <c r="H151" i="86"/>
  <c r="H152" i="86"/>
  <c r="H153" i="86"/>
  <c r="H154" i="86"/>
  <c r="H155" i="86"/>
  <c r="H156" i="86"/>
  <c r="H157" i="86"/>
  <c r="H158" i="86"/>
  <c r="H159" i="86"/>
  <c r="H160" i="86"/>
  <c r="H161" i="86"/>
  <c r="H162" i="86"/>
  <c r="H163" i="86"/>
  <c r="H164" i="86"/>
  <c r="H165" i="86"/>
  <c r="H166" i="86"/>
  <c r="H167" i="86"/>
  <c r="H168" i="86"/>
  <c r="H169" i="86"/>
  <c r="H170" i="86"/>
  <c r="H171" i="86"/>
  <c r="H172" i="86"/>
  <c r="H173" i="86"/>
  <c r="H174" i="86"/>
  <c r="H175" i="86"/>
  <c r="H176" i="86"/>
  <c r="H177" i="86"/>
  <c r="H178" i="86"/>
  <c r="H179" i="86"/>
  <c r="H180" i="86"/>
  <c r="H181" i="86"/>
  <c r="H182" i="86"/>
  <c r="H183" i="86"/>
  <c r="H184" i="86"/>
  <c r="H185" i="86"/>
  <c r="H186" i="86"/>
  <c r="H187" i="86"/>
  <c r="H188" i="86"/>
  <c r="H189" i="86"/>
  <c r="H190" i="86"/>
  <c r="H191" i="86"/>
  <c r="H192" i="86"/>
  <c r="H193" i="86"/>
  <c r="H194" i="86"/>
  <c r="H195" i="86"/>
  <c r="H196" i="86"/>
  <c r="H197" i="86"/>
  <c r="H198" i="86"/>
  <c r="H199" i="86"/>
  <c r="H200" i="86"/>
  <c r="H201" i="86"/>
  <c r="H202" i="86"/>
  <c r="H203" i="86"/>
  <c r="H204" i="86"/>
  <c r="H205" i="86"/>
  <c r="H206" i="86"/>
  <c r="H207" i="86"/>
  <c r="H208" i="86"/>
  <c r="H209" i="86"/>
  <c r="H210" i="86"/>
  <c r="H211" i="86"/>
  <c r="H212" i="86"/>
  <c r="H213" i="86"/>
  <c r="H7" i="86"/>
  <c r="G7" i="86"/>
  <c r="G8" i="86"/>
  <c r="G9" i="86"/>
  <c r="G10" i="86"/>
  <c r="G11" i="86"/>
  <c r="G12" i="86"/>
  <c r="G13" i="86"/>
  <c r="G14" i="86"/>
  <c r="G15" i="86"/>
  <c r="G16" i="86"/>
  <c r="G17" i="86"/>
  <c r="G18" i="86"/>
  <c r="G19" i="86"/>
  <c r="G20" i="86"/>
  <c r="G21" i="86"/>
  <c r="G22" i="86"/>
  <c r="G23" i="86"/>
  <c r="G24" i="86"/>
  <c r="G25" i="86"/>
  <c r="G26" i="86"/>
  <c r="G27" i="86"/>
  <c r="G28" i="86"/>
  <c r="G29" i="86"/>
  <c r="G30" i="86"/>
  <c r="G31" i="86"/>
  <c r="G32" i="86"/>
  <c r="G33" i="86"/>
  <c r="G34" i="86"/>
  <c r="G35" i="86"/>
  <c r="G36" i="86"/>
  <c r="G37" i="86"/>
  <c r="G38" i="86"/>
  <c r="G39" i="86"/>
  <c r="G40" i="86"/>
  <c r="G41" i="86"/>
  <c r="G42" i="86"/>
  <c r="G43" i="86"/>
  <c r="G44" i="86"/>
  <c r="G45" i="86"/>
  <c r="G46" i="86"/>
  <c r="G47" i="86"/>
  <c r="G48" i="86"/>
  <c r="G49" i="86"/>
  <c r="G50" i="86"/>
  <c r="G51" i="86"/>
  <c r="G52" i="86"/>
  <c r="G53" i="86"/>
  <c r="G54" i="86"/>
  <c r="G55" i="86"/>
  <c r="G56" i="86"/>
  <c r="G57" i="86"/>
  <c r="G58" i="86"/>
  <c r="G59" i="86"/>
  <c r="G60" i="86"/>
  <c r="G61" i="86"/>
  <c r="G62" i="86"/>
  <c r="G63" i="86"/>
  <c r="G64" i="86"/>
  <c r="G65" i="86"/>
  <c r="G66" i="86"/>
  <c r="G67" i="86"/>
  <c r="G68" i="86"/>
  <c r="G69" i="86"/>
  <c r="G70" i="86"/>
  <c r="G71" i="86"/>
  <c r="G72" i="86"/>
  <c r="G73" i="86"/>
  <c r="G74" i="86"/>
  <c r="G75" i="86"/>
  <c r="G76" i="86"/>
  <c r="G77" i="86"/>
  <c r="G78" i="86"/>
  <c r="G79" i="86"/>
  <c r="G80" i="86"/>
  <c r="G81" i="86"/>
  <c r="G82" i="86"/>
  <c r="G83" i="86"/>
  <c r="G84" i="86"/>
  <c r="G85" i="86"/>
  <c r="G86" i="86"/>
  <c r="G87" i="86"/>
  <c r="G88" i="86"/>
  <c r="G89" i="86"/>
  <c r="G90" i="86"/>
  <c r="G91" i="86"/>
  <c r="G92" i="86"/>
  <c r="G93" i="86"/>
  <c r="G94" i="86"/>
  <c r="G95" i="86"/>
  <c r="G96" i="86"/>
  <c r="G97" i="86"/>
  <c r="G98" i="86"/>
  <c r="G99" i="86"/>
  <c r="G100" i="86"/>
  <c r="G101" i="86"/>
  <c r="G102" i="86"/>
  <c r="G103" i="86"/>
  <c r="G104" i="86"/>
  <c r="G105" i="86"/>
  <c r="G106" i="86"/>
  <c r="G107" i="86"/>
  <c r="G108" i="86"/>
  <c r="G109" i="86"/>
  <c r="G110" i="86"/>
  <c r="G111" i="86"/>
  <c r="G112" i="86"/>
  <c r="G113" i="86"/>
  <c r="G114" i="86"/>
  <c r="G115" i="86"/>
  <c r="G116" i="86"/>
  <c r="G117" i="86"/>
  <c r="G118" i="86"/>
  <c r="G119" i="86"/>
  <c r="G120" i="86"/>
  <c r="G121" i="86"/>
  <c r="G122" i="86"/>
  <c r="G123" i="86"/>
  <c r="G124" i="86"/>
  <c r="G125" i="86"/>
  <c r="G126" i="86"/>
  <c r="G127" i="86"/>
  <c r="G128" i="86"/>
  <c r="G129" i="86"/>
  <c r="G130" i="86"/>
  <c r="G131" i="86"/>
  <c r="G132" i="86"/>
  <c r="G133" i="86"/>
  <c r="G134" i="86"/>
  <c r="G135" i="86"/>
  <c r="G136" i="86"/>
  <c r="G137" i="86"/>
  <c r="G138" i="86"/>
  <c r="G139" i="86"/>
  <c r="G140" i="86"/>
  <c r="G141" i="86"/>
  <c r="G142" i="86"/>
  <c r="G143" i="86"/>
  <c r="G144" i="86"/>
  <c r="G145" i="86"/>
  <c r="G146" i="86"/>
  <c r="G149" i="86"/>
  <c r="G157" i="86"/>
  <c r="G165" i="86"/>
  <c r="G173" i="86"/>
  <c r="G174" i="86"/>
  <c r="G177" i="86"/>
  <c r="G181" i="86"/>
  <c r="G182" i="86"/>
  <c r="G185" i="86"/>
  <c r="G189" i="86"/>
  <c r="G190" i="86"/>
  <c r="G193" i="86"/>
  <c r="G197" i="86"/>
  <c r="G198" i="86"/>
  <c r="G202" i="86"/>
  <c r="G206" i="86"/>
  <c r="G211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63" i="86"/>
  <c r="F64" i="86"/>
  <c r="F65" i="86"/>
  <c r="F66" i="86"/>
  <c r="F67" i="86"/>
  <c r="F68" i="86"/>
  <c r="F69" i="86"/>
  <c r="F70" i="86"/>
  <c r="F71" i="86"/>
  <c r="F72" i="86"/>
  <c r="F73" i="86"/>
  <c r="F74" i="86"/>
  <c r="F75" i="86"/>
  <c r="F76" i="86"/>
  <c r="F77" i="86"/>
  <c r="F78" i="86"/>
  <c r="F79" i="86"/>
  <c r="F80" i="86"/>
  <c r="F81" i="86"/>
  <c r="F82" i="86"/>
  <c r="F83" i="86"/>
  <c r="F84" i="86"/>
  <c r="F85" i="86"/>
  <c r="F86" i="86"/>
  <c r="F87" i="86"/>
  <c r="F88" i="86"/>
  <c r="F89" i="86"/>
  <c r="F90" i="86"/>
  <c r="F91" i="86"/>
  <c r="F92" i="86"/>
  <c r="F93" i="86"/>
  <c r="F94" i="86"/>
  <c r="F95" i="86"/>
  <c r="F96" i="86"/>
  <c r="F97" i="86"/>
  <c r="F98" i="86"/>
  <c r="F99" i="86"/>
  <c r="F100" i="86"/>
  <c r="F101" i="86"/>
  <c r="F102" i="86"/>
  <c r="F103" i="86"/>
  <c r="F104" i="86"/>
  <c r="F105" i="86"/>
  <c r="F106" i="86"/>
  <c r="F107" i="86"/>
  <c r="F108" i="86"/>
  <c r="F109" i="86"/>
  <c r="F110" i="86"/>
  <c r="F111" i="86"/>
  <c r="F112" i="86"/>
  <c r="F113" i="86"/>
  <c r="F114" i="86"/>
  <c r="F115" i="86"/>
  <c r="F116" i="86"/>
  <c r="F117" i="86"/>
  <c r="F118" i="86"/>
  <c r="F119" i="86"/>
  <c r="F120" i="86"/>
  <c r="F121" i="86"/>
  <c r="F122" i="86"/>
  <c r="F123" i="86"/>
  <c r="F124" i="86"/>
  <c r="F125" i="86"/>
  <c r="F126" i="86"/>
  <c r="F127" i="86"/>
  <c r="F128" i="86"/>
  <c r="F129" i="86"/>
  <c r="F130" i="86"/>
  <c r="F131" i="86"/>
  <c r="F132" i="86"/>
  <c r="F133" i="86"/>
  <c r="F134" i="86"/>
  <c r="F135" i="86"/>
  <c r="F136" i="86"/>
  <c r="F137" i="86"/>
  <c r="F138" i="86"/>
  <c r="F139" i="86"/>
  <c r="F140" i="86"/>
  <c r="F141" i="86"/>
  <c r="F142" i="86"/>
  <c r="F143" i="86"/>
  <c r="F144" i="86"/>
  <c r="F145" i="86"/>
  <c r="F146" i="86"/>
  <c r="F147" i="86"/>
  <c r="F148" i="86"/>
  <c r="F149" i="86"/>
  <c r="F150" i="86"/>
  <c r="F151" i="86"/>
  <c r="F152" i="86"/>
  <c r="F153" i="86"/>
  <c r="F154" i="86"/>
  <c r="F155" i="86"/>
  <c r="F156" i="86"/>
  <c r="F157" i="86"/>
  <c r="F158" i="86"/>
  <c r="F159" i="86"/>
  <c r="F160" i="86"/>
  <c r="F161" i="86"/>
  <c r="F162" i="86"/>
  <c r="F163" i="86"/>
  <c r="F164" i="86"/>
  <c r="F165" i="86"/>
  <c r="F166" i="86"/>
  <c r="F167" i="86"/>
  <c r="F168" i="86"/>
  <c r="F169" i="86"/>
  <c r="F170" i="86"/>
  <c r="F171" i="86"/>
  <c r="F172" i="86"/>
  <c r="F173" i="86"/>
  <c r="F174" i="86"/>
  <c r="F175" i="86"/>
  <c r="F176" i="86"/>
  <c r="F177" i="86"/>
  <c r="F178" i="86"/>
  <c r="F179" i="86"/>
  <c r="F180" i="86"/>
  <c r="F181" i="86"/>
  <c r="F182" i="86"/>
  <c r="F183" i="86"/>
  <c r="F184" i="86"/>
  <c r="F185" i="86"/>
  <c r="F186" i="86"/>
  <c r="F187" i="86"/>
  <c r="F188" i="86"/>
  <c r="F189" i="86"/>
  <c r="F190" i="86"/>
  <c r="F191" i="86"/>
  <c r="F192" i="86"/>
  <c r="F193" i="86"/>
  <c r="F194" i="86"/>
  <c r="F195" i="86"/>
  <c r="F196" i="86"/>
  <c r="F197" i="86"/>
  <c r="F198" i="86"/>
  <c r="F199" i="86"/>
  <c r="F200" i="86"/>
  <c r="F201" i="86"/>
  <c r="F202" i="86"/>
  <c r="F203" i="86"/>
  <c r="F204" i="86"/>
  <c r="F205" i="86"/>
  <c r="F206" i="86"/>
  <c r="F207" i="86"/>
  <c r="F208" i="86"/>
  <c r="F209" i="86"/>
  <c r="F210" i="86"/>
  <c r="F211" i="86"/>
  <c r="F212" i="86"/>
  <c r="F213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N213" i="85"/>
  <c r="N212" i="85"/>
  <c r="N211" i="85"/>
  <c r="N210" i="85"/>
  <c r="N209" i="85"/>
  <c r="N208" i="85"/>
  <c r="N207" i="85"/>
  <c r="N206" i="85"/>
  <c r="N205" i="85"/>
  <c r="N204" i="85"/>
  <c r="N203" i="85"/>
  <c r="N202" i="85"/>
  <c r="N201" i="85"/>
  <c r="N200" i="85"/>
  <c r="N199" i="85"/>
  <c r="N198" i="85"/>
  <c r="N197" i="85"/>
  <c r="N196" i="85"/>
  <c r="N195" i="85"/>
  <c r="N194" i="85"/>
  <c r="N193" i="85"/>
  <c r="N192" i="85"/>
  <c r="N191" i="85"/>
  <c r="N190" i="85"/>
  <c r="N189" i="85"/>
  <c r="N188" i="85"/>
  <c r="N187" i="85"/>
  <c r="N186" i="85"/>
  <c r="N185" i="85"/>
  <c r="N184" i="85"/>
  <c r="N183" i="85"/>
  <c r="N182" i="85"/>
  <c r="N181" i="85"/>
  <c r="N180" i="85"/>
  <c r="N179" i="85"/>
  <c r="N178" i="85"/>
  <c r="N177" i="85"/>
  <c r="N176" i="85"/>
  <c r="N175" i="85"/>
  <c r="N174" i="85"/>
  <c r="N173" i="85"/>
  <c r="N172" i="85"/>
  <c r="N171" i="85"/>
  <c r="N170" i="85"/>
  <c r="N169" i="85"/>
  <c r="N168" i="85"/>
  <c r="N167" i="85"/>
  <c r="N166" i="85"/>
  <c r="N165" i="85"/>
  <c r="N164" i="85"/>
  <c r="N163" i="85"/>
  <c r="N162" i="85"/>
  <c r="N161" i="85"/>
  <c r="N160" i="85"/>
  <c r="N159" i="85"/>
  <c r="N158" i="85"/>
  <c r="N157" i="85"/>
  <c r="N156" i="85"/>
  <c r="N155" i="85"/>
  <c r="N154" i="85"/>
  <c r="N153" i="85"/>
  <c r="N152" i="85"/>
  <c r="N151" i="85"/>
  <c r="N150" i="85"/>
  <c r="N149" i="85"/>
  <c r="N148" i="85"/>
  <c r="N147" i="85"/>
  <c r="N146" i="85"/>
  <c r="N145" i="85"/>
  <c r="N144" i="85"/>
  <c r="N143" i="85"/>
  <c r="N142" i="85"/>
  <c r="N141" i="85"/>
  <c r="N140" i="85"/>
  <c r="N139" i="85"/>
  <c r="N138" i="85"/>
  <c r="N137" i="85"/>
  <c r="N136" i="85"/>
  <c r="N135" i="85"/>
  <c r="N134" i="85"/>
  <c r="N133" i="85"/>
  <c r="N132" i="85"/>
  <c r="N131" i="85"/>
  <c r="N130" i="85"/>
  <c r="N129" i="85"/>
  <c r="N128" i="85"/>
  <c r="N127" i="85"/>
  <c r="N126" i="85"/>
  <c r="N125" i="85"/>
  <c r="N124" i="85"/>
  <c r="N123" i="85"/>
  <c r="N122" i="85"/>
  <c r="N121" i="85"/>
  <c r="N120" i="85"/>
  <c r="N119" i="85"/>
  <c r="N118" i="85"/>
  <c r="N117" i="85"/>
  <c r="N116" i="85"/>
  <c r="N115" i="85"/>
  <c r="N114" i="85"/>
  <c r="N113" i="85"/>
  <c r="N112" i="85"/>
  <c r="N111" i="85"/>
  <c r="N110" i="85"/>
  <c r="N109" i="85"/>
  <c r="N108" i="85"/>
  <c r="N107" i="85"/>
  <c r="N106" i="85"/>
  <c r="N105" i="85"/>
  <c r="N104" i="85"/>
  <c r="N103" i="85"/>
  <c r="N102" i="85"/>
  <c r="N101" i="85"/>
  <c r="N100" i="85"/>
  <c r="N99" i="85"/>
  <c r="N98" i="85"/>
  <c r="N97" i="85"/>
  <c r="N96" i="85"/>
  <c r="N95" i="85"/>
  <c r="N94" i="85"/>
  <c r="N93" i="85"/>
  <c r="N92" i="85"/>
  <c r="N91" i="85"/>
  <c r="N90" i="85"/>
  <c r="N89" i="85"/>
  <c r="N88" i="85"/>
  <c r="N87" i="85"/>
  <c r="N86" i="85"/>
  <c r="N85" i="85"/>
  <c r="N84" i="85"/>
  <c r="N83" i="85"/>
  <c r="N82" i="85"/>
  <c r="N81" i="85"/>
  <c r="N80" i="85"/>
  <c r="N79" i="85"/>
  <c r="N78" i="85"/>
  <c r="N77" i="85"/>
  <c r="N76" i="85"/>
  <c r="N75" i="85"/>
  <c r="N74" i="85"/>
  <c r="N73" i="85"/>
  <c r="N72" i="85"/>
  <c r="N71" i="85"/>
  <c r="N70" i="85"/>
  <c r="N69" i="85"/>
  <c r="N68" i="85"/>
  <c r="N67" i="85"/>
  <c r="N66" i="85"/>
  <c r="N65" i="85"/>
  <c r="N64" i="85"/>
  <c r="N63" i="85"/>
  <c r="N62" i="85"/>
  <c r="N61" i="85"/>
  <c r="N60" i="85"/>
  <c r="N59" i="85"/>
  <c r="N58" i="85"/>
  <c r="N57" i="85"/>
  <c r="N56" i="85"/>
  <c r="N55" i="85"/>
  <c r="N54" i="85"/>
  <c r="N53" i="85"/>
  <c r="N52" i="85"/>
  <c r="N51" i="85"/>
  <c r="N50" i="85"/>
  <c r="N49" i="85"/>
  <c r="N48" i="85"/>
  <c r="N47" i="85"/>
  <c r="N46" i="85"/>
  <c r="N45" i="85"/>
  <c r="N44" i="85"/>
  <c r="N43" i="85"/>
  <c r="N42" i="85"/>
  <c r="N41" i="85"/>
  <c r="N40" i="85"/>
  <c r="N39" i="85"/>
  <c r="N38" i="85"/>
  <c r="N37" i="85"/>
  <c r="N36" i="85"/>
  <c r="N35" i="85"/>
  <c r="N34" i="85"/>
  <c r="N33" i="85"/>
  <c r="N32" i="85"/>
  <c r="N31" i="85"/>
  <c r="N30" i="85"/>
  <c r="N29" i="85"/>
  <c r="N28" i="85"/>
  <c r="N27" i="85"/>
  <c r="N26" i="85"/>
  <c r="N25" i="85"/>
  <c r="N24" i="85"/>
  <c r="N23" i="85"/>
  <c r="N22" i="85"/>
  <c r="N21" i="85"/>
  <c r="N20" i="85"/>
  <c r="N19" i="85"/>
  <c r="N18" i="85"/>
  <c r="N17" i="85"/>
  <c r="N16" i="85"/>
  <c r="N15" i="85"/>
  <c r="N14" i="85"/>
  <c r="N13" i="85"/>
  <c r="N12" i="85"/>
  <c r="N11" i="85"/>
  <c r="N10" i="85"/>
  <c r="N9" i="85"/>
  <c r="N8" i="85"/>
  <c r="N7" i="85"/>
  <c r="N213" i="84"/>
  <c r="G213" i="86" s="1"/>
  <c r="N212" i="84"/>
  <c r="G212" i="86" s="1"/>
  <c r="N211" i="84"/>
  <c r="N210" i="84"/>
  <c r="G210" i="86" s="1"/>
  <c r="N209" i="84"/>
  <c r="G209" i="86" s="1"/>
  <c r="N208" i="84"/>
  <c r="G208" i="86" s="1"/>
  <c r="N207" i="84"/>
  <c r="G207" i="86" s="1"/>
  <c r="N206" i="84"/>
  <c r="N205" i="84"/>
  <c r="G205" i="86" s="1"/>
  <c r="N204" i="84"/>
  <c r="G204" i="86" s="1"/>
  <c r="N203" i="84"/>
  <c r="G203" i="86" s="1"/>
  <c r="N202" i="84"/>
  <c r="N201" i="84"/>
  <c r="G201" i="86" s="1"/>
  <c r="N200" i="84"/>
  <c r="G200" i="86" s="1"/>
  <c r="N199" i="84"/>
  <c r="G199" i="86" s="1"/>
  <c r="N198" i="84"/>
  <c r="N197" i="84"/>
  <c r="N196" i="84"/>
  <c r="G196" i="86" s="1"/>
  <c r="N195" i="84"/>
  <c r="G195" i="86" s="1"/>
  <c r="N194" i="84"/>
  <c r="G194" i="86" s="1"/>
  <c r="N193" i="84"/>
  <c r="N192" i="84"/>
  <c r="G192" i="86" s="1"/>
  <c r="N191" i="84"/>
  <c r="G191" i="86" s="1"/>
  <c r="N190" i="84"/>
  <c r="N189" i="84"/>
  <c r="N188" i="84"/>
  <c r="G188" i="86" s="1"/>
  <c r="N187" i="84"/>
  <c r="G187" i="86" s="1"/>
  <c r="N186" i="84"/>
  <c r="G186" i="86" s="1"/>
  <c r="N185" i="84"/>
  <c r="N184" i="84"/>
  <c r="G184" i="86" s="1"/>
  <c r="N183" i="84"/>
  <c r="G183" i="86" s="1"/>
  <c r="N182" i="84"/>
  <c r="N181" i="84"/>
  <c r="N180" i="84"/>
  <c r="G180" i="86" s="1"/>
  <c r="N179" i="84"/>
  <c r="G179" i="86" s="1"/>
  <c r="N178" i="84"/>
  <c r="G178" i="86" s="1"/>
  <c r="N177" i="84"/>
  <c r="N176" i="84"/>
  <c r="G176" i="86" s="1"/>
  <c r="N175" i="84"/>
  <c r="G175" i="86" s="1"/>
  <c r="N174" i="84"/>
  <c r="N173" i="84"/>
  <c r="N172" i="84"/>
  <c r="G172" i="86" s="1"/>
  <c r="N171" i="84"/>
  <c r="G171" i="86" s="1"/>
  <c r="N170" i="84"/>
  <c r="G170" i="86" s="1"/>
  <c r="N169" i="84"/>
  <c r="G169" i="86" s="1"/>
  <c r="N168" i="84"/>
  <c r="G168" i="86" s="1"/>
  <c r="N167" i="84"/>
  <c r="G167" i="86" s="1"/>
  <c r="N166" i="84"/>
  <c r="G166" i="86" s="1"/>
  <c r="N165" i="84"/>
  <c r="N164" i="84"/>
  <c r="G164" i="86" s="1"/>
  <c r="N163" i="84"/>
  <c r="G163" i="86" s="1"/>
  <c r="N162" i="84"/>
  <c r="G162" i="86" s="1"/>
  <c r="N161" i="84"/>
  <c r="G161" i="86" s="1"/>
  <c r="N160" i="84"/>
  <c r="G160" i="86" s="1"/>
  <c r="N159" i="84"/>
  <c r="G159" i="86" s="1"/>
  <c r="N158" i="84"/>
  <c r="G158" i="86" s="1"/>
  <c r="N157" i="84"/>
  <c r="N156" i="84"/>
  <c r="G156" i="86" s="1"/>
  <c r="N155" i="84"/>
  <c r="G155" i="86" s="1"/>
  <c r="N154" i="84"/>
  <c r="G154" i="86" s="1"/>
  <c r="N153" i="84"/>
  <c r="G153" i="86" s="1"/>
  <c r="N152" i="84"/>
  <c r="G152" i="86" s="1"/>
  <c r="N151" i="84"/>
  <c r="G151" i="86" s="1"/>
  <c r="N150" i="84"/>
  <c r="G150" i="86" s="1"/>
  <c r="N149" i="84"/>
  <c r="N148" i="84"/>
  <c r="G148" i="86" s="1"/>
  <c r="N147" i="84"/>
  <c r="G147" i="86" s="1"/>
  <c r="N146" i="84"/>
  <c r="N145" i="84"/>
  <c r="N144" i="84"/>
  <c r="N143" i="84"/>
  <c r="N142" i="84"/>
  <c r="N141" i="84"/>
  <c r="N140" i="84"/>
  <c r="N139" i="84"/>
  <c r="N138" i="84"/>
  <c r="N137" i="84"/>
  <c r="N136" i="84"/>
  <c r="N135" i="84"/>
  <c r="N134" i="84"/>
  <c r="N133" i="84"/>
  <c r="N132" i="84"/>
  <c r="N131" i="84"/>
  <c r="N130" i="84"/>
  <c r="N129" i="84"/>
  <c r="N128" i="84"/>
  <c r="N127" i="84"/>
  <c r="N126" i="84"/>
  <c r="N125" i="84"/>
  <c r="N124" i="84"/>
  <c r="N123" i="84"/>
  <c r="N122" i="84"/>
  <c r="N121" i="84"/>
  <c r="N120" i="84"/>
  <c r="N119" i="84"/>
  <c r="N118" i="84"/>
  <c r="N117" i="84"/>
  <c r="N116" i="84"/>
  <c r="N115" i="84"/>
  <c r="N114" i="84"/>
  <c r="N113" i="84"/>
  <c r="N112" i="84"/>
  <c r="N111" i="84"/>
  <c r="N110" i="84"/>
  <c r="N109" i="84"/>
  <c r="N108" i="84"/>
  <c r="N107" i="84"/>
  <c r="N106" i="84"/>
  <c r="N105" i="84"/>
  <c r="N104" i="84"/>
  <c r="N103" i="84"/>
  <c r="N102" i="84"/>
  <c r="N101" i="84"/>
  <c r="N100" i="84"/>
  <c r="N99" i="84"/>
  <c r="N98" i="84"/>
  <c r="N97" i="84"/>
  <c r="N96" i="84"/>
  <c r="N95" i="84"/>
  <c r="N94" i="84"/>
  <c r="N93" i="84"/>
  <c r="N92" i="84"/>
  <c r="N91" i="84"/>
  <c r="N90" i="84"/>
  <c r="N89" i="84"/>
  <c r="N88" i="84"/>
  <c r="N87" i="84"/>
  <c r="N86" i="84"/>
  <c r="N85" i="84"/>
  <c r="N84" i="84"/>
  <c r="N83" i="84"/>
  <c r="N82" i="84"/>
  <c r="N81" i="84"/>
  <c r="N80" i="84"/>
  <c r="N79" i="84"/>
  <c r="N78" i="84"/>
  <c r="N77" i="84"/>
  <c r="N76" i="84"/>
  <c r="N75" i="84"/>
  <c r="N74" i="84"/>
  <c r="N73" i="84"/>
  <c r="N72" i="84"/>
  <c r="N71" i="84"/>
  <c r="N70" i="84"/>
  <c r="N69" i="84"/>
  <c r="N68" i="84"/>
  <c r="N67" i="84"/>
  <c r="N66" i="84"/>
  <c r="N65" i="84"/>
  <c r="N64" i="84"/>
  <c r="N63" i="84"/>
  <c r="N62" i="84"/>
  <c r="N61" i="84"/>
  <c r="N60" i="84"/>
  <c r="N59" i="84"/>
  <c r="N58" i="84"/>
  <c r="N57" i="84"/>
  <c r="N56" i="84"/>
  <c r="N55" i="84"/>
  <c r="N54" i="84"/>
  <c r="N53" i="84"/>
  <c r="N52" i="84"/>
  <c r="N51" i="84"/>
  <c r="N50" i="84"/>
  <c r="N49" i="84"/>
  <c r="N48" i="84"/>
  <c r="N47" i="84"/>
  <c r="N46" i="84"/>
  <c r="N45" i="84"/>
  <c r="N44" i="84"/>
  <c r="N43" i="84"/>
  <c r="N42" i="84"/>
  <c r="N41" i="84"/>
  <c r="N40" i="84"/>
  <c r="N39" i="84"/>
  <c r="N38" i="84"/>
  <c r="N37" i="84"/>
  <c r="N36" i="84"/>
  <c r="N35" i="84"/>
  <c r="N34" i="84"/>
  <c r="N33" i="84"/>
  <c r="N32" i="84"/>
  <c r="N31" i="84"/>
  <c r="N30" i="84"/>
  <c r="N29" i="84"/>
  <c r="N28" i="84"/>
  <c r="N27" i="84"/>
  <c r="N26" i="84"/>
  <c r="N25" i="84"/>
  <c r="N24" i="84"/>
  <c r="N23" i="84"/>
  <c r="N22" i="84"/>
  <c r="N21" i="84"/>
  <c r="N20" i="84"/>
  <c r="N19" i="84"/>
  <c r="N18" i="84"/>
  <c r="N17" i="84"/>
  <c r="N16" i="84"/>
  <c r="N15" i="84"/>
  <c r="N14" i="84"/>
  <c r="N13" i="84"/>
  <c r="N12" i="84"/>
  <c r="N11" i="84"/>
  <c r="N10" i="84"/>
  <c r="N9" i="84"/>
  <c r="N8" i="84"/>
  <c r="N7" i="84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87" i="82"/>
  <c r="N88" i="82"/>
  <c r="N89" i="82"/>
  <c r="N90" i="82"/>
  <c r="N91" i="82"/>
  <c r="N92" i="82"/>
  <c r="N93" i="82"/>
  <c r="N94" i="82"/>
  <c r="N95" i="82"/>
  <c r="N96" i="82"/>
  <c r="N97" i="82"/>
  <c r="N98" i="82"/>
  <c r="N99" i="82"/>
  <c r="N100" i="82"/>
  <c r="N101" i="82"/>
  <c r="N102" i="82"/>
  <c r="N103" i="82"/>
  <c r="N104" i="82"/>
  <c r="N105" i="82"/>
  <c r="N106" i="82"/>
  <c r="N107" i="82"/>
  <c r="N108" i="82"/>
  <c r="N109" i="82"/>
  <c r="N110" i="82"/>
  <c r="N111" i="82"/>
  <c r="N112" i="82"/>
  <c r="N113" i="82"/>
  <c r="N114" i="82"/>
  <c r="N115" i="82"/>
  <c r="N116" i="82"/>
  <c r="N117" i="82"/>
  <c r="N118" i="82"/>
  <c r="N119" i="82"/>
  <c r="N120" i="82"/>
  <c r="N121" i="82"/>
  <c r="N122" i="82"/>
  <c r="N123" i="82"/>
  <c r="N124" i="82"/>
  <c r="N125" i="82"/>
  <c r="N126" i="82"/>
  <c r="N127" i="82"/>
  <c r="N128" i="82"/>
  <c r="N129" i="82"/>
  <c r="N130" i="82"/>
  <c r="N131" i="82"/>
  <c r="N132" i="82"/>
  <c r="N133" i="82"/>
  <c r="N134" i="82"/>
  <c r="N135" i="82"/>
  <c r="N136" i="82"/>
  <c r="N137" i="82"/>
  <c r="N138" i="82"/>
  <c r="N139" i="82"/>
  <c r="N140" i="82"/>
  <c r="N141" i="82"/>
  <c r="N142" i="82"/>
  <c r="N143" i="82"/>
  <c r="N144" i="82"/>
  <c r="N145" i="82"/>
  <c r="N146" i="82"/>
  <c r="N147" i="82"/>
  <c r="N148" i="82"/>
  <c r="N149" i="82"/>
  <c r="N150" i="82"/>
  <c r="N151" i="82"/>
  <c r="N152" i="82"/>
  <c r="N153" i="82"/>
  <c r="N154" i="82"/>
  <c r="N155" i="82"/>
  <c r="N156" i="82"/>
  <c r="N157" i="82"/>
  <c r="N158" i="82"/>
  <c r="N159" i="82"/>
  <c r="N160" i="82"/>
  <c r="N161" i="82"/>
  <c r="N162" i="82"/>
  <c r="N163" i="82"/>
  <c r="N164" i="82"/>
  <c r="N165" i="82"/>
  <c r="N166" i="82"/>
  <c r="N167" i="82"/>
  <c r="N168" i="82"/>
  <c r="N169" i="82"/>
  <c r="N170" i="82"/>
  <c r="N171" i="82"/>
  <c r="N172" i="82"/>
  <c r="N173" i="82"/>
  <c r="N174" i="82"/>
  <c r="N175" i="82"/>
  <c r="N176" i="82"/>
  <c r="N177" i="82"/>
  <c r="N178" i="82"/>
  <c r="N179" i="82"/>
  <c r="N180" i="82"/>
  <c r="N181" i="82"/>
  <c r="N182" i="82"/>
  <c r="N183" i="82"/>
  <c r="N184" i="82"/>
  <c r="N185" i="82"/>
  <c r="N186" i="82"/>
  <c r="N187" i="82"/>
  <c r="N188" i="82"/>
  <c r="N189" i="82"/>
  <c r="N190" i="82"/>
  <c r="N191" i="82"/>
  <c r="N192" i="82"/>
  <c r="N193" i="82"/>
  <c r="N194" i="82"/>
  <c r="N195" i="82"/>
  <c r="N196" i="82"/>
  <c r="N197" i="82"/>
  <c r="N198" i="82"/>
  <c r="N199" i="82"/>
  <c r="N200" i="82"/>
  <c r="N201" i="82"/>
  <c r="N202" i="82"/>
  <c r="N203" i="82"/>
  <c r="N204" i="82"/>
  <c r="N205" i="82"/>
  <c r="N206" i="82"/>
  <c r="N207" i="82"/>
  <c r="N208" i="82"/>
  <c r="N209" i="82"/>
  <c r="N210" i="82"/>
  <c r="N211" i="82"/>
  <c r="N212" i="82"/>
  <c r="N213" i="82"/>
  <c r="N7" i="82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13" i="83"/>
  <c r="F35" i="83"/>
  <c r="F31" i="83"/>
  <c r="F32" i="83"/>
  <c r="F33" i="83"/>
  <c r="F34" i="83"/>
  <c r="F30" i="83"/>
  <c r="F28" i="83"/>
  <c r="F29" i="83"/>
  <c r="F27" i="83"/>
  <c r="F24" i="83"/>
  <c r="F25" i="83"/>
  <c r="F26" i="83"/>
  <c r="F19" i="83"/>
  <c r="F20" i="83"/>
  <c r="F21" i="83"/>
  <c r="F22" i="83"/>
  <c r="F23" i="83"/>
  <c r="F18" i="83"/>
  <c r="F14" i="83"/>
  <c r="F15" i="83"/>
  <c r="F16" i="83"/>
  <c r="F17" i="83"/>
  <c r="F13" i="83"/>
</calcChain>
</file>

<file path=xl/sharedStrings.xml><?xml version="1.0" encoding="utf-8"?>
<sst xmlns="http://schemas.openxmlformats.org/spreadsheetml/2006/main" count="6503" uniqueCount="805">
  <si>
    <t>ID</t>
  </si>
  <si>
    <t>Hierachy levels</t>
  </si>
  <si>
    <t>First Time Assessment</t>
  </si>
  <si>
    <t>Second Assessment</t>
  </si>
  <si>
    <t>Level 1</t>
  </si>
  <si>
    <t>Level 2</t>
  </si>
  <si>
    <t>Level 3</t>
  </si>
  <si>
    <t>Level 4</t>
  </si>
  <si>
    <t>Score</t>
  </si>
  <si>
    <t>Score Date</t>
  </si>
  <si>
    <t xml:space="preserve">Narrative </t>
  </si>
  <si>
    <t>Clarification Note</t>
  </si>
  <si>
    <t>Answer from Bidder</t>
  </si>
  <si>
    <t>Answered date</t>
  </si>
  <si>
    <t>Total</t>
  </si>
  <si>
    <t>A</t>
  </si>
  <si>
    <t>Delivery Plan</t>
  </si>
  <si>
    <t>A.1</t>
  </si>
  <si>
    <t>Detailed WBS with schedule and S-curve</t>
  </si>
  <si>
    <t>A.1.1</t>
  </si>
  <si>
    <t>Bidder to follow the WBS defined in ER</t>
  </si>
  <si>
    <t>A.1.2</t>
  </si>
  <si>
    <t>Sufficiency and completeness of the WBS</t>
  </si>
  <si>
    <t>A.1.3</t>
  </si>
  <si>
    <t>Schedule is given in required format</t>
  </si>
  <si>
    <t>A.1.4</t>
  </si>
  <si>
    <t>Interim milestones</t>
  </si>
  <si>
    <t>A.1.5</t>
  </si>
  <si>
    <t>Clear demonstration of milestones</t>
  </si>
  <si>
    <t>A.1.6</t>
  </si>
  <si>
    <t>Clear demonstration of linkages</t>
  </si>
  <si>
    <t>A.1.7</t>
  </si>
  <si>
    <t>Consistency with delivery narrative and methodological approach</t>
  </si>
  <si>
    <t>A.1.8</t>
  </si>
  <si>
    <t>Critical path is highlighted in the schedule program</t>
  </si>
  <si>
    <t>A.1.9</t>
  </si>
  <si>
    <t>Resources allocation</t>
  </si>
  <si>
    <t>A.1.10</t>
  </si>
  <si>
    <t>S-curve is probably drawn in the schedule program</t>
  </si>
  <si>
    <t>A.2</t>
  </si>
  <si>
    <t>Delivery Narrative</t>
  </si>
  <si>
    <t>A.2.1</t>
  </si>
  <si>
    <t>Understanding of the works</t>
  </si>
  <si>
    <t>A.2.2</t>
  </si>
  <si>
    <t>Well written and demonstration of approach and delivery of the project</t>
  </si>
  <si>
    <t>A.2.3</t>
  </si>
  <si>
    <t>Key activities and deliverables</t>
  </si>
  <si>
    <t>A.2.4</t>
  </si>
  <si>
    <t>Feasibility of the approach</t>
  </si>
  <si>
    <t>A.2.5</t>
  </si>
  <si>
    <t>Constraints involved with the approach</t>
  </si>
  <si>
    <t>A.2.6</t>
  </si>
  <si>
    <t>Resources allocation are persuative and feasible</t>
  </si>
  <si>
    <t>A.2.7</t>
  </si>
  <si>
    <t>Advantage of offerred contract strategy</t>
  </si>
  <si>
    <t>A.2.8</t>
  </si>
  <si>
    <t>Linkage to deliverable plan (above)</t>
  </si>
  <si>
    <t>A.2.9</t>
  </si>
  <si>
    <t>Added value to the Client</t>
  </si>
  <si>
    <t>A.3</t>
  </si>
  <si>
    <t>Safety Plan</t>
  </si>
  <si>
    <t>A.3.1</t>
  </si>
  <si>
    <t>Overall Safety Plan</t>
  </si>
  <si>
    <t>A.3.2</t>
  </si>
  <si>
    <t>Safety personnel</t>
  </si>
  <si>
    <t>A.3.3</t>
  </si>
  <si>
    <t>Safety plan for each WP, particularly for critical work items</t>
  </si>
  <si>
    <t>A.3.4</t>
  </si>
  <si>
    <t>Demonstration of historical records, data on safety of previous projects</t>
  </si>
  <si>
    <t>A.3.5</t>
  </si>
  <si>
    <t>Safety compliance to Client's requirement</t>
  </si>
  <si>
    <t>A.3.6</t>
  </si>
  <si>
    <t>Safety compliance to local authority</t>
  </si>
  <si>
    <t>A.3.7</t>
  </si>
  <si>
    <t>Evacuation and immediate actions to follow when safety incident occurs</t>
  </si>
  <si>
    <t>A.4</t>
  </si>
  <si>
    <t>Risk Management Plan
(including contingency plan)</t>
  </si>
  <si>
    <t>A.4.1</t>
  </si>
  <si>
    <t>Overall risk management plan</t>
  </si>
  <si>
    <t>A.4.2</t>
  </si>
  <si>
    <t>Specific risk plan for critical work</t>
  </si>
  <si>
    <t>A.4.3</t>
  </si>
  <si>
    <t>Understanding risks, particularly during execution on critical items</t>
  </si>
  <si>
    <t>A.4.4</t>
  </si>
  <si>
    <t>Risk assessment methodology</t>
  </si>
  <si>
    <t>A.4.5</t>
  </si>
  <si>
    <t>Risk management register and tool</t>
  </si>
  <si>
    <t>A.4.6</t>
  </si>
  <si>
    <t>Risk removal, reduction, and mitigation plan</t>
  </si>
  <si>
    <t>A.4.7</t>
  </si>
  <si>
    <t>Feasibility of the overal risk plan</t>
  </si>
  <si>
    <t>A.5</t>
  </si>
  <si>
    <t>Detailed list of deliverables with submission/completion timeline for each work package or item.</t>
  </si>
  <si>
    <t>A.5.1</t>
  </si>
  <si>
    <t>Completeness of deliverables in tabular format</t>
  </si>
  <si>
    <t>A.5.2</t>
  </si>
  <si>
    <t>Linkage of deliverables to detailed schedule</t>
  </si>
  <si>
    <t>A.5.3</t>
  </si>
  <si>
    <t>Feasibility of the deliverable plan</t>
  </si>
  <si>
    <t>B</t>
  </si>
  <si>
    <t>Design</t>
  </si>
  <si>
    <t>B.1</t>
  </si>
  <si>
    <t>M&amp;E</t>
  </si>
  <si>
    <t>B.1.1</t>
  </si>
  <si>
    <t>General</t>
  </si>
  <si>
    <t>QA/QC</t>
  </si>
  <si>
    <t>B.1.2</t>
  </si>
  <si>
    <t>Deliverable Plan</t>
  </si>
  <si>
    <t>B.1.3</t>
  </si>
  <si>
    <t>Value Engineering</t>
  </si>
  <si>
    <t>B.1.4</t>
  </si>
  <si>
    <t>Resource Plan</t>
  </si>
  <si>
    <t>B.1.5</t>
  </si>
  <si>
    <t>Risk and safety in design</t>
  </si>
  <si>
    <t>B.1.6</t>
  </si>
  <si>
    <t>Intake Chamber</t>
  </si>
  <si>
    <t>Feasibility</t>
  </si>
  <si>
    <t>B.1.7</t>
  </si>
  <si>
    <t>Constructability</t>
  </si>
  <si>
    <t>B.1.8</t>
  </si>
  <si>
    <t>Correctness</t>
  </si>
  <si>
    <t>B.1.9</t>
  </si>
  <si>
    <t>Outside Intake Chamber</t>
  </si>
  <si>
    <t>B.1.10</t>
  </si>
  <si>
    <t>B.1.11</t>
  </si>
  <si>
    <t>B.2</t>
  </si>
  <si>
    <t>Automation and Instrumentation (A&amp;I)</t>
  </si>
  <si>
    <t>B.2.1</t>
  </si>
  <si>
    <t>B.2.2</t>
  </si>
  <si>
    <t>B.2.3</t>
  </si>
  <si>
    <t>B.2.4</t>
  </si>
  <si>
    <t>B.2.5</t>
  </si>
  <si>
    <t>B.2.6</t>
  </si>
  <si>
    <t>B.2.7</t>
  </si>
  <si>
    <t>B.2.8</t>
  </si>
  <si>
    <t>B.2.9</t>
  </si>
  <si>
    <t>B.2.10</t>
  </si>
  <si>
    <t>B.2.11</t>
  </si>
  <si>
    <t>B.3</t>
  </si>
  <si>
    <t>B.3.1</t>
  </si>
  <si>
    <t>Hydraulics and others</t>
  </si>
  <si>
    <t>B.3.2</t>
  </si>
  <si>
    <t>B.3.3</t>
  </si>
  <si>
    <t>B.3.4</t>
  </si>
  <si>
    <t>B.3.5</t>
  </si>
  <si>
    <t>B.3.6</t>
  </si>
  <si>
    <t>B.3.7</t>
  </si>
  <si>
    <t>B.3.8</t>
  </si>
  <si>
    <t>B.3.9</t>
  </si>
  <si>
    <t>B.3.10</t>
  </si>
  <si>
    <t>B.3.11</t>
  </si>
  <si>
    <t>B.4</t>
  </si>
  <si>
    <t>B.4.1</t>
  </si>
  <si>
    <t>Civil/structural design</t>
  </si>
  <si>
    <t>B.4.2</t>
  </si>
  <si>
    <t>B.4.3</t>
  </si>
  <si>
    <t>B.4.4</t>
  </si>
  <si>
    <t>B.4.5</t>
  </si>
  <si>
    <t>B.4.6</t>
  </si>
  <si>
    <t>B.4.7</t>
  </si>
  <si>
    <t>B.4.8</t>
  </si>
  <si>
    <t>B.4.9</t>
  </si>
  <si>
    <t>B.4.10</t>
  </si>
  <si>
    <t>B.4.11</t>
  </si>
  <si>
    <t>C</t>
  </si>
  <si>
    <t>Construction/Installation Program and methodology</t>
  </si>
  <si>
    <t>C.1</t>
  </si>
  <si>
    <t>Control System, Automation &amp; Instrumentation</t>
  </si>
  <si>
    <t>C.1.1</t>
  </si>
  <si>
    <t/>
  </si>
  <si>
    <t>Asset information</t>
  </si>
  <si>
    <t>Efficiency</t>
  </si>
  <si>
    <t>C.1.2</t>
  </si>
  <si>
    <t>Sourcing</t>
  </si>
  <si>
    <t>C.1.3</t>
  </si>
  <si>
    <t>Methodology</t>
  </si>
  <si>
    <t>Overal installation methodology</t>
  </si>
  <si>
    <t>C.1.4</t>
  </si>
  <si>
    <t>Demontration of clear narrative description of methodology/Deliverable plan</t>
  </si>
  <si>
    <t>C.1.5</t>
  </si>
  <si>
    <t>Feasibility of methodology</t>
  </si>
  <si>
    <t>C.2</t>
  </si>
  <si>
    <t>Main Mechanical Works</t>
  </si>
  <si>
    <t>C.2.1</t>
  </si>
  <si>
    <t>C.2.2</t>
  </si>
  <si>
    <t>C.2.3</t>
  </si>
  <si>
    <t>C.2.4</t>
  </si>
  <si>
    <t>C.2.5</t>
  </si>
  <si>
    <t>C.3</t>
  </si>
  <si>
    <t>Main Electrical Works</t>
  </si>
  <si>
    <t>C.3.1</t>
  </si>
  <si>
    <t>C.3.2</t>
  </si>
  <si>
    <t>C.3.3</t>
  </si>
  <si>
    <t>C.3.4</t>
  </si>
  <si>
    <t>C.3.5</t>
  </si>
  <si>
    <t>C.4</t>
  </si>
  <si>
    <t>Piping</t>
  </si>
  <si>
    <t>C.4.1</t>
  </si>
  <si>
    <t>C.4.2</t>
  </si>
  <si>
    <t>C.4.3</t>
  </si>
  <si>
    <t>C.4.4</t>
  </si>
  <si>
    <t>C.4.5</t>
  </si>
  <si>
    <t>C.5</t>
  </si>
  <si>
    <t>Other civil Structure</t>
  </si>
  <si>
    <t>C.5.1</t>
  </si>
  <si>
    <t>C.5.2</t>
  </si>
  <si>
    <t>C.5.3</t>
  </si>
  <si>
    <t>C.5.4</t>
  </si>
  <si>
    <t>C.5.5</t>
  </si>
  <si>
    <t>D</t>
  </si>
  <si>
    <t>Procurement and Installation of long-lead equipment and major process items</t>
  </si>
  <si>
    <t>D.1</t>
  </si>
  <si>
    <t>Procurement plan and list of sub-work packages</t>
  </si>
  <si>
    <t>D.1.1</t>
  </si>
  <si>
    <t>Details of proposed procurement plan</t>
  </si>
  <si>
    <t>D.1.2</t>
  </si>
  <si>
    <t>Supplier detail</t>
  </si>
  <si>
    <t>D.1.3</t>
  </si>
  <si>
    <t>Installation and testing</t>
  </si>
  <si>
    <t>D.1.4</t>
  </si>
  <si>
    <t>Warantty and defect liability</t>
  </si>
  <si>
    <t>D.1.5</t>
  </si>
  <si>
    <t>Feasibility of procurement methodology</t>
  </si>
  <si>
    <t>D.1.6</t>
  </si>
  <si>
    <t>D.2</t>
  </si>
  <si>
    <t>Delivery, storage, logistics and materials management plan.</t>
  </si>
  <si>
    <t>D.2.1</t>
  </si>
  <si>
    <t>Storage plan on site</t>
  </si>
  <si>
    <t>D.2.2</t>
  </si>
  <si>
    <t>Losgistic plan</t>
  </si>
  <si>
    <t>D.3</t>
  </si>
  <si>
    <t>Equipment list</t>
  </si>
  <si>
    <t>D.3.1</t>
  </si>
  <si>
    <t>Testing schedule</t>
  </si>
  <si>
    <t>D.3.2</t>
  </si>
  <si>
    <t>FAT</t>
  </si>
  <si>
    <t>D.3.3</t>
  </si>
  <si>
    <t>Feasibility of installation method</t>
  </si>
  <si>
    <t>D.4</t>
  </si>
  <si>
    <t>Service support</t>
  </si>
  <si>
    <t>D.4.1</t>
  </si>
  <si>
    <t>Availability of local service support</t>
  </si>
  <si>
    <t>D.4.2</t>
  </si>
  <si>
    <t>Responsibility of local service support</t>
  </si>
  <si>
    <t>E</t>
  </si>
  <si>
    <t>Capacity (Personal &amp; Resources)</t>
  </si>
  <si>
    <t>E.1</t>
  </si>
  <si>
    <t>Organizational chart</t>
  </si>
  <si>
    <t>E.1.1</t>
  </si>
  <si>
    <t>Overal organization chart</t>
  </si>
  <si>
    <t>E.1.2</t>
  </si>
  <si>
    <t>Functional linkage of the chart</t>
  </si>
  <si>
    <t>E.2</t>
  </si>
  <si>
    <t>Key team members</t>
  </si>
  <si>
    <t>E.2.1</t>
  </si>
  <si>
    <t>PM</t>
  </si>
  <si>
    <t>Availability and commitment</t>
  </si>
  <si>
    <t>E.2.2</t>
  </si>
  <si>
    <t>Total Experience (15 years)</t>
  </si>
  <si>
    <t>E.2.3</t>
  </si>
  <si>
    <t>Similar experience (10 years)</t>
  </si>
  <si>
    <t>E.2.4</t>
  </si>
  <si>
    <t>Project Controller</t>
  </si>
  <si>
    <t>E.2.5</t>
  </si>
  <si>
    <t>Total Experience of the PM (10 years)</t>
  </si>
  <si>
    <t>E.2.6</t>
  </si>
  <si>
    <t>Similar experience of the PM (5 years)</t>
  </si>
  <si>
    <t>E.2.7</t>
  </si>
  <si>
    <t>Safety Manager</t>
  </si>
  <si>
    <t>E.2.8</t>
  </si>
  <si>
    <t>E.2.9</t>
  </si>
  <si>
    <t>E.2.10</t>
  </si>
  <si>
    <t>Contract Administrator</t>
  </si>
  <si>
    <t>E.2.11</t>
  </si>
  <si>
    <t>Total experience</t>
  </si>
  <si>
    <t>E.2.12</t>
  </si>
  <si>
    <t>Similar experience</t>
  </si>
  <si>
    <t>E.2.13</t>
  </si>
  <si>
    <t>Admin assistant Staff</t>
  </si>
  <si>
    <t>E.2.14</t>
  </si>
  <si>
    <t>E.2.15</t>
  </si>
  <si>
    <t>E.2.16</t>
  </si>
  <si>
    <t>Quality manager</t>
  </si>
  <si>
    <t>E.2.17</t>
  </si>
  <si>
    <t>E.2.18</t>
  </si>
  <si>
    <t>E.2.19</t>
  </si>
  <si>
    <t>Design manager</t>
  </si>
  <si>
    <t>E.2.20</t>
  </si>
  <si>
    <t>E.2.21</t>
  </si>
  <si>
    <t>E.2.22</t>
  </si>
  <si>
    <t>Licensed structural engineer</t>
  </si>
  <si>
    <t>E.2.23</t>
  </si>
  <si>
    <t>E.2.24</t>
  </si>
  <si>
    <t>E.2.25</t>
  </si>
  <si>
    <t>Hydraulic engineer</t>
  </si>
  <si>
    <t>E.2.26</t>
  </si>
  <si>
    <t>E.2.27</t>
  </si>
  <si>
    <t>E.2.28</t>
  </si>
  <si>
    <t>Licensed mech engineer</t>
  </si>
  <si>
    <t>E.2.29</t>
  </si>
  <si>
    <t>E.2.30</t>
  </si>
  <si>
    <t>E.2.31</t>
  </si>
  <si>
    <t>Licensed elec engineer</t>
  </si>
  <si>
    <t>E.2.32</t>
  </si>
  <si>
    <t>E.2.33</t>
  </si>
  <si>
    <t>E.2.34</t>
  </si>
  <si>
    <t>A&amp;I engineer</t>
  </si>
  <si>
    <t>E.2.35</t>
  </si>
  <si>
    <t>E.2.36</t>
  </si>
  <si>
    <t>E.2.37</t>
  </si>
  <si>
    <t>Construction Manager</t>
  </si>
  <si>
    <t>E.2.38</t>
  </si>
  <si>
    <t>E.2.39</t>
  </si>
  <si>
    <t>E.2.40</t>
  </si>
  <si>
    <t>Commissioning manager</t>
  </si>
  <si>
    <t>E.2.41</t>
  </si>
  <si>
    <t>E.2.42</t>
  </si>
  <si>
    <t>E.2.43</t>
  </si>
  <si>
    <t>Procurement manager</t>
  </si>
  <si>
    <t>E.2.44</t>
  </si>
  <si>
    <t>E.2.45</t>
  </si>
  <si>
    <t>E.2.46</t>
  </si>
  <si>
    <t>Planner/Scheduler</t>
  </si>
  <si>
    <t>E.2.47</t>
  </si>
  <si>
    <t>E.2.48</t>
  </si>
  <si>
    <t>E.3</t>
  </si>
  <si>
    <t>Certifications on quality, safety and occupational health program</t>
  </si>
  <si>
    <t>E.3.1</t>
  </si>
  <si>
    <t>Certification on quality</t>
  </si>
  <si>
    <t>E.3.2</t>
  </si>
  <si>
    <t>Certification on safety</t>
  </si>
  <si>
    <t>E.3.3</t>
  </si>
  <si>
    <t>Certification on OHP</t>
  </si>
  <si>
    <t>E.4</t>
  </si>
  <si>
    <t>Training plan</t>
  </si>
  <si>
    <t>E.4.1</t>
  </si>
  <si>
    <t>Written eviden</t>
  </si>
  <si>
    <t>E.4.2</t>
  </si>
  <si>
    <t>Training plan and schedule</t>
  </si>
  <si>
    <t>E.4.3</t>
  </si>
  <si>
    <t>Knowledge transfer workshop</t>
  </si>
  <si>
    <t>E.5</t>
  </si>
  <si>
    <t>Equipment information</t>
  </si>
  <si>
    <t>Construction Equipment Information</t>
  </si>
  <si>
    <t>E.5.1</t>
  </si>
  <si>
    <t>E.5.2</t>
  </si>
  <si>
    <t>E.5.3</t>
  </si>
  <si>
    <t>Availability</t>
  </si>
  <si>
    <t>E.5.4</t>
  </si>
  <si>
    <t>Reliability</t>
  </si>
  <si>
    <t>E.6</t>
  </si>
  <si>
    <t>Construction &amp; Installation Manpower</t>
  </si>
  <si>
    <t>E.6.1</t>
  </si>
  <si>
    <t>Construction manpower</t>
  </si>
  <si>
    <t>E.6.2</t>
  </si>
  <si>
    <t>Installation manpower</t>
  </si>
  <si>
    <t>Score Definition</t>
  </si>
  <si>
    <t>Definition</t>
  </si>
  <si>
    <t>Scale</t>
  </si>
  <si>
    <t>Pass or Fail</t>
  </si>
  <si>
    <t>No-compliance, incomplete, insufficient</t>
  </si>
  <si>
    <t>[0-1]</t>
  </si>
  <si>
    <t>Complete/responsive/poor quality and poor standard</t>
  </si>
  <si>
    <t>[1-2)</t>
  </si>
  <si>
    <t>Partial complete/partial responsive/very poor quality and poor standard</t>
  </si>
  <si>
    <t>Average quality</t>
  </si>
  <si>
    <t>[2-3)</t>
  </si>
  <si>
    <t>Good quality, address key criteria, key risks and level of complexity</t>
  </si>
  <si>
    <t>[3-4)</t>
  </si>
  <si>
    <t>Very good quality, clear valuate to Client</t>
  </si>
  <si>
    <t>[4-5)</t>
  </si>
  <si>
    <t>Outstanding, exceed expection, exceptional value to Client</t>
  </si>
  <si>
    <t>Outstanding, exceed expectation, exceptional value to Client</t>
  </si>
  <si>
    <t>Instruction to Evaluators</t>
  </si>
  <si>
    <t>Instructors read respective sections of Bidder's technical proposal carefully</t>
  </si>
  <si>
    <t>Give Bidder score in the range from 1 to 5 per "Definition" tab --&gt; Note that Evaluators can also define the meaning of scores from 1 -5 in their own engineering judment.</t>
  </si>
  <si>
    <t>Evaluators do not insert or merge any row in the evaluation tab --&gt; this will create problems for later compilation as each row has its unique ID.</t>
  </si>
  <si>
    <t>Evaluators MUST provide narrative on how they give score, if not provide narrative, the score will be considered invalid and Evaluators will have to do the work again.</t>
  </si>
  <si>
    <t>Evaluators Matrix</t>
  </si>
  <si>
    <t>Main section</t>
  </si>
  <si>
    <t>Subsection</t>
  </si>
  <si>
    <t>Arcadis</t>
  </si>
  <si>
    <t>Manila Water</t>
  </si>
  <si>
    <t>Nam Le</t>
  </si>
  <si>
    <t>Evaluators ID</t>
  </si>
  <si>
    <t>Evaluator Name</t>
  </si>
  <si>
    <t>Company</t>
  </si>
  <si>
    <t>Name</t>
  </si>
  <si>
    <t>Philip Balingit</t>
  </si>
  <si>
    <t>Raymund Siana</t>
  </si>
  <si>
    <t>Jason Pablo</t>
  </si>
  <si>
    <t>Jo-Anna</t>
  </si>
  <si>
    <t>Discipline</t>
  </si>
  <si>
    <t>PM and overall</t>
  </si>
  <si>
    <t>Mechanical</t>
  </si>
  <si>
    <t>Hydraulic</t>
  </si>
  <si>
    <t>Mark Ogot</t>
  </si>
  <si>
    <t>Civil and Structural</t>
  </si>
  <si>
    <t>Electrical</t>
  </si>
  <si>
    <t>Byder Nangit</t>
  </si>
  <si>
    <t>Rodel Javier</t>
  </si>
  <si>
    <t>Jhaspher Laya</t>
  </si>
  <si>
    <t>x</t>
  </si>
  <si>
    <t>ABDA</t>
  </si>
  <si>
    <t>Per discipline</t>
  </si>
  <si>
    <t>William Davin Perez</t>
  </si>
  <si>
    <t>Rowena Gonzles</t>
  </si>
  <si>
    <t>Kim</t>
  </si>
  <si>
    <t>Riker</t>
  </si>
  <si>
    <t>Arnold</t>
  </si>
  <si>
    <t>Paul</t>
  </si>
  <si>
    <t>Irish</t>
  </si>
  <si>
    <t>Clyde</t>
  </si>
  <si>
    <t>Section 5</t>
  </si>
  <si>
    <t>Nam</t>
  </si>
  <si>
    <t>Philip</t>
  </si>
  <si>
    <t>William</t>
  </si>
  <si>
    <t>Rowena</t>
  </si>
  <si>
    <t>Mun</t>
  </si>
  <si>
    <t>Mark</t>
  </si>
  <si>
    <t>Jason</t>
  </si>
  <si>
    <t>Eriz</t>
  </si>
  <si>
    <t>James</t>
  </si>
  <si>
    <t>Vincent</t>
  </si>
  <si>
    <t>Josua</t>
  </si>
  <si>
    <t>Coffee and Donuts</t>
  </si>
  <si>
    <t>XXX</t>
  </si>
  <si>
    <t>Has 24yrs experience; However, no intake project conducted</t>
  </si>
  <si>
    <t>Experience mostly in conveyance.</t>
  </si>
  <si>
    <t>Current project 2022, may have conflict with availability</t>
  </si>
  <si>
    <t>19/12/2022</t>
  </si>
  <si>
    <t>- Has clear provisions for QA/QC, Environmental and H&amp;S Requirements (ref. 3.3 and 3.4 page 4-9)</t>
  </si>
  <si>
    <t>- Has clear understanding of the scope of works
- Comprehensive flow of works from preliminary works to move-out (ref. 3.3 and 3.4 page 10-67)
- Design Deliverables defined in stages (ref. 2.3 and 2.4 page 16) with review checkpoints</t>
  </si>
  <si>
    <t> </t>
  </si>
  <si>
    <t>- Sufficient number of key design staff for the entirety of design stages
- Efficient allocation with plan provision for possible Stand-by resources (ref. 2.3 and 2.4 page 18)</t>
  </si>
  <si>
    <t>- Proposed Methodologies for Civil/Architectural/ Structural disciplines are in-line with known feasible methodologies (ref 3.3 and 3.4 page 10-67)</t>
  </si>
  <si>
    <t xml:space="preserve">Some Key Member carries two roles </t>
  </si>
  <si>
    <t>Will sir Abel be able to focus on the project since he is the president of ABDA?</t>
  </si>
  <si>
    <t>Has a current multiple project since 2009 (Still in progress)</t>
  </si>
  <si>
    <t xml:space="preserve">Will she be able to focus on the project given the 22 projects she has that are still in progress? </t>
  </si>
  <si>
    <t xml:space="preserve">Experiences are still in progress. </t>
  </si>
  <si>
    <t>Has 6 On going Projects related to water industry</t>
  </si>
  <si>
    <t>6 years of Experience</t>
  </si>
  <si>
    <t>Why Arsenio Reyes and Mica Ureta has multiple roles?</t>
  </si>
  <si>
    <t>Carries two roles for the project.</t>
  </si>
  <si>
    <t>13 years of experience</t>
  </si>
  <si>
    <t>only has 2 years experience in water industry</t>
  </si>
  <si>
    <t>- Mentioned the use of MathCAD R15 and spreadsheet batch calculations, is lead time for wrokshop on these considered in the schedule?</t>
  </si>
  <si>
    <t xml:space="preserve">No experience in QM in WTP projects. Only Distribution </t>
  </si>
  <si>
    <t xml:space="preserve">39 years of experience </t>
  </si>
  <si>
    <t>Has accomplished multiple PM, QM AND QS projects</t>
  </si>
  <si>
    <t>- Provided calculations incroporating the structural design criteria and design loading considerations from ER</t>
  </si>
  <si>
    <t xml:space="preserve">More than 30 years experience </t>
  </si>
  <si>
    <t xml:space="preserve">Most Design Projects are related to wastewater, septage, and sewage design. </t>
  </si>
  <si>
    <t>- Captured only the top 10 significant risks (could be more comprehensive) and has appropriate risk level assessment, mitigation, timetable and monitoring plans (ref 1.4 page 4-14)</t>
  </si>
  <si>
    <t xml:space="preserve">22 years of Experience </t>
  </si>
  <si>
    <t>Has 9 years experience varying from Plant expansion, 88 MLD Water Recycling Facility, 50 MLD Water Treatment Facility and STP projects</t>
  </si>
  <si>
    <t>What are his current roles (2019-2022) in ABDA?</t>
  </si>
  <si>
    <t xml:space="preserve">Cannot Assess Lack of Data </t>
  </si>
  <si>
    <t>Has On going Projects as of 2022</t>
  </si>
  <si>
    <t xml:space="preserve">Major Projects are mostly Accomplished </t>
  </si>
  <si>
    <t>Has 15 Years of Experience mostly related to water</t>
  </si>
  <si>
    <t>Major Project: 600 MLD Kaliwa WATER Conveyance System. Most of its experience are in Conveyance and STP.</t>
  </si>
  <si>
    <t>Currently has multiple Projects ongoing from year 2015 - Present</t>
  </si>
  <si>
    <t>Has 21 Years experience in Power Plant, Water Industry Projects, MEPF Design</t>
  </si>
  <si>
    <t>Has Multiple Ongoing Projects from pumping stations, WTP, STP, and Lift Stations</t>
  </si>
  <si>
    <t>What are his current roles as of 2019 -Present?</t>
  </si>
  <si>
    <t xml:space="preserve">More that 40 years of Experience varying from Power to Water industry </t>
  </si>
  <si>
    <t>Relevant Experience are Deepwell, WTP, and Pumping stations</t>
  </si>
  <si>
    <t>Details on the Project experience ( How big in terms of MLD?) State atleast 1 Major Project</t>
  </si>
  <si>
    <t>Has an Ongoing Project since 2007, and does not have any data regarding its current role</t>
  </si>
  <si>
    <t>Has 15 years of Experience</t>
  </si>
  <si>
    <t xml:space="preserve">Does not have any experience in any water projects </t>
  </si>
  <si>
    <t xml:space="preserve">What are his current projects in Water Industry? There are no indicated Projects. </t>
  </si>
  <si>
    <t>What are his roles and current projects in year 2019-2022?</t>
  </si>
  <si>
    <t>Incomplete data about current projects. Cannot assess commitment and availability</t>
  </si>
  <si>
    <t>Has 22 Years of relevant experience in Construction Management</t>
  </si>
  <si>
    <t>Able to get experience in 1.2M Transmission in Qatar, and 50 MLD pump station project</t>
  </si>
  <si>
    <t>Has ongoing Projects related to water industry</t>
  </si>
  <si>
    <t>14 Years experience related to water network projects</t>
  </si>
  <si>
    <t>Most experience are related to Water network projects</t>
  </si>
  <si>
    <t xml:space="preserve">Has Ongoing Pipelaying Project </t>
  </si>
  <si>
    <t>18 Years in Construction industry</t>
  </si>
  <si>
    <t>Highest Project is a 150MLD WTP Facility and managed a 500 Million Value Contract</t>
  </si>
  <si>
    <t xml:space="preserve">Only 2 Key Member were only to obtain COSH </t>
  </si>
  <si>
    <t>Does other Key members have COSH Trainings?</t>
  </si>
  <si>
    <t>No Shown Quality Certification programs</t>
  </si>
  <si>
    <t>Only 1 has OHP Training</t>
  </si>
  <si>
    <t>Does any body have Quality Program Training?</t>
  </si>
  <si>
    <t>Does other Key members have OHP Trainings?</t>
  </si>
  <si>
    <t>Does not provide provide any syllabus/ schema of the training plan</t>
  </si>
  <si>
    <t xml:space="preserve">Only H&amp;S Training are Provided </t>
  </si>
  <si>
    <t>No Provided Knowledge Transfer Workshop</t>
  </si>
  <si>
    <t>No Provided contractor for sourcing of Equipment</t>
  </si>
  <si>
    <t>No Provided Certificate of Operation and Maintenance of Equipment</t>
  </si>
  <si>
    <t xml:space="preserve">All needed equipment are stated and available </t>
  </si>
  <si>
    <t>Adequate Manpower</t>
  </si>
  <si>
    <t>DATEM</t>
  </si>
  <si>
    <t xml:space="preserve">- QA/QC </t>
  </si>
  <si>
    <t>- Comprehensive identification of significant risks, proper management/mitigation (ref hazards mitigation, hirac, risk contingency plan)</t>
  </si>
  <si>
    <t>- Partially complete as only plan and section drawings are submitted (ref 2.iv structural design pdf)</t>
  </si>
  <si>
    <t>- Where is the calculation?
' - No visibility on used software for calculation, design criteria, and loading considerations.</t>
  </si>
  <si>
    <t xml:space="preserve">- No installation methodology were provided for intake pipe </t>
  </si>
  <si>
    <t xml:space="preserve">- No calculations/specifications/drawings were provided for intake pipe </t>
  </si>
  <si>
    <t>Final_Score</t>
  </si>
  <si>
    <t>DMCI</t>
  </si>
  <si>
    <t>Org chart is clear enough to understand and well constructed</t>
  </si>
  <si>
    <t xml:space="preserve">Its linkage are very reasonable and shows efficiency between groups in the org chart </t>
  </si>
  <si>
    <t>Has ongoing big projects as of 2019 to present</t>
  </si>
  <si>
    <t xml:space="preserve">Has 30 years of experience </t>
  </si>
  <si>
    <t xml:space="preserve">Experience were mostly from tunneling and huge construction project </t>
  </si>
  <si>
    <t>Availability is slight of a concern</t>
  </si>
  <si>
    <t xml:space="preserve">has 11 years of profesional experience </t>
  </si>
  <si>
    <t xml:space="preserve">Most of expreience are in Energy sector and bridges </t>
  </si>
  <si>
    <t xml:space="preserve">Has current ongoing projects that might affect availability </t>
  </si>
  <si>
    <t xml:space="preserve">Has 12 years of experience on various industries as a safety engineer, manager, and officer </t>
  </si>
  <si>
    <t xml:space="preserve">Has experience only in tunneling on water industry construction projects </t>
  </si>
  <si>
    <t xml:space="preserve">Availability is slight of a concern since the contract admin. Has a currently new project managing as of 2022 </t>
  </si>
  <si>
    <t>Has more than 18 years of expereience but mostly on highrise building construction</t>
  </si>
  <si>
    <t xml:space="preserve">Involved in major construction projects costing more than 100 M Pesos to construct however, no relevant experience with regards to the nature of work of client </t>
  </si>
  <si>
    <t>Currently handles a project that may affect availability. It will be a concern since admi assistant will be the one coordinating with the client</t>
  </si>
  <si>
    <t xml:space="preserve">Has 26 years of experience to high scale construction projects </t>
  </si>
  <si>
    <t xml:space="preserve">Has 11 years of relevant experience in water industry construction projects </t>
  </si>
  <si>
    <t xml:space="preserve">Availability may be a concern since quality manager is currently holding a big water industry construction project. </t>
  </si>
  <si>
    <t xml:space="preserve">has 41 years of relevant experience varying from water and energy sector project </t>
  </si>
  <si>
    <t>has experience on quality management in multiple water construction projects and has been involved in design and build in eastbay phase 1 WTP</t>
  </si>
  <si>
    <t xml:space="preserve">Availability and commitment would be slight of a concern since currently has 1 ongoing major project </t>
  </si>
  <si>
    <t xml:space="preserve">Has 31 years of experience mostly on water construction related projects </t>
  </si>
  <si>
    <t>Has relevant experience in water project design but does not meet yet meet standards client is looking for. (Atleast 70% of the requirements are met)</t>
  </si>
  <si>
    <t>Currently holds a big project that might affect availability</t>
  </si>
  <si>
    <t xml:space="preserve">Has 51 years of experience in construction, mainly exposed to high scale constrcution projects.  </t>
  </si>
  <si>
    <t xml:space="preserve">Current Relevant experience were mostly related to high-way construction and large scale highway bridges. Experience in major water projects are way back 2006 </t>
  </si>
  <si>
    <t>Availability is less of a concern</t>
  </si>
  <si>
    <t xml:space="preserve">Has 37 years of experience mostly on water industry construction </t>
  </si>
  <si>
    <t xml:space="preserve">Able to achieve requirements of client </t>
  </si>
  <si>
    <t xml:space="preserve">Currently acting as a PME Consultant </t>
  </si>
  <si>
    <t xml:space="preserve">has 45 years of experience mostly in water industry sector </t>
  </si>
  <si>
    <t>Has been employed in Manila water. Hence, exposure to relevant experience is high</t>
  </si>
  <si>
    <t xml:space="preserve">Availability is less of a concern </t>
  </si>
  <si>
    <t xml:space="preserve">Has 22 years of experience mostly on water projects </t>
  </si>
  <si>
    <t xml:space="preserve">Able to meet some requirements clients looking for current projects are provincial water supply for infrastructure </t>
  </si>
  <si>
    <t xml:space="preserve">Has 6 ongoing managing projects and this may affect availability and commitment </t>
  </si>
  <si>
    <t xml:space="preserve">Has 20 years of experience in construction industry but on a few for water sector </t>
  </si>
  <si>
    <t>Most experience are in wastewater followed by WTP construction</t>
  </si>
  <si>
    <t xml:space="preserve">Currently holding design and build of East Bay WTP Phase 1 Project. May affect Availability slightly </t>
  </si>
  <si>
    <t xml:space="preserve">Has 19 years of experience and has been involved in large scale infrastructure projects both local and international </t>
  </si>
  <si>
    <t xml:space="preserve">Has 10 years experience in water industry construction projects. Also includes current projects of client. However, past experiences were mostly related to manufacturing plant construction projects. </t>
  </si>
  <si>
    <t xml:space="preserve">Acting as consultant for the bidder </t>
  </si>
  <si>
    <t>Has 31 years of experience almost all of the exposure are related to water construction projects (smallscale - largescale projects)</t>
  </si>
  <si>
    <t xml:space="preserve">Has exceeded client requirements for a  staff at commissioning manager </t>
  </si>
  <si>
    <t xml:space="preserve">Has an ongoing project which would slightly affect availability </t>
  </si>
  <si>
    <t>Has 12 years of experience on various industries as a procurment manager of different projects handled</t>
  </si>
  <si>
    <t xml:space="preserve">Experience does not yet meet requirement of Client but has relevant experience on water projects </t>
  </si>
  <si>
    <t xml:space="preserve">Availability may be a slight concern as project progress </t>
  </si>
  <si>
    <t>has 7 years of experience in construction project act as a planning engineer</t>
  </si>
  <si>
    <t xml:space="preserve">Able to exceed needed requirements of client and has experience on water construction projects </t>
  </si>
  <si>
    <t>No present certification on quality management but key members has trainings and courses related QM.</t>
  </si>
  <si>
    <t>Does not have any presented certificate on safety. But some of its keymembers conducted OSH trainings and H&amp;S Practice course</t>
  </si>
  <si>
    <t xml:space="preserve">Able to provide a certificate for OHP </t>
  </si>
  <si>
    <t xml:space="preserve">Able to present evidence of conduction of trainings </t>
  </si>
  <si>
    <t>Has presented curriculum of training plan to all human resource to be required</t>
  </si>
  <si>
    <t xml:space="preserve">Has specific programs related to leadership programs for all working members </t>
  </si>
  <si>
    <t xml:space="preserve">Bidder has an outsource for equipment which is T1. Furthermore, equipment needed on the project is complete </t>
  </si>
  <si>
    <t xml:space="preserve">Therma 1 transports promotes standardized and tested equipments for all of the items to be used by clients </t>
  </si>
  <si>
    <t xml:space="preserve">Availability will not be a concern since equipment are outsourced. </t>
  </si>
  <si>
    <t>Therma 1 transports are one of the major providers of heavy equipments in the country</t>
  </si>
  <si>
    <t xml:space="preserve">Number of manpower is adequate for the project and comparable to other bidders (Averaging with other bidders) </t>
  </si>
  <si>
    <t xml:space="preserve">some Equipment operators are probably outsourced from the partnered equipment provider and this would affect coordination </t>
  </si>
  <si>
    <t>12/20/2022</t>
  </si>
  <si>
    <t>Complete with all of the employee requirements</t>
  </si>
  <si>
    <t>Coordination and structure is good</t>
  </si>
  <si>
    <t xml:space="preserve">Acting as Division Head </t>
  </si>
  <si>
    <t>27  Years of Experience on different construction projects</t>
  </si>
  <si>
    <t>Lacking of Experience in Water Industry. Closest Project is a 75 MLD STP Facility</t>
  </si>
  <si>
    <t xml:space="preserve">Does not have any data on its current projects </t>
  </si>
  <si>
    <t xml:space="preserve">What are his ongoing projects? </t>
  </si>
  <si>
    <t>Met ten years of experience with major projects at hand</t>
  </si>
  <si>
    <t>Only 1 relative experience on water industry (Retrofit of 1250 MLD)</t>
  </si>
  <si>
    <t>Currently managing all projects of DATEM</t>
  </si>
  <si>
    <t>Have adequate experience in H&amp;S on PM</t>
  </si>
  <si>
    <t>Has Multiple projects handled but not related to Water Industry</t>
  </si>
  <si>
    <t>Has 10 years experience in construction</t>
  </si>
  <si>
    <t xml:space="preserve">No data </t>
  </si>
  <si>
    <t>What are the projects handled?</t>
  </si>
  <si>
    <t>No Water Industry Projects Handled</t>
  </si>
  <si>
    <t xml:space="preserve">Has an on going Major Project which could conflict availability </t>
  </si>
  <si>
    <t xml:space="preserve">Has more than 20 years of experience involving on big projects </t>
  </si>
  <si>
    <t>No Project related to water industry (STP, WTP, PUMP FACILITY. ETC. )</t>
  </si>
  <si>
    <t>How will the proposed staff be able to qualify quality in water projects if he has no background on major water projects?</t>
  </si>
  <si>
    <t>No Data of the nominees current project</t>
  </si>
  <si>
    <t>Why he is also the structural engineer? This could lead to conflict of interest</t>
  </si>
  <si>
    <t xml:space="preserve">Has more than 10 years experience in design engineering analysis </t>
  </si>
  <si>
    <t xml:space="preserve">His experience in water industry are mainly in STP facilities </t>
  </si>
  <si>
    <t xml:space="preserve">Why is he also the design manager? This could lead to conflict of interest </t>
  </si>
  <si>
    <t>Based on his CV, no major projects that could conflict with his availability in the project</t>
  </si>
  <si>
    <t xml:space="preserve">Has 14 years of experience </t>
  </si>
  <si>
    <t>His past experience are mostly involved in Water industry Projects. (1500 MLD- La Mesa Dam WTP 1)</t>
  </si>
  <si>
    <t>Currently Handling a small Water Industry Project</t>
  </si>
  <si>
    <t>At least 20 years of experience in the industry</t>
  </si>
  <si>
    <t>Projects related to water are too small and does not meet general requirements for Mechanical Engineer set by Manila Water</t>
  </si>
  <si>
    <t>Has Current Projects related to water indsutry</t>
  </si>
  <si>
    <t>More than 25 years of experience mainly on water industry</t>
  </si>
  <si>
    <t>Most of his experience are relate to water industry projects. (Biggest: 30MLD Bulk Water Treatment plant - Butuan)</t>
  </si>
  <si>
    <t>15 years of experience varying on water industry petroleum, and building construction in A&amp;I Design and Build</t>
  </si>
  <si>
    <t xml:space="preserve">Has experience involving in design of 150 and 200 MLD Projects. </t>
  </si>
  <si>
    <t xml:space="preserve">Commitment is key issue since the proposed staff is involved in a major project </t>
  </si>
  <si>
    <t xml:space="preserve">Has 11 years of Experience </t>
  </si>
  <si>
    <t xml:space="preserve">No Experience related to any water industry projects </t>
  </si>
  <si>
    <t>Availability of the Proposed staff can be an issue since she is involved in multiple large scale projects</t>
  </si>
  <si>
    <t>More than 20 years of experience from water industry to high rise construction</t>
  </si>
  <si>
    <t>Relevant experience are on par and has involvement on water projects (Biggest: 30 MLD)</t>
  </si>
  <si>
    <t xml:space="preserve">Has more than 20 years experience in procurement </t>
  </si>
  <si>
    <t xml:space="preserve">No experience in any water industry related projects </t>
  </si>
  <si>
    <t>Has 15 years experience in multiple construction projects</t>
  </si>
  <si>
    <t>No experiencei n any water industry related projects</t>
  </si>
  <si>
    <t>Did not provide certificate for Safety but most keymembers have COSH Training and practitioners</t>
  </si>
  <si>
    <t>Did not provide certificate for OHP</t>
  </si>
  <si>
    <t>Provided ISO certificate for Quality Management</t>
  </si>
  <si>
    <t xml:space="preserve">Provided documents showing evidence of conduction of training </t>
  </si>
  <si>
    <t xml:space="preserve">Provided schema for training plan but in general only </t>
  </si>
  <si>
    <t xml:space="preserve">Provided multiple leadership workshop trainings </t>
  </si>
  <si>
    <t>Did not provide provider of heavy equipment</t>
  </si>
  <si>
    <t>Provided Acquisition date, equipment schedule and availability</t>
  </si>
  <si>
    <t xml:space="preserve">Did not provide certificates and proof of documents of quality </t>
  </si>
  <si>
    <t xml:space="preserve">failure to provide certificate to operate </t>
  </si>
  <si>
    <t xml:space="preserve">Manpower is adequate and comparable to other biddrs </t>
  </si>
  <si>
    <t>The Org Chart is unclear</t>
  </si>
  <si>
    <t>Linkage are unclear and cannot be justified</t>
  </si>
  <si>
    <t xml:space="preserve">The asssigned PM currently holds all project management under DMCI </t>
  </si>
  <si>
    <t xml:space="preserve">More than 20 years experiencing, involving in big projects </t>
  </si>
  <si>
    <t>Has been able to be involved in Water Industry Projects such as pump stations and WTPs (Biggest: 1334 MLD)</t>
  </si>
  <si>
    <t>May have availability conflict on current projects</t>
  </si>
  <si>
    <t xml:space="preserve">Has 14 years of experience mostly on water industry projects </t>
  </si>
  <si>
    <t>Achieve requirements of Manila Water for Project Controller</t>
  </si>
  <si>
    <t xml:space="preserve">Have recently started projects that may affect availability to project </t>
  </si>
  <si>
    <t xml:space="preserve">15 years of experience varying from different water industry projects. </t>
  </si>
  <si>
    <t xml:space="preserve">Achieve requirements of Manila Water for Safety Manager </t>
  </si>
  <si>
    <t xml:space="preserve">Multiple current projects may afffect availability </t>
  </si>
  <si>
    <t xml:space="preserve">more than 10 years of experience </t>
  </si>
  <si>
    <t>exceeded minimum requirements for contract administrator</t>
  </si>
  <si>
    <t>Currently Holds multiple projects affecting availability</t>
  </si>
  <si>
    <t xml:space="preserve">Has exactly 5 years experience involving on big projects including water industry </t>
  </si>
  <si>
    <t>Exceeded minimum requirements for admin staff</t>
  </si>
  <si>
    <t xml:space="preserve">Has 23 yeears of experience in big projects </t>
  </si>
  <si>
    <t xml:space="preserve">Does not have any experience in water industry projects </t>
  </si>
  <si>
    <t xml:space="preserve">Concern on availability since she currently holds all project involving design </t>
  </si>
  <si>
    <t xml:space="preserve">Has 27 years of experience in design and build projects including water industry construction </t>
  </si>
  <si>
    <t>Has enough experience on water industry construction main pumphouse and WTP Rehabilitation</t>
  </si>
  <si>
    <t xml:space="preserve">Availability is a concern since the staff has more than 5 on going projects </t>
  </si>
  <si>
    <t xml:space="preserve">Is Mr. Ubay would still be fit to work on field? </t>
  </si>
  <si>
    <t xml:space="preserve">Has 55 Years of Experience </t>
  </si>
  <si>
    <t xml:space="preserve">Most water industry related projects are in STP and few WTPs. No details were indicated </t>
  </si>
  <si>
    <t>Acting consultant for DMCI</t>
  </si>
  <si>
    <t>40 years experience mostly related to water industry projects abroad</t>
  </si>
  <si>
    <t>Most of the projects are STP and few WTPs outside the Country.</t>
  </si>
  <si>
    <t xml:space="preserve">Has new projects on hand that might affect commitment since focus will be greatly affected </t>
  </si>
  <si>
    <t xml:space="preserve">Has 10 years of experience on various type of construction projects </t>
  </si>
  <si>
    <t xml:space="preserve">Met necessary requirements for licensed MECH engineer set by manila water </t>
  </si>
  <si>
    <t>12 years of experience in the construction industry</t>
  </si>
  <si>
    <t xml:space="preserve">Met necessary requirements for licensed ELEC engineer set by manila water </t>
  </si>
  <si>
    <t>30 years of experience in the construction industry</t>
  </si>
  <si>
    <t xml:space="preserve">Met necessary requirements for licensed A&amp;I engineer set by manila water </t>
  </si>
  <si>
    <t xml:space="preserve">Availability can be slightly compromised by projects handled </t>
  </si>
  <si>
    <t xml:space="preserve">more than 15 years of experience </t>
  </si>
  <si>
    <t>Involved in multiple water industry construction projects and met necessary requirements for construction manager</t>
  </si>
  <si>
    <t xml:space="preserve">Has relevant experience in raw water intake, pump stations, and WTP projects </t>
  </si>
  <si>
    <t xml:space="preserve">30 years of experience related to procurement management </t>
  </si>
  <si>
    <t xml:space="preserve">Currently holds projects of DMCI involving water industry construction projects </t>
  </si>
  <si>
    <t xml:space="preserve">14 years of experience from different kind of construction projects </t>
  </si>
  <si>
    <t>Certificate is presented</t>
  </si>
  <si>
    <t xml:space="preserve">Documents are presented </t>
  </si>
  <si>
    <t>Training plan is astoundingly given and documented</t>
  </si>
  <si>
    <t xml:space="preserve">Meets objectives </t>
  </si>
  <si>
    <t>Complete Documents</t>
  </si>
  <si>
    <t xml:space="preserve">Complete certifications and testing </t>
  </si>
  <si>
    <t>Schedules are detailed</t>
  </si>
  <si>
    <t>Reassurance papers and certificates qualifying to reliability are presented</t>
  </si>
  <si>
    <t xml:space="preserve">Well organized </t>
  </si>
  <si>
    <t xml:space="preserve">Clear and Understandable. Well organized </t>
  </si>
  <si>
    <t xml:space="preserve">Linkage are reasonable and logical </t>
  </si>
  <si>
    <t xml:space="preserve">Availability is a slight concern </t>
  </si>
  <si>
    <t>Does not meet requirements of Manila Water</t>
  </si>
  <si>
    <t xml:space="preserve">Most projects involved are in Water but does not qualify in clients requirements </t>
  </si>
  <si>
    <t xml:space="preserve">Availability may not be an issue </t>
  </si>
  <si>
    <t xml:space="preserve">16 years of expereience mostly on medium to high rise buildings </t>
  </si>
  <si>
    <t xml:space="preserve">only a few projects were involved in water sector at the same time does not meet client requirements </t>
  </si>
  <si>
    <t xml:space="preserve">Has 12 years experience as a H&amp;S Practitioner </t>
  </si>
  <si>
    <t>Only a few requirements were mat by the safety officer assigned</t>
  </si>
  <si>
    <t xml:space="preserve">Has 29 years of experience </t>
  </si>
  <si>
    <t xml:space="preserve">Involved relevant exposure is contract management of pipelaying works </t>
  </si>
  <si>
    <t xml:space="preserve">Has 7 years of experience on large scale infrastructure projects </t>
  </si>
  <si>
    <t>Most experience are related to medium to high rise infrastructure and only one current works relate to water</t>
  </si>
  <si>
    <t xml:space="preserve">Availability is slight of a concern since has a huge role on ongoing projects of the company </t>
  </si>
  <si>
    <t>only has 7 years of experience in construction but mostly on water projects</t>
  </si>
  <si>
    <t xml:space="preserve">Most works as quality assurance were done in water related projects  </t>
  </si>
  <si>
    <t>Availability is slight of a concern since design manager is currently assignd on projects in different region in the country</t>
  </si>
  <si>
    <t>28 years of experience most of which are related to water projects</t>
  </si>
  <si>
    <t>has 22 years of relevant experience and met the requirements of client as for a design manager</t>
  </si>
  <si>
    <t>Has 2 projects involved that may affect commitment and availability</t>
  </si>
  <si>
    <t>Only has 9 years of experience in the construction most of which are in STP design and build</t>
  </si>
  <si>
    <t>Experience were mostly focused on design and construction of STP</t>
  </si>
  <si>
    <t>Availability is a slight concern since it carries multiple tasks in their company</t>
  </si>
  <si>
    <t>Has 10 years of experience in the industry</t>
  </si>
  <si>
    <t>All experience are tackled in water projects but not yet meeting exact requirements of client (atleast 80-90% achieved)</t>
  </si>
  <si>
    <t>Most of the projects handled are still in progress availability and commitment is a concern</t>
  </si>
  <si>
    <t>please recheck CV if this is update since employement record is not properly recorded</t>
  </si>
  <si>
    <t>Has 16 years of experience in construction</t>
  </si>
  <si>
    <t>Has experience in water projects but not specificied what roles and task are being done</t>
  </si>
  <si>
    <t xml:space="preserve">please put a detailed description about their roles in the project not just the name of the project alone  </t>
  </si>
  <si>
    <t>Slight concern on the current projects being handled by the EE</t>
  </si>
  <si>
    <t>Only has 7 years of experience 6 of which are mostly related to water industry</t>
  </si>
  <si>
    <t xml:space="preserve">Meets some of the requirements of the client. However, unable to have experience on 50 MLD Intake and 1000mm Diam works </t>
  </si>
  <si>
    <t xml:space="preserve">Avaialability may be a slight concern </t>
  </si>
  <si>
    <t>Has 42 years of experience in construction and some experience on water industry</t>
  </si>
  <si>
    <t xml:space="preserve">Only has 6 years of experience out of 42. At the same time meets most of the requirements of client </t>
  </si>
  <si>
    <t>No major projects that may significantly affect availability</t>
  </si>
  <si>
    <t>has 26 years experience in construction 17 of which are related to water industry</t>
  </si>
  <si>
    <t>Most of the projects in water are in conveyance and rehabilitation of pipeline</t>
  </si>
  <si>
    <t xml:space="preserve">Availability is a concern since he is mostly involved in several ongoing projects of their company </t>
  </si>
  <si>
    <t>has 34 years of experience 24 of which are related to water industry</t>
  </si>
  <si>
    <t>Some of the requirements are achieved. Most of his experience are in water conveyance</t>
  </si>
  <si>
    <t>Avaialability is less of a concern</t>
  </si>
  <si>
    <t xml:space="preserve">10 years of experiece as a procurement officer </t>
  </si>
  <si>
    <t xml:space="preserve">Has experience on procurement in water construction projects </t>
  </si>
  <si>
    <t xml:space="preserve">only has 4 years of experience </t>
  </si>
  <si>
    <t xml:space="preserve">Most experience are involved in water industry projects </t>
  </si>
  <si>
    <t xml:space="preserve">Has documents ISO certification for quality management </t>
  </si>
  <si>
    <t xml:space="preserve">Has presented certificates of safety and presented key members who practice safety and health </t>
  </si>
  <si>
    <t>Has certificated for OHP (ISO certification)</t>
  </si>
  <si>
    <t>Has documents for implementation of training for the project</t>
  </si>
  <si>
    <t xml:space="preserve">No provided curriculum or schema showing the line of action for training plans </t>
  </si>
  <si>
    <t>No provided documents pertaining to knowledge transfer workshops</t>
  </si>
  <si>
    <t>Provided shedule of equipments needed for their methods in the project</t>
  </si>
  <si>
    <t>where will you source the equipment, is it inhouse or will be rented?</t>
  </si>
  <si>
    <t xml:space="preserve">Did not show any certificate of operatorship, to equipments, testing of equipments and even quality assurance of equipments </t>
  </si>
  <si>
    <t>who will be operating the equipment do you certified operators and maintenance?</t>
  </si>
  <si>
    <t>Availability is questionable since because acquisition date are the only data provided</t>
  </si>
  <si>
    <t>Availability is questionable</t>
  </si>
  <si>
    <t>Questionable since there are no data provided</t>
  </si>
  <si>
    <t>Adequate and comparable to other bidders</t>
  </si>
  <si>
    <t xml:space="preserve">Adequate and comparable to other biddrs </t>
  </si>
  <si>
    <t>FIRSTBALFOUR</t>
  </si>
  <si>
    <t>MEC</t>
  </si>
  <si>
    <t xml:space="preserve">Detailed Org chart is presented </t>
  </si>
  <si>
    <t xml:space="preserve">Logical and Reasonable </t>
  </si>
  <si>
    <t>Availability may be a slight concern since PM currently holds an ongoing bulk water supply project in Davao</t>
  </si>
  <si>
    <t xml:space="preserve">Has 44 years of experience in construction 33 of which are related to water industry </t>
  </si>
  <si>
    <t>Exceeded requirements of client</t>
  </si>
  <si>
    <t>Holds multiple projects in company affecting availability</t>
  </si>
  <si>
    <t>Has 17 years of experience in construction most of which are related to water</t>
  </si>
  <si>
    <t>90%-95% achieved the requirements of Manila Water when it comes to project Management</t>
  </si>
  <si>
    <t xml:space="preserve">Availability may be a slight concern since he currently holds a big water project </t>
  </si>
  <si>
    <t xml:space="preserve">27 years of experience in construction most of which are related to water </t>
  </si>
  <si>
    <t>exceeded requirements of t client when it comes to safety manager.</t>
  </si>
  <si>
    <t xml:space="preserve">26 years of experience in construction most of which are related to water </t>
  </si>
  <si>
    <t>18 years of experience as an admin assistant</t>
  </si>
  <si>
    <t xml:space="preserve">5 years experience in big water projects </t>
  </si>
  <si>
    <t>Holds two (2) big projects that may affect availability</t>
  </si>
  <si>
    <t xml:space="preserve">Has 13 years of total experience in construction most of which are relate to water construction </t>
  </si>
  <si>
    <t>exceeded requirements of client in terms of quality manager position</t>
  </si>
  <si>
    <t xml:space="preserve">Availability may be a concern, design manager is involved in a big water project </t>
  </si>
  <si>
    <t>Has 18 years of experience all related to water construction</t>
  </si>
  <si>
    <t>Exceeded requiremets of client in design manager</t>
  </si>
  <si>
    <t>Availability may be a concern, structural engr. Acts as a consultant</t>
  </si>
  <si>
    <t>47 years of experience in water construction</t>
  </si>
  <si>
    <t>Met minimum requirements for structural engr. Focused on WTP Design and build</t>
  </si>
  <si>
    <t>Availability may be a concern,hydraulics engr. Acts as a consultant</t>
  </si>
  <si>
    <t xml:space="preserve">Has 43 years of construction experience 40 of which are related to large sacle water projects </t>
  </si>
  <si>
    <t>Availability may be a concern,mech engr. Acts as a consultant</t>
  </si>
  <si>
    <t>has 31 years of experience in construction 28 of which are related to water</t>
  </si>
  <si>
    <t>achieved requirements of client</t>
  </si>
  <si>
    <t>Availability may be a concern,elec. engr. Acts as a consultant</t>
  </si>
  <si>
    <t>Has 43 years of experience in water construction industry</t>
  </si>
  <si>
    <t xml:space="preserve">Has multiple (more than 5)  projects ongoing which may affect availability </t>
  </si>
  <si>
    <t>Has 24 years of experience in construction industry</t>
  </si>
  <si>
    <t>Almost achieved the requirements of client for A&amp;I ENGINEER</t>
  </si>
  <si>
    <t>Has projects that are almost finished which may affect availability</t>
  </si>
  <si>
    <t xml:space="preserve">28 years of experience in the construction industry 20 of which are in water </t>
  </si>
  <si>
    <t>Almost achieved the requirements of client for Construction manager</t>
  </si>
  <si>
    <t>Has two (2) major projects currently ongoing that might affect availability</t>
  </si>
  <si>
    <t>has 13 years of straight experience in water industry construction</t>
  </si>
  <si>
    <t>Availability may be a slight concern</t>
  </si>
  <si>
    <t>Has 22 years of experience most of which are related to water industry</t>
  </si>
  <si>
    <t xml:space="preserve">exceeded requirement of Manila water similar to other employees </t>
  </si>
  <si>
    <t xml:space="preserve">Availability may be a slight concern. Currently involved in two major projects </t>
  </si>
  <si>
    <t>12 years of experience in construction 10 of which are related to water</t>
  </si>
  <si>
    <t>Exceeded requirements of client for planner and scheduler</t>
  </si>
  <si>
    <t>Has adequate documentation and certificates for quality management</t>
  </si>
  <si>
    <t>Has certification documents for safety at the same time multiple key members are safety and health practitioners</t>
  </si>
  <si>
    <t>Has certification documents for OHP</t>
  </si>
  <si>
    <t>Has provided documents of training plan for the project which include multiple aspects from safety, to environmental and hands on training</t>
  </si>
  <si>
    <t>Curriculum and Schema are provided but not in detail</t>
  </si>
  <si>
    <t>Provided enough trainings related to knowledge transfer</t>
  </si>
  <si>
    <t xml:space="preserve">Detailed information on the equipment schedule are not provided </t>
  </si>
  <si>
    <t>Provided Certificates of operation and inspection of equipments</t>
  </si>
  <si>
    <t>Provided documents for availability of equipment</t>
  </si>
  <si>
    <t xml:space="preserve">Has passed inspection requirements </t>
  </si>
  <si>
    <t>Complete and has advantage in competitors in terms of manpower distribution</t>
  </si>
  <si>
    <t>Every team has a specific role and installers are in adequate number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</si>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</sst>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0" fontId="5" fillId="5" borderId="0" xfId="0" applyFont="1" applyFill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6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12" fillId="2" borderId="0" xfId="0" applyFont="1" applyFill="1" applyAlignment="1">
      <alignment horizontal="left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6" borderId="0" xfId="0" applyFont="1" applyFill="1" applyAlignment="1">
      <alignment horizontal="center" vertical="top"/>
    </xf>
    <xf numFmtId="0" fontId="16" fillId="6" borderId="0" xfId="0" applyFont="1" applyFill="1" applyAlignment="1">
      <alignment vertical="top"/>
    </xf>
    <xf numFmtId="0" fontId="13" fillId="6" borderId="0" xfId="0" applyFont="1" applyFill="1" applyAlignment="1">
      <alignment horizontal="center" vertical="top"/>
    </xf>
    <xf numFmtId="0" fontId="13" fillId="6" borderId="0" xfId="0" applyFont="1" applyFill="1" applyAlignment="1">
      <alignment vertical="top"/>
    </xf>
    <xf numFmtId="0" fontId="16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vertical="top"/>
    </xf>
    <xf numFmtId="0" fontId="16" fillId="8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top"/>
    </xf>
    <xf numFmtId="0" fontId="13" fillId="8" borderId="0" xfId="0" applyFont="1" applyFill="1" applyAlignment="1">
      <alignment horizontal="center" vertical="top"/>
    </xf>
    <xf numFmtId="0" fontId="13" fillId="8" borderId="0" xfId="0" applyFont="1" applyFill="1" applyAlignment="1">
      <alignment vertical="top"/>
    </xf>
    <xf numFmtId="0" fontId="13" fillId="7" borderId="0" xfId="0" applyFont="1" applyFill="1" applyAlignment="1">
      <alignment horizontal="center" vertical="top"/>
    </xf>
    <xf numFmtId="0" fontId="13" fillId="7" borderId="0" xfId="0" applyFont="1" applyFill="1" applyAlignment="1">
      <alignment vertical="top"/>
    </xf>
    <xf numFmtId="0" fontId="16" fillId="7" borderId="13" xfId="0" applyFont="1" applyFill="1" applyBorder="1" applyAlignment="1">
      <alignment horizontal="center" vertical="top"/>
    </xf>
    <xf numFmtId="9" fontId="0" fillId="0" borderId="0" xfId="0" applyNumberFormat="1" applyAlignment="1">
      <alignment vertical="center" wrapText="1"/>
    </xf>
    <xf numFmtId="0" fontId="14" fillId="7" borderId="1" xfId="0" applyFont="1" applyFill="1" applyBorder="1" applyAlignment="1">
      <alignment horizontal="center" vertical="top"/>
    </xf>
    <xf numFmtId="0" fontId="13" fillId="9" borderId="0" xfId="0" applyFont="1" applyFill="1" applyAlignment="1">
      <alignment vertical="top"/>
    </xf>
    <xf numFmtId="0" fontId="13" fillId="9" borderId="0" xfId="0" applyFont="1" applyFill="1" applyAlignment="1">
      <alignment vertical="top" wrapText="1"/>
    </xf>
    <xf numFmtId="0" fontId="13" fillId="9" borderId="0" xfId="0" applyFont="1" applyFill="1" applyAlignment="1">
      <alignment horizontal="center" vertical="top"/>
    </xf>
    <xf numFmtId="0" fontId="14" fillId="9" borderId="0" xfId="0" applyFont="1" applyFill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14" fontId="6" fillId="0" borderId="1" xfId="0" applyNumberFormat="1" applyFont="1" applyBorder="1" applyAlignment="1">
      <alignment vertical="top"/>
    </xf>
    <xf numFmtId="0" fontId="5" fillId="2" borderId="6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19" fillId="0" borderId="14" xfId="0" applyFont="1" applyBorder="1"/>
    <xf numFmtId="0" fontId="6" fillId="0" borderId="1" xfId="0" quotePrefix="1" applyFont="1" applyBorder="1" applyAlignment="1">
      <alignment vertical="top"/>
    </xf>
    <xf numFmtId="0" fontId="19" fillId="10" borderId="3" xfId="0" applyFont="1" applyFill="1" applyBorder="1"/>
    <xf numFmtId="0" fontId="19" fillId="0" borderId="14" xfId="0" quotePrefix="1" applyFont="1" applyBorder="1" applyAlignment="1">
      <alignment wrapText="1"/>
    </xf>
    <xf numFmtId="0" fontId="18" fillId="10" borderId="1" xfId="0" applyFont="1" applyFill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6" xfId="0" quotePrefix="1" applyFont="1" applyBorder="1" applyAlignment="1">
      <alignment vertical="top" wrapText="1"/>
    </xf>
    <xf numFmtId="0" fontId="18" fillId="10" borderId="3" xfId="0" applyFont="1" applyFill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14" xfId="0" quotePrefix="1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6" fillId="10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16" fillId="7" borderId="13" xfId="0" applyFont="1" applyFill="1" applyBorder="1" applyAlignment="1">
      <alignment horizontal="center" vertical="top"/>
    </xf>
    <xf numFmtId="0" fontId="16" fillId="8" borderId="13" xfId="0" applyFont="1" applyFill="1" applyBorder="1" applyAlignment="1">
      <alignment horizontal="center" vertical="top"/>
    </xf>
    <xf numFmtId="4" fontId="6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6" borderId="0" xfId="0" applyNumberFormat="1" applyFont="1" applyFill="1" applyAlignment="1">
      <alignment vertical="top"/>
    </xf>
    <xf numFmtId="4" fontId="5" fillId="5" borderId="0" xfId="0" applyNumberFormat="1" applyFont="1" applyFill="1" applyAlignment="1">
      <alignment vertical="top"/>
    </xf>
    <xf numFmtId="4" fontId="6" fillId="0" borderId="0" xfId="0" applyNumberFormat="1" applyFont="1" applyAlignment="1">
      <alignment vertical="top"/>
    </xf>
  </cellXfs>
  <cellStyles count="11"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7" builtinId="8" hidden="1"/>
    <cellStyle name="Hyperlink" xfId="9" builtinId="8" hidden="1"/>
    <cellStyle name="Hyperlink" xfId="5" builtinId="8" hidden="1"/>
    <cellStyle name="Hyperlink" xfId="3" builtinId="8" hidden="1"/>
    <cellStyle name="Normal" xfId="0" builtinId="0"/>
    <cellStyle name="Normal 2" xfId="2" xr:uid="{00000000-0005-0000-0000-00000A000000}"/>
    <cellStyle name="Normal 3" xfId="1" xr:uid="{00000000-0005-0000-0000-00000B000000}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D202-5D82-48F4-B57C-73DC82A933FC}">
  <sheetPr codeName="Sheet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DEC9-77A6-4DF4-B656-121C08EBF292}">
  <sheetPr>
    <pageSetUpPr fitToPage="1"/>
  </sheetPr>
  <dimension ref="A1:AJ36"/>
  <sheetViews>
    <sheetView topLeftCell="A10" zoomScale="55" zoomScaleNormal="55" workbookViewId="0">
      <pane xSplit="10390" ySplit="550" topLeftCell="A20" activePane="bottomRight"/>
      <selection activeCell="C1" sqref="C1"/>
      <selection pane="topRight" activeCell="Y10" sqref="Y1:Y1048576"/>
      <selection pane="bottomLeft" activeCell="F16" sqref="F16"/>
      <selection pane="bottomRight" activeCell="F17" sqref="F17"/>
    </sheetView>
  </sheetViews>
  <sheetFormatPr defaultColWidth="8.6328125" defaultRowHeight="18.5" x14ac:dyDescent="0.35"/>
  <cols>
    <col min="1" max="3" width="8.6328125" style="50"/>
    <col min="4" max="4" width="17.36328125" style="50" customWidth="1"/>
    <col min="5" max="5" width="15.6328125" style="50" customWidth="1"/>
    <col min="6" max="6" width="51.54296875" style="51" customWidth="1"/>
    <col min="7" max="32" width="8.6328125" style="50"/>
    <col min="33" max="33" width="15.6328125" style="53" bestFit="1" customWidth="1"/>
    <col min="34" max="35" width="28.54296875" style="50" customWidth="1"/>
    <col min="36" max="36" width="26.36328125" style="50" customWidth="1"/>
    <col min="37" max="16384" width="8.6328125" style="50"/>
  </cols>
  <sheetData>
    <row r="1" spans="1:36" x14ac:dyDescent="0.35">
      <c r="A1" s="50" t="s">
        <v>373</v>
      </c>
    </row>
    <row r="3" spans="1:36" s="52" customFormat="1" x14ac:dyDescent="0.35">
      <c r="A3" s="52">
        <v>1</v>
      </c>
      <c r="B3" s="52" t="s">
        <v>374</v>
      </c>
      <c r="F3" s="54"/>
      <c r="AG3" s="57"/>
    </row>
    <row r="4" spans="1:36" s="52" customFormat="1" x14ac:dyDescent="0.35">
      <c r="A4" s="52">
        <v>2</v>
      </c>
      <c r="B4" s="52" t="s">
        <v>375</v>
      </c>
      <c r="F4" s="54"/>
      <c r="AG4" s="57"/>
    </row>
    <row r="5" spans="1:36" s="52" customFormat="1" x14ac:dyDescent="0.35">
      <c r="A5" s="52">
        <v>3</v>
      </c>
      <c r="B5" s="52" t="s">
        <v>376</v>
      </c>
      <c r="F5" s="54"/>
      <c r="AG5" s="57"/>
    </row>
    <row r="6" spans="1:36" s="52" customFormat="1" x14ac:dyDescent="0.35">
      <c r="A6" s="52">
        <v>4</v>
      </c>
      <c r="B6" s="52" t="s">
        <v>377</v>
      </c>
      <c r="F6" s="54"/>
      <c r="AG6" s="57"/>
    </row>
    <row r="10" spans="1:36" x14ac:dyDescent="0.35">
      <c r="B10" s="55" t="s">
        <v>378</v>
      </c>
      <c r="AG10" s="58" t="s">
        <v>384</v>
      </c>
      <c r="AH10" s="59" t="s">
        <v>385</v>
      </c>
      <c r="AI10" s="59" t="s">
        <v>392</v>
      </c>
      <c r="AJ10" s="59" t="s">
        <v>386</v>
      </c>
    </row>
    <row r="11" spans="1:36" x14ac:dyDescent="0.35">
      <c r="G11" s="100" t="s">
        <v>381</v>
      </c>
      <c r="H11" s="100"/>
      <c r="I11" s="100"/>
      <c r="J11" s="100"/>
      <c r="K11" s="100"/>
      <c r="L11" s="100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101" t="s">
        <v>382</v>
      </c>
      <c r="AA11" s="101"/>
      <c r="AB11" s="101"/>
      <c r="AC11" s="101"/>
      <c r="AD11" s="101"/>
      <c r="AE11" s="101"/>
      <c r="AG11" s="60"/>
      <c r="AH11" s="61"/>
      <c r="AI11" s="61"/>
      <c r="AJ11" s="61"/>
    </row>
    <row r="12" spans="1:36" x14ac:dyDescent="0.35">
      <c r="D12" s="63" t="s">
        <v>379</v>
      </c>
      <c r="E12" s="63" t="s">
        <v>380</v>
      </c>
      <c r="F12" s="62" t="s">
        <v>387</v>
      </c>
      <c r="G12" s="65" t="s">
        <v>414</v>
      </c>
      <c r="H12" s="65" t="s">
        <v>415</v>
      </c>
      <c r="I12" s="65" t="s">
        <v>411</v>
      </c>
      <c r="J12" s="65" t="s">
        <v>416</v>
      </c>
      <c r="K12" s="65" t="s">
        <v>409</v>
      </c>
      <c r="L12" s="65" t="s">
        <v>407</v>
      </c>
      <c r="M12" s="65" t="s">
        <v>417</v>
      </c>
      <c r="N12" s="65" t="s">
        <v>418</v>
      </c>
      <c r="O12" s="65" t="s">
        <v>419</v>
      </c>
      <c r="P12" s="65" t="s">
        <v>412</v>
      </c>
      <c r="Q12" s="65" t="s">
        <v>424</v>
      </c>
      <c r="R12" s="65" t="s">
        <v>408</v>
      </c>
      <c r="S12" s="65" t="s">
        <v>410</v>
      </c>
      <c r="T12" s="65" t="s">
        <v>420</v>
      </c>
      <c r="U12" s="65" t="s">
        <v>421</v>
      </c>
      <c r="V12" s="65" t="s">
        <v>391</v>
      </c>
      <c r="W12" s="65" t="s">
        <v>422</v>
      </c>
      <c r="X12" s="65" t="s">
        <v>423</v>
      </c>
      <c r="Y12" s="65"/>
      <c r="Z12" s="68">
        <v>7</v>
      </c>
      <c r="AA12" s="68">
        <v>8</v>
      </c>
      <c r="AB12" s="68">
        <v>9</v>
      </c>
      <c r="AC12" s="68">
        <v>10</v>
      </c>
      <c r="AD12" s="68">
        <v>11</v>
      </c>
      <c r="AE12" s="68">
        <v>12</v>
      </c>
      <c r="AF12" s="56"/>
      <c r="AG12" s="72">
        <v>1</v>
      </c>
      <c r="AH12" s="73" t="s">
        <v>383</v>
      </c>
      <c r="AI12" s="73" t="s">
        <v>393</v>
      </c>
      <c r="AJ12" s="73" t="s">
        <v>381</v>
      </c>
    </row>
    <row r="13" spans="1:36" x14ac:dyDescent="0.35">
      <c r="D13" s="63" t="s">
        <v>15</v>
      </c>
      <c r="E13" s="63" t="s">
        <v>17</v>
      </c>
      <c r="F13" s="64" t="str">
        <f>VLOOKUP(E13,ABDA!A:B,2,FALSE)</f>
        <v>Detailed WBS with schedule and S-curve</v>
      </c>
      <c r="G13" s="76" t="s">
        <v>402</v>
      </c>
      <c r="H13" s="76" t="s">
        <v>402</v>
      </c>
      <c r="I13" s="66"/>
      <c r="J13" s="66"/>
      <c r="K13" s="66" t="s">
        <v>402</v>
      </c>
      <c r="L13" s="66" t="s">
        <v>402</v>
      </c>
      <c r="M13" s="66" t="s">
        <v>402</v>
      </c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>
        <f>COUNTA(G13:X13)</f>
        <v>5</v>
      </c>
      <c r="Z13" s="69" t="s">
        <v>402</v>
      </c>
      <c r="AA13" s="69" t="s">
        <v>402</v>
      </c>
      <c r="AB13" s="69"/>
      <c r="AC13" s="69"/>
      <c r="AD13" s="69"/>
      <c r="AE13" s="69"/>
      <c r="AG13" s="72">
        <v>2</v>
      </c>
      <c r="AH13" s="73" t="s">
        <v>388</v>
      </c>
      <c r="AI13" s="73" t="s">
        <v>393</v>
      </c>
      <c r="AJ13" s="73" t="s">
        <v>381</v>
      </c>
    </row>
    <row r="14" spans="1:36" x14ac:dyDescent="0.35">
      <c r="D14" s="63"/>
      <c r="E14" s="63" t="s">
        <v>39</v>
      </c>
      <c r="F14" s="64" t="str">
        <f>VLOOKUP(E14,ABDA!A:B,2,FALSE)</f>
        <v>Delivery Narrative</v>
      </c>
      <c r="G14" s="76" t="s">
        <v>402</v>
      </c>
      <c r="H14" s="76" t="s">
        <v>402</v>
      </c>
      <c r="I14" s="66"/>
      <c r="J14" s="66"/>
      <c r="K14" s="66" t="s">
        <v>402</v>
      </c>
      <c r="L14" s="66" t="s">
        <v>402</v>
      </c>
      <c r="M14" s="66" t="s">
        <v>402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>
        <f t="shared" ref="Y14:Y36" si="0">COUNTA(G14:X14)</f>
        <v>5</v>
      </c>
      <c r="Z14" s="69" t="s">
        <v>402</v>
      </c>
      <c r="AA14" s="69" t="s">
        <v>402</v>
      </c>
      <c r="AB14" s="69"/>
      <c r="AC14" s="69"/>
      <c r="AD14" s="69"/>
      <c r="AE14" s="69"/>
      <c r="AG14" s="72">
        <v>3</v>
      </c>
      <c r="AH14" s="73" t="s">
        <v>389</v>
      </c>
      <c r="AI14" s="73" t="s">
        <v>394</v>
      </c>
      <c r="AJ14" s="73" t="s">
        <v>381</v>
      </c>
    </row>
    <row r="15" spans="1:36" x14ac:dyDescent="0.35">
      <c r="D15" s="63"/>
      <c r="E15" s="63" t="s">
        <v>59</v>
      </c>
      <c r="F15" s="64" t="str">
        <f>VLOOKUP(E15,ABDA!A:B,2,FALSE)</f>
        <v>Safety Plan</v>
      </c>
      <c r="G15" s="76" t="s">
        <v>402</v>
      </c>
      <c r="H15" s="76" t="s">
        <v>402</v>
      </c>
      <c r="I15" s="66"/>
      <c r="J15" s="66"/>
      <c r="K15" s="66" t="s">
        <v>402</v>
      </c>
      <c r="L15" s="66" t="s">
        <v>402</v>
      </c>
      <c r="M15" s="66" t="s">
        <v>402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>
        <f t="shared" si="0"/>
        <v>5</v>
      </c>
      <c r="Z15" s="69" t="s">
        <v>402</v>
      </c>
      <c r="AA15" s="69" t="s">
        <v>402</v>
      </c>
      <c r="AB15" s="69"/>
      <c r="AC15" s="69"/>
      <c r="AD15" s="69"/>
      <c r="AE15" s="69"/>
      <c r="AG15" s="72">
        <v>4</v>
      </c>
      <c r="AH15" s="73" t="s">
        <v>390</v>
      </c>
      <c r="AI15" s="73" t="s">
        <v>395</v>
      </c>
      <c r="AJ15" s="73" t="s">
        <v>381</v>
      </c>
    </row>
    <row r="16" spans="1:36" ht="55.5" x14ac:dyDescent="0.35">
      <c r="D16" s="63"/>
      <c r="E16" s="63" t="s">
        <v>75</v>
      </c>
      <c r="F16" s="64" t="str">
        <f>VLOOKUP(E16,ABDA!A:B,2,FALSE)</f>
        <v>Risk Management Plan
(including contingency plan)</v>
      </c>
      <c r="G16" s="76" t="s">
        <v>402</v>
      </c>
      <c r="H16" s="76" t="s">
        <v>402</v>
      </c>
      <c r="I16" s="66"/>
      <c r="J16" s="66"/>
      <c r="K16" s="66" t="s">
        <v>402</v>
      </c>
      <c r="L16" s="66" t="s">
        <v>402</v>
      </c>
      <c r="M16" s="66" t="s">
        <v>402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>
        <f t="shared" si="0"/>
        <v>5</v>
      </c>
      <c r="Z16" s="69" t="s">
        <v>402</v>
      </c>
      <c r="AA16" s="69" t="s">
        <v>402</v>
      </c>
      <c r="AB16" s="69"/>
      <c r="AC16" s="69"/>
      <c r="AD16" s="69"/>
      <c r="AE16" s="69"/>
      <c r="AG16" s="72">
        <v>5</v>
      </c>
      <c r="AH16" s="73" t="s">
        <v>391</v>
      </c>
      <c r="AI16" s="73" t="s">
        <v>398</v>
      </c>
      <c r="AJ16" s="73" t="s">
        <v>381</v>
      </c>
    </row>
    <row r="17" spans="4:36" ht="55.5" x14ac:dyDescent="0.35">
      <c r="D17" s="63"/>
      <c r="E17" s="63" t="s">
        <v>91</v>
      </c>
      <c r="F17" s="64" t="str">
        <f>VLOOKUP(E17,ABDA!A:B,2,FALSE)</f>
        <v>Detailed list of deliverables with submission/completion timeline for each work package or item.</v>
      </c>
      <c r="G17" s="76" t="s">
        <v>402</v>
      </c>
      <c r="H17" s="76" t="s">
        <v>402</v>
      </c>
      <c r="I17" s="66"/>
      <c r="J17" s="66"/>
      <c r="K17" s="66" t="s">
        <v>402</v>
      </c>
      <c r="L17" s="66" t="s">
        <v>402</v>
      </c>
      <c r="M17" s="66" t="s">
        <v>402</v>
      </c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>
        <f t="shared" si="0"/>
        <v>5</v>
      </c>
      <c r="Z17" s="69" t="s">
        <v>402</v>
      </c>
      <c r="AA17" s="69" t="s">
        <v>402</v>
      </c>
      <c r="AB17" s="69"/>
      <c r="AC17" s="69"/>
      <c r="AD17" s="69"/>
      <c r="AE17" s="69"/>
      <c r="AG17" s="72">
        <v>6</v>
      </c>
      <c r="AH17" s="73" t="s">
        <v>396</v>
      </c>
      <c r="AI17" s="73" t="s">
        <v>397</v>
      </c>
      <c r="AJ17" s="73" t="s">
        <v>381</v>
      </c>
    </row>
    <row r="18" spans="4:36" x14ac:dyDescent="0.35">
      <c r="D18" s="63" t="s">
        <v>99</v>
      </c>
      <c r="E18" s="63" t="s">
        <v>101</v>
      </c>
      <c r="F18" s="64" t="str">
        <f>VLOOKUP(E18,ABDA!A:D,3,FALSE)</f>
        <v>M&amp;E</v>
      </c>
      <c r="G18" s="76" t="s">
        <v>402</v>
      </c>
      <c r="H18" s="76" t="s">
        <v>402</v>
      </c>
      <c r="I18" s="66"/>
      <c r="J18" s="66"/>
      <c r="K18" s="66" t="s">
        <v>402</v>
      </c>
      <c r="L18" s="66"/>
      <c r="M18" s="66"/>
      <c r="N18" s="76" t="s">
        <v>402</v>
      </c>
      <c r="O18" s="66"/>
      <c r="P18" s="66"/>
      <c r="Q18" s="66"/>
      <c r="R18" s="66"/>
      <c r="S18" s="66"/>
      <c r="T18" s="66"/>
      <c r="U18" s="66"/>
      <c r="V18" s="66" t="s">
        <v>402</v>
      </c>
      <c r="W18" s="81" t="s">
        <v>402</v>
      </c>
      <c r="X18" s="81" t="s">
        <v>402</v>
      </c>
      <c r="Y18" s="66">
        <f t="shared" si="0"/>
        <v>7</v>
      </c>
      <c r="Z18" s="69"/>
      <c r="AA18" s="69"/>
      <c r="AB18" s="69"/>
      <c r="AC18" s="69"/>
      <c r="AD18" s="69"/>
      <c r="AE18" s="69"/>
      <c r="AG18" s="70">
        <v>7</v>
      </c>
      <c r="AH18" s="50" t="s">
        <v>405</v>
      </c>
      <c r="AI18" s="50" t="s">
        <v>413</v>
      </c>
      <c r="AJ18" s="71"/>
    </row>
    <row r="19" spans="4:36" x14ac:dyDescent="0.35">
      <c r="D19" s="63"/>
      <c r="E19" s="63" t="s">
        <v>125</v>
      </c>
      <c r="F19" s="64" t="str">
        <f>VLOOKUP(E19,ABDA!A:D,3,FALSE)</f>
        <v>Automation and Instrumentation (A&amp;I)</v>
      </c>
      <c r="G19" s="76" t="s">
        <v>402</v>
      </c>
      <c r="H19" s="76" t="s">
        <v>402</v>
      </c>
      <c r="I19" s="66"/>
      <c r="J19" s="66"/>
      <c r="K19" s="66"/>
      <c r="L19" s="66"/>
      <c r="M19" s="66"/>
      <c r="N19" s="76" t="s">
        <v>402</v>
      </c>
      <c r="O19" s="66"/>
      <c r="P19" s="66"/>
      <c r="Q19" s="66"/>
      <c r="R19" s="66"/>
      <c r="S19" s="66"/>
      <c r="T19" s="66"/>
      <c r="U19" s="66"/>
      <c r="V19" s="66" t="s">
        <v>402</v>
      </c>
      <c r="W19" s="81" t="s">
        <v>402</v>
      </c>
      <c r="X19" s="81" t="s">
        <v>402</v>
      </c>
      <c r="Y19" s="66">
        <f t="shared" si="0"/>
        <v>6</v>
      </c>
      <c r="Z19" s="69"/>
      <c r="AA19" s="69"/>
      <c r="AB19" s="69"/>
      <c r="AC19" s="69"/>
      <c r="AD19" s="69"/>
      <c r="AE19" s="69"/>
      <c r="AG19" s="70">
        <v>8</v>
      </c>
      <c r="AH19" s="50" t="s">
        <v>406</v>
      </c>
      <c r="AJ19" s="71"/>
    </row>
    <row r="20" spans="4:36" x14ac:dyDescent="0.35">
      <c r="D20" s="63"/>
      <c r="E20" s="63" t="s">
        <v>138</v>
      </c>
      <c r="F20" s="64" t="str">
        <f>VLOOKUP(E20,ABDA!A:D,3,FALSE)</f>
        <v>Hydraulics and others</v>
      </c>
      <c r="G20" s="76" t="s">
        <v>402</v>
      </c>
      <c r="H20" s="76" t="s">
        <v>402</v>
      </c>
      <c r="I20" s="66"/>
      <c r="J20" s="66"/>
      <c r="K20" s="66"/>
      <c r="L20" s="66" t="s">
        <v>402</v>
      </c>
      <c r="M20" s="66" t="s">
        <v>402</v>
      </c>
      <c r="N20" s="76"/>
      <c r="O20" s="66"/>
      <c r="P20" s="66"/>
      <c r="Q20" s="66"/>
      <c r="R20" s="66"/>
      <c r="S20" s="66"/>
      <c r="T20" s="76" t="s">
        <v>402</v>
      </c>
      <c r="U20" s="66"/>
      <c r="V20" s="66"/>
      <c r="W20" s="81"/>
      <c r="X20" s="81"/>
      <c r="Y20" s="66">
        <f t="shared" si="0"/>
        <v>5</v>
      </c>
      <c r="Z20" s="69"/>
      <c r="AA20" s="69"/>
      <c r="AB20" s="69"/>
      <c r="AC20" s="69"/>
      <c r="AD20" s="69"/>
      <c r="AE20" s="69"/>
      <c r="AG20" s="70">
        <v>9</v>
      </c>
      <c r="AH20" s="50" t="s">
        <v>407</v>
      </c>
      <c r="AJ20" s="71"/>
    </row>
    <row r="21" spans="4:36" x14ac:dyDescent="0.35">
      <c r="D21" s="63"/>
      <c r="E21" s="63" t="s">
        <v>151</v>
      </c>
      <c r="F21" s="64" t="str">
        <f>VLOOKUP(E21,ABDA!A:D,3,FALSE)</f>
        <v>Civil/structural design</v>
      </c>
      <c r="G21" s="76" t="s">
        <v>402</v>
      </c>
      <c r="H21" s="76" t="s">
        <v>402</v>
      </c>
      <c r="I21" s="66"/>
      <c r="J21" s="66"/>
      <c r="K21" s="66"/>
      <c r="L21" s="66"/>
      <c r="M21" s="66"/>
      <c r="N21" s="76"/>
      <c r="O21" s="76" t="s">
        <v>402</v>
      </c>
      <c r="P21" s="66" t="s">
        <v>402</v>
      </c>
      <c r="Q21" s="66" t="s">
        <v>402</v>
      </c>
      <c r="R21" s="66"/>
      <c r="S21" s="66"/>
      <c r="T21" s="76"/>
      <c r="U21" s="66"/>
      <c r="V21" s="66"/>
      <c r="W21" s="81"/>
      <c r="X21" s="81"/>
      <c r="Y21" s="66">
        <f t="shared" si="0"/>
        <v>5</v>
      </c>
      <c r="Z21" s="69"/>
      <c r="AA21" s="69"/>
      <c r="AB21" s="69"/>
      <c r="AC21" s="69"/>
      <c r="AD21" s="69"/>
      <c r="AE21" s="69"/>
      <c r="AG21" s="70">
        <v>10</v>
      </c>
      <c r="AH21" s="71" t="s">
        <v>408</v>
      </c>
      <c r="AI21" s="71"/>
      <c r="AJ21" s="71"/>
    </row>
    <row r="22" spans="4:36" x14ac:dyDescent="0.35">
      <c r="D22" s="63" t="s">
        <v>164</v>
      </c>
      <c r="E22" s="63" t="s">
        <v>166</v>
      </c>
      <c r="F22" s="64" t="str">
        <f>VLOOKUP(E22,ABDA!A:D,3,FALSE)</f>
        <v>Control System, Automation &amp; Instrumentation</v>
      </c>
      <c r="G22" s="76" t="s">
        <v>402</v>
      </c>
      <c r="H22" s="76" t="s">
        <v>402</v>
      </c>
      <c r="I22" s="66"/>
      <c r="J22" s="66"/>
      <c r="K22" s="66"/>
      <c r="L22" s="66"/>
      <c r="M22" s="66"/>
      <c r="N22" s="76" t="s">
        <v>402</v>
      </c>
      <c r="O22" s="66"/>
      <c r="P22" s="66"/>
      <c r="Q22" s="66"/>
      <c r="R22" s="66"/>
      <c r="S22" s="66"/>
      <c r="T22" s="76"/>
      <c r="U22" s="66"/>
      <c r="V22" s="66" t="s">
        <v>402</v>
      </c>
      <c r="W22" s="81" t="s">
        <v>402</v>
      </c>
      <c r="X22" s="81" t="s">
        <v>402</v>
      </c>
      <c r="Y22" s="66">
        <f t="shared" si="0"/>
        <v>6</v>
      </c>
      <c r="Z22" s="69"/>
      <c r="AA22" s="69"/>
      <c r="AB22" s="69"/>
      <c r="AC22" s="69"/>
      <c r="AD22" s="69"/>
      <c r="AE22" s="69"/>
      <c r="AG22" s="70">
        <v>11</v>
      </c>
      <c r="AH22" s="71" t="s">
        <v>409</v>
      </c>
      <c r="AI22" s="71"/>
      <c r="AJ22" s="71"/>
    </row>
    <row r="23" spans="4:36" x14ac:dyDescent="0.35">
      <c r="D23" s="63"/>
      <c r="E23" s="63" t="s">
        <v>181</v>
      </c>
      <c r="F23" s="64" t="str">
        <f>VLOOKUP(E23,ABDA!A:D,3,FALSE)</f>
        <v>Main Mechanical Works</v>
      </c>
      <c r="G23" s="76" t="s">
        <v>402</v>
      </c>
      <c r="H23" s="76" t="s">
        <v>402</v>
      </c>
      <c r="I23" s="66"/>
      <c r="J23" s="66"/>
      <c r="K23" s="66"/>
      <c r="L23" s="66"/>
      <c r="M23" s="66"/>
      <c r="N23" s="76" t="s">
        <v>402</v>
      </c>
      <c r="O23" s="66"/>
      <c r="P23" s="66"/>
      <c r="Q23" s="66"/>
      <c r="R23" s="66"/>
      <c r="S23" s="66"/>
      <c r="T23" s="76"/>
      <c r="U23" s="66"/>
      <c r="V23" s="66" t="s">
        <v>402</v>
      </c>
      <c r="W23" s="81" t="s">
        <v>402</v>
      </c>
      <c r="X23" s="81" t="s">
        <v>402</v>
      </c>
      <c r="Y23" s="66">
        <f t="shared" si="0"/>
        <v>6</v>
      </c>
      <c r="Z23" s="69"/>
      <c r="AA23" s="69"/>
      <c r="AB23" s="69"/>
      <c r="AC23" s="69"/>
      <c r="AD23" s="69"/>
      <c r="AE23" s="69"/>
      <c r="AG23" s="70">
        <v>12</v>
      </c>
      <c r="AH23" s="71" t="s">
        <v>410</v>
      </c>
      <c r="AI23" s="71"/>
      <c r="AJ23" s="71"/>
    </row>
    <row r="24" spans="4:36" x14ac:dyDescent="0.35">
      <c r="D24" s="63"/>
      <c r="E24" s="63" t="s">
        <v>188</v>
      </c>
      <c r="F24" s="64" t="str">
        <f>VLOOKUP(E24,ABDA!A:D,3,FALSE)</f>
        <v>Main Electrical Works</v>
      </c>
      <c r="G24" s="76" t="s">
        <v>402</v>
      </c>
      <c r="H24" s="76" t="s">
        <v>402</v>
      </c>
      <c r="I24" s="66"/>
      <c r="J24" s="66"/>
      <c r="K24" s="66" t="s">
        <v>402</v>
      </c>
      <c r="L24" s="66"/>
      <c r="M24" s="66"/>
      <c r="N24" s="76" t="s">
        <v>402</v>
      </c>
      <c r="O24" s="66"/>
      <c r="P24" s="66"/>
      <c r="Q24" s="66"/>
      <c r="R24" s="66"/>
      <c r="S24" s="66"/>
      <c r="T24" s="76"/>
      <c r="U24" s="66"/>
      <c r="V24" s="66" t="s">
        <v>402</v>
      </c>
      <c r="W24" s="81" t="s">
        <v>402</v>
      </c>
      <c r="X24" s="81" t="s">
        <v>402</v>
      </c>
      <c r="Y24" s="66">
        <f t="shared" si="0"/>
        <v>7</v>
      </c>
      <c r="Z24" s="69"/>
      <c r="AA24" s="69"/>
      <c r="AB24" s="69"/>
      <c r="AC24" s="69"/>
      <c r="AD24" s="69"/>
      <c r="AE24" s="69"/>
      <c r="AG24" s="70">
        <v>13</v>
      </c>
      <c r="AH24" s="71" t="s">
        <v>411</v>
      </c>
      <c r="AI24" s="71" t="s">
        <v>413</v>
      </c>
      <c r="AJ24" s="71"/>
    </row>
    <row r="25" spans="4:36" x14ac:dyDescent="0.35">
      <c r="D25" s="63"/>
      <c r="E25" s="63" t="s">
        <v>195</v>
      </c>
      <c r="F25" s="64" t="str">
        <f>VLOOKUP(E25,ABDA!A:D,3,FALSE)</f>
        <v>Piping</v>
      </c>
      <c r="G25" s="76" t="s">
        <v>402</v>
      </c>
      <c r="H25" s="76" t="s">
        <v>402</v>
      </c>
      <c r="I25" s="66"/>
      <c r="J25" s="66"/>
      <c r="K25" s="66"/>
      <c r="L25" s="66" t="s">
        <v>402</v>
      </c>
      <c r="M25" s="66" t="s">
        <v>402</v>
      </c>
      <c r="N25" s="76" t="s">
        <v>402</v>
      </c>
      <c r="O25" s="66"/>
      <c r="P25" s="66" t="s">
        <v>402</v>
      </c>
      <c r="Q25" s="66" t="s">
        <v>402</v>
      </c>
      <c r="R25" s="66"/>
      <c r="S25" s="66"/>
      <c r="T25" s="76" t="s">
        <v>402</v>
      </c>
      <c r="U25" s="66"/>
      <c r="V25" s="66" t="s">
        <v>402</v>
      </c>
      <c r="W25" s="81" t="s">
        <v>402</v>
      </c>
      <c r="X25" s="81" t="s">
        <v>402</v>
      </c>
      <c r="Y25" s="66">
        <f t="shared" si="0"/>
        <v>11</v>
      </c>
      <c r="Z25" s="69"/>
      <c r="AA25" s="69"/>
      <c r="AB25" s="69"/>
      <c r="AC25" s="69"/>
      <c r="AD25" s="69"/>
      <c r="AE25" s="69"/>
      <c r="AG25" s="70">
        <v>14</v>
      </c>
      <c r="AH25" s="50" t="s">
        <v>412</v>
      </c>
    </row>
    <row r="26" spans="4:36" x14ac:dyDescent="0.35">
      <c r="D26" s="63"/>
      <c r="E26" s="63" t="s">
        <v>202</v>
      </c>
      <c r="F26" s="64" t="str">
        <f>VLOOKUP(E26,ABDA!A:D,3,FALSE)</f>
        <v>Other civil Structure</v>
      </c>
      <c r="G26" s="76" t="s">
        <v>402</v>
      </c>
      <c r="H26" s="76" t="s">
        <v>402</v>
      </c>
      <c r="I26" s="66"/>
      <c r="J26" s="66"/>
      <c r="K26" s="66"/>
      <c r="L26" s="66"/>
      <c r="M26" s="66"/>
      <c r="N26" s="76"/>
      <c r="O26" s="66"/>
      <c r="P26" s="66" t="s">
        <v>402</v>
      </c>
      <c r="Q26" s="66" t="s">
        <v>402</v>
      </c>
      <c r="R26" s="66"/>
      <c r="S26" s="66"/>
      <c r="T26" s="66"/>
      <c r="U26" s="66"/>
      <c r="V26" s="66"/>
      <c r="W26" s="66"/>
      <c r="X26" s="66"/>
      <c r="Y26" s="66">
        <f t="shared" si="0"/>
        <v>4</v>
      </c>
      <c r="Z26" s="69"/>
      <c r="AA26" s="69"/>
      <c r="AB26" s="69"/>
      <c r="AC26" s="69"/>
      <c r="AD26" s="69"/>
      <c r="AE26" s="69"/>
    </row>
    <row r="27" spans="4:36" x14ac:dyDescent="0.35">
      <c r="D27" s="63" t="s">
        <v>209</v>
      </c>
      <c r="E27" s="63" t="s">
        <v>211</v>
      </c>
      <c r="F27" s="64" t="str">
        <f>VLOOKUP(E27,ABDA!A:D,3,FALSE)</f>
        <v>Procurement plan and list of sub-work packages</v>
      </c>
      <c r="G27" s="76" t="s">
        <v>402</v>
      </c>
      <c r="H27" s="76" t="s">
        <v>402</v>
      </c>
      <c r="I27" s="66"/>
      <c r="J27" s="66"/>
      <c r="K27" s="66"/>
      <c r="L27" s="66" t="s">
        <v>402</v>
      </c>
      <c r="M27" s="66" t="s">
        <v>402</v>
      </c>
      <c r="N27" s="76"/>
      <c r="O27" s="66"/>
      <c r="P27" s="66"/>
      <c r="Q27" s="66"/>
      <c r="R27" s="66" t="s">
        <v>402</v>
      </c>
      <c r="S27" s="66"/>
      <c r="T27" s="66"/>
      <c r="U27" s="66"/>
      <c r="V27" s="66"/>
      <c r="W27" s="66"/>
      <c r="X27" s="66"/>
      <c r="Y27" s="66">
        <f t="shared" si="0"/>
        <v>5</v>
      </c>
      <c r="Z27" s="69" t="s">
        <v>402</v>
      </c>
      <c r="AA27" s="69" t="s">
        <v>402</v>
      </c>
      <c r="AB27" s="69"/>
      <c r="AC27" s="69"/>
      <c r="AD27" s="69"/>
      <c r="AE27" s="69"/>
    </row>
    <row r="28" spans="4:36" ht="37" x14ac:dyDescent="0.35">
      <c r="D28" s="63"/>
      <c r="E28" s="63" t="s">
        <v>224</v>
      </c>
      <c r="F28" s="64" t="str">
        <f>VLOOKUP(E28,ABDA!A:D,3,FALSE)</f>
        <v>Delivery, storage, logistics and materials management plan.</v>
      </c>
      <c r="G28" s="76" t="s">
        <v>402</v>
      </c>
      <c r="H28" s="76" t="s">
        <v>402</v>
      </c>
      <c r="I28" s="66"/>
      <c r="J28" s="66"/>
      <c r="K28" s="66"/>
      <c r="L28" s="66" t="s">
        <v>402</v>
      </c>
      <c r="M28" s="66" t="s">
        <v>402</v>
      </c>
      <c r="N28" s="76"/>
      <c r="O28" s="66"/>
      <c r="P28" s="66"/>
      <c r="Q28" s="66"/>
      <c r="R28" s="66" t="s">
        <v>402</v>
      </c>
      <c r="S28" s="66"/>
      <c r="T28" s="66"/>
      <c r="U28" s="66"/>
      <c r="V28" s="66"/>
      <c r="W28" s="66"/>
      <c r="X28" s="66"/>
      <c r="Y28" s="66">
        <f t="shared" si="0"/>
        <v>5</v>
      </c>
      <c r="Z28" s="69" t="s">
        <v>402</v>
      </c>
      <c r="AA28" s="69" t="s">
        <v>402</v>
      </c>
      <c r="AB28" s="69"/>
      <c r="AC28" s="69"/>
      <c r="AD28" s="69"/>
      <c r="AE28" s="69"/>
      <c r="AH28" s="71" t="s">
        <v>399</v>
      </c>
      <c r="AI28" s="71" t="s">
        <v>393</v>
      </c>
    </row>
    <row r="29" spans="4:36" x14ac:dyDescent="0.35">
      <c r="D29" s="63"/>
      <c r="E29" s="63" t="s">
        <v>230</v>
      </c>
      <c r="F29" s="64" t="str">
        <f>VLOOKUP(E29,ABDA!A:D,3,FALSE)</f>
        <v>Equipment list</v>
      </c>
      <c r="G29" s="76" t="s">
        <v>402</v>
      </c>
      <c r="H29" s="76" t="s">
        <v>402</v>
      </c>
      <c r="I29" s="66"/>
      <c r="J29" s="66"/>
      <c r="K29" s="66"/>
      <c r="L29" s="66" t="s">
        <v>402</v>
      </c>
      <c r="M29" s="66" t="s">
        <v>402</v>
      </c>
      <c r="N29" s="76" t="s">
        <v>402</v>
      </c>
      <c r="O29" s="66"/>
      <c r="P29" s="66"/>
      <c r="Q29" s="66"/>
      <c r="R29" s="66" t="s">
        <v>402</v>
      </c>
      <c r="S29" s="66"/>
      <c r="T29" s="66"/>
      <c r="U29" s="67"/>
      <c r="V29" s="81" t="s">
        <v>402</v>
      </c>
      <c r="W29" s="66" t="s">
        <v>402</v>
      </c>
      <c r="X29" s="66" t="s">
        <v>402</v>
      </c>
      <c r="Y29" s="66">
        <f t="shared" si="0"/>
        <v>9</v>
      </c>
      <c r="Z29" s="69" t="s">
        <v>402</v>
      </c>
      <c r="AA29" s="69" t="s">
        <v>402</v>
      </c>
      <c r="AB29" s="69"/>
      <c r="AC29" s="69"/>
      <c r="AD29" s="69"/>
      <c r="AE29" s="69"/>
      <c r="AH29" s="71" t="s">
        <v>400</v>
      </c>
      <c r="AI29" s="71" t="s">
        <v>393</v>
      </c>
    </row>
    <row r="30" spans="4:36" x14ac:dyDescent="0.35">
      <c r="D30" s="63" t="s">
        <v>244</v>
      </c>
      <c r="E30" s="63" t="s">
        <v>246</v>
      </c>
      <c r="F30" s="64" t="str">
        <f>VLOOKUP(E30,ABDA!A:D,3,FALSE)</f>
        <v>Organizational chart</v>
      </c>
      <c r="G30" s="76" t="s">
        <v>402</v>
      </c>
      <c r="H30" s="76" t="s">
        <v>402</v>
      </c>
      <c r="I30" s="66" t="s">
        <v>402</v>
      </c>
      <c r="J30" s="66" t="s">
        <v>402</v>
      </c>
      <c r="K30" s="66"/>
      <c r="L30" s="67"/>
      <c r="M30" s="66"/>
      <c r="N30" s="66"/>
      <c r="O30" s="66"/>
      <c r="P30" s="66"/>
      <c r="Q30" s="66"/>
      <c r="R30" s="67"/>
      <c r="S30" s="66"/>
      <c r="T30" s="66"/>
      <c r="U30" s="67"/>
      <c r="V30" s="67"/>
      <c r="W30" s="67"/>
      <c r="X30" s="67"/>
      <c r="Y30" s="66">
        <f t="shared" si="0"/>
        <v>4</v>
      </c>
      <c r="Z30" s="69" t="s">
        <v>402</v>
      </c>
      <c r="AA30" s="69" t="s">
        <v>402</v>
      </c>
      <c r="AB30" s="69"/>
      <c r="AC30" s="69"/>
      <c r="AD30" s="69"/>
      <c r="AE30" s="69"/>
      <c r="AH30" s="71" t="s">
        <v>401</v>
      </c>
      <c r="AI30" s="71"/>
    </row>
    <row r="31" spans="4:36" x14ac:dyDescent="0.35">
      <c r="D31" s="63"/>
      <c r="E31" s="63" t="s">
        <v>252</v>
      </c>
      <c r="F31" s="64" t="str">
        <f>VLOOKUP(E31,ABDA!A:D,3,FALSE)</f>
        <v>Key team members</v>
      </c>
      <c r="G31" s="76" t="s">
        <v>402</v>
      </c>
      <c r="H31" s="76" t="s">
        <v>402</v>
      </c>
      <c r="I31" s="66" t="s">
        <v>402</v>
      </c>
      <c r="J31" s="66" t="s">
        <v>402</v>
      </c>
      <c r="K31" s="66"/>
      <c r="L31" s="67"/>
      <c r="M31" s="66"/>
      <c r="N31" s="66"/>
      <c r="O31" s="66"/>
      <c r="P31" s="66"/>
      <c r="Q31" s="66"/>
      <c r="R31" s="67"/>
      <c r="S31" s="66"/>
      <c r="T31" s="66"/>
      <c r="U31" s="67"/>
      <c r="V31" s="67"/>
      <c r="W31" s="67"/>
      <c r="X31" s="67"/>
      <c r="Y31" s="66">
        <f t="shared" si="0"/>
        <v>4</v>
      </c>
      <c r="Z31" s="69" t="s">
        <v>402</v>
      </c>
      <c r="AA31" s="69" t="s">
        <v>402</v>
      </c>
      <c r="AB31" s="69"/>
      <c r="AC31" s="69"/>
      <c r="AD31" s="69"/>
      <c r="AE31" s="69"/>
    </row>
    <row r="32" spans="4:36" ht="37" x14ac:dyDescent="0.35">
      <c r="D32" s="63"/>
      <c r="E32" s="63" t="s">
        <v>325</v>
      </c>
      <c r="F32" s="64" t="str">
        <f>VLOOKUP(E32,ABDA!A:D,3,FALSE)</f>
        <v>Certifications on quality, safety and occupational health program</v>
      </c>
      <c r="G32" s="76" t="s">
        <v>402</v>
      </c>
      <c r="H32" s="76" t="s">
        <v>402</v>
      </c>
      <c r="I32" s="66" t="s">
        <v>402</v>
      </c>
      <c r="J32" s="66" t="s">
        <v>402</v>
      </c>
      <c r="K32" s="66"/>
      <c r="L32" s="67"/>
      <c r="M32" s="66"/>
      <c r="N32" s="66"/>
      <c r="O32" s="66"/>
      <c r="P32" s="66"/>
      <c r="Q32" s="66"/>
      <c r="R32" s="67"/>
      <c r="S32" s="66"/>
      <c r="T32" s="66"/>
      <c r="U32" s="67"/>
      <c r="V32" s="67"/>
      <c r="W32" s="67"/>
      <c r="X32" s="67"/>
      <c r="Y32" s="66">
        <f t="shared" si="0"/>
        <v>4</v>
      </c>
      <c r="Z32" s="69" t="s">
        <v>402</v>
      </c>
      <c r="AA32" s="69" t="s">
        <v>402</v>
      </c>
      <c r="AB32" s="69"/>
      <c r="AC32" s="69"/>
      <c r="AD32" s="69"/>
      <c r="AE32" s="69"/>
    </row>
    <row r="33" spans="4:33" x14ac:dyDescent="0.35">
      <c r="D33" s="63"/>
      <c r="E33" s="63" t="s">
        <v>333</v>
      </c>
      <c r="F33" s="64" t="str">
        <f>VLOOKUP(E33,ABDA!A:D,3,FALSE)</f>
        <v>Training plan</v>
      </c>
      <c r="G33" s="76" t="s">
        <v>402</v>
      </c>
      <c r="H33" s="76" t="s">
        <v>402</v>
      </c>
      <c r="I33" s="66" t="s">
        <v>402</v>
      </c>
      <c r="J33" s="66" t="s">
        <v>402</v>
      </c>
      <c r="K33" s="66"/>
      <c r="L33" s="67"/>
      <c r="M33" s="66"/>
      <c r="N33" s="66"/>
      <c r="O33" s="66"/>
      <c r="P33" s="66"/>
      <c r="Q33" s="66"/>
      <c r="R33" s="67"/>
      <c r="S33" s="66"/>
      <c r="T33" s="66"/>
      <c r="U33" s="67"/>
      <c r="V33" s="67"/>
      <c r="W33" s="67"/>
      <c r="X33" s="67"/>
      <c r="Y33" s="66">
        <f t="shared" si="0"/>
        <v>4</v>
      </c>
      <c r="Z33" s="69" t="s">
        <v>402</v>
      </c>
      <c r="AA33" s="69" t="s">
        <v>402</v>
      </c>
      <c r="AB33" s="69"/>
      <c r="AC33" s="69"/>
      <c r="AD33" s="69"/>
      <c r="AE33" s="69"/>
    </row>
    <row r="34" spans="4:33" x14ac:dyDescent="0.35">
      <c r="D34" s="63"/>
      <c r="E34" s="63" t="s">
        <v>341</v>
      </c>
      <c r="F34" s="64" t="str">
        <f>VLOOKUP(E34,ABDA!A:D,3,FALSE)</f>
        <v>Construction Equipment Information</v>
      </c>
      <c r="G34" s="76" t="s">
        <v>402</v>
      </c>
      <c r="H34" s="76" t="s">
        <v>402</v>
      </c>
      <c r="I34" s="66" t="s">
        <v>402</v>
      </c>
      <c r="J34" s="66" t="s">
        <v>402</v>
      </c>
      <c r="K34" s="66"/>
      <c r="L34" s="67"/>
      <c r="M34" s="66"/>
      <c r="N34" s="66"/>
      <c r="O34" s="66"/>
      <c r="P34" s="66"/>
      <c r="Q34" s="66"/>
      <c r="R34" s="67"/>
      <c r="S34" s="66"/>
      <c r="T34" s="66"/>
      <c r="U34" s="67"/>
      <c r="V34" s="67"/>
      <c r="W34" s="67"/>
      <c r="X34" s="67"/>
      <c r="Y34" s="66">
        <f t="shared" si="0"/>
        <v>4</v>
      </c>
      <c r="Z34" s="69" t="s">
        <v>402</v>
      </c>
      <c r="AA34" s="69" t="s">
        <v>402</v>
      </c>
      <c r="AB34" s="69"/>
      <c r="AC34" s="69"/>
      <c r="AD34" s="69"/>
      <c r="AE34" s="69"/>
    </row>
    <row r="35" spans="4:33" x14ac:dyDescent="0.35">
      <c r="D35" s="63"/>
      <c r="E35" s="63" t="s">
        <v>350</v>
      </c>
      <c r="F35" s="64" t="str">
        <f>VLOOKUP(E35,ABDA!A:D,3,FALSE)</f>
        <v>Construction &amp; Installation Manpower</v>
      </c>
      <c r="G35" s="76" t="s">
        <v>402</v>
      </c>
      <c r="H35" s="76" t="s">
        <v>402</v>
      </c>
      <c r="I35" s="66" t="s">
        <v>402</v>
      </c>
      <c r="J35" s="66" t="s">
        <v>402</v>
      </c>
      <c r="K35" s="66"/>
      <c r="L35" s="67"/>
      <c r="M35" s="66"/>
      <c r="N35" s="66"/>
      <c r="O35" s="66"/>
      <c r="P35" s="66"/>
      <c r="Q35" s="66"/>
      <c r="R35" s="67"/>
      <c r="S35" s="66"/>
      <c r="T35" s="66"/>
      <c r="U35" s="67"/>
      <c r="V35" s="67"/>
      <c r="W35" s="67"/>
      <c r="X35" s="67"/>
      <c r="Y35" s="66">
        <f t="shared" si="0"/>
        <v>4</v>
      </c>
      <c r="Z35" s="69" t="s">
        <v>402</v>
      </c>
      <c r="AA35" s="69" t="s">
        <v>402</v>
      </c>
      <c r="AB35" s="69"/>
      <c r="AC35" s="69"/>
      <c r="AD35" s="69"/>
      <c r="AE35" s="69"/>
    </row>
    <row r="36" spans="4:33" s="77" customFormat="1" x14ac:dyDescent="0.35">
      <c r="F36" s="78" t="s">
        <v>425</v>
      </c>
      <c r="S36" s="80" t="s">
        <v>426</v>
      </c>
      <c r="Y36" s="66">
        <f t="shared" si="0"/>
        <v>1</v>
      </c>
      <c r="AG36" s="79"/>
    </row>
  </sheetData>
  <mergeCells count="2">
    <mergeCell ref="G11:L11"/>
    <mergeCell ref="Z11:AE11"/>
  </mergeCells>
  <phoneticPr fontId="15" type="noConversion"/>
  <printOptions horizontalCentered="1"/>
  <pageMargins left="0.70866141732283472" right="0.70866141732283472" top="0.94488188976377963" bottom="0.74803149606299213" header="0.31496062992125984" footer="0.31496062992125984"/>
  <pageSetup paperSize="8" scale="47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BD14-3263-4E4C-A579-5D8C646B43EC}">
  <sheetPr>
    <pageSetUpPr fitToPage="1"/>
  </sheetPr>
  <dimension ref="A1:K213"/>
  <sheetViews>
    <sheetView tabSelected="1" topLeftCell="B1" zoomScale="55" zoomScaleNormal="55" workbookViewId="0">
      <pane ySplit="1290" topLeftCell="A188" activePane="bottomLeft"/>
      <selection activeCell="F1" sqref="F1:K1048576"/>
      <selection pane="bottomLeft" activeCell="I207" sqref="I207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11" width="8.6328125" style="106"/>
    <col min="12" max="16384" width="8.6328125" style="24"/>
  </cols>
  <sheetData>
    <row r="1" spans="1:11" s="48" customFormat="1" ht="42" customHeight="1" x14ac:dyDescent="0.35">
      <c r="A1" s="49" t="s">
        <v>403</v>
      </c>
      <c r="B1" s="47"/>
      <c r="C1" s="47"/>
      <c r="D1" s="47"/>
      <c r="E1" s="47"/>
      <c r="F1" s="102"/>
      <c r="G1" s="102"/>
      <c r="H1" s="102"/>
      <c r="I1" s="102"/>
      <c r="J1" s="102"/>
      <c r="K1" s="102"/>
    </row>
    <row r="2" spans="1:11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103"/>
      <c r="G2" s="103"/>
      <c r="H2" s="103"/>
      <c r="I2" s="103"/>
      <c r="J2" s="103"/>
      <c r="K2" s="103"/>
    </row>
    <row r="3" spans="1:11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103" t="s">
        <v>799</v>
      </c>
      <c r="G3" s="103" t="s">
        <v>800</v>
      </c>
      <c r="H3" s="103" t="s">
        <v>801</v>
      </c>
      <c r="I3" s="103" t="s">
        <v>802</v>
      </c>
      <c r="J3" s="103" t="s">
        <v>803</v>
      </c>
      <c r="K3" s="103" t="s">
        <v>804</v>
      </c>
    </row>
    <row r="4" spans="1:11" s="46" customFormat="1" ht="27" customHeight="1" x14ac:dyDescent="0.35">
      <c r="A4" s="45"/>
      <c r="B4" s="43" t="s">
        <v>14</v>
      </c>
      <c r="C4" s="43"/>
      <c r="D4" s="43"/>
      <c r="E4" s="43"/>
      <c r="F4" s="104"/>
      <c r="G4" s="104"/>
      <c r="H4" s="104"/>
      <c r="I4" s="104"/>
      <c r="J4" s="104"/>
      <c r="K4" s="104"/>
    </row>
    <row r="5" spans="1:11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104"/>
      <c r="G5" s="104"/>
      <c r="H5" s="104"/>
      <c r="I5" s="104"/>
      <c r="J5" s="104"/>
      <c r="K5" s="104"/>
    </row>
    <row r="6" spans="1:11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105"/>
      <c r="G6" s="105"/>
      <c r="H6" s="105"/>
      <c r="I6" s="105"/>
      <c r="J6" s="105"/>
      <c r="K6" s="105"/>
    </row>
    <row r="7" spans="1:11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106" t="str">
        <f>VLOOKUP(A:A,ABDA!A:N,14,FALSE)</f>
        <v/>
      </c>
      <c r="G7" s="106" t="str">
        <f>VLOOKUP(A:A,DATEM!A:N,14,FALSE)</f>
        <v/>
      </c>
      <c r="H7" s="106" t="str">
        <f>VLOOKUP(A:A,FirstBalfour!A:N,14,FALSE)</f>
        <v/>
      </c>
      <c r="I7" s="106" t="str">
        <f>VLOOKUP(A:A,DMCI!A:N,14,FALSE)</f>
        <v/>
      </c>
      <c r="J7" s="106" t="str">
        <f>VLOOKUP(A:A,MEC!A:N,14,FALSE)</f>
        <v/>
      </c>
      <c r="K7" s="106" t="str">
        <f>VLOOKUP(A:A,PrimeBMD!A:N,14,FALSE)</f>
        <v/>
      </c>
    </row>
    <row r="8" spans="1:11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106" t="str">
        <f>VLOOKUP(A:A,ABDA!A:N,14,FALSE)</f>
        <v/>
      </c>
      <c r="G8" s="106" t="str">
        <f>VLOOKUP(A:A,DATEM!A:N,14,FALSE)</f>
        <v/>
      </c>
      <c r="H8" s="106" t="str">
        <f>VLOOKUP(A:A,FirstBalfour!A:N,14,FALSE)</f>
        <v/>
      </c>
      <c r="I8" s="106" t="str">
        <f>VLOOKUP(A:A,DMCI!A:N,14,FALSE)</f>
        <v/>
      </c>
      <c r="J8" s="106" t="str">
        <f>VLOOKUP(A:A,MEC!A:N,14,FALSE)</f>
        <v/>
      </c>
      <c r="K8" s="106" t="str">
        <f>VLOOKUP(A:A,PrimeBMD!A:N,14,FALSE)</f>
        <v/>
      </c>
    </row>
    <row r="9" spans="1:11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106" t="str">
        <f>VLOOKUP(A:A,ABDA!A:N,14,FALSE)</f>
        <v/>
      </c>
      <c r="G9" s="106" t="str">
        <f>VLOOKUP(A:A,DATEM!A:N,14,FALSE)</f>
        <v/>
      </c>
      <c r="H9" s="106" t="str">
        <f>VLOOKUP(A:A,FirstBalfour!A:N,14,FALSE)</f>
        <v/>
      </c>
      <c r="I9" s="106" t="str">
        <f>VLOOKUP(A:A,DMCI!A:N,14,FALSE)</f>
        <v/>
      </c>
      <c r="J9" s="106" t="str">
        <f>VLOOKUP(A:A,MEC!A:N,14,FALSE)</f>
        <v/>
      </c>
      <c r="K9" s="106" t="str">
        <f>VLOOKUP(A:A,PrimeBMD!A:N,14,FALSE)</f>
        <v/>
      </c>
    </row>
    <row r="10" spans="1:11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106" t="str">
        <f>VLOOKUP(A:A,ABDA!A:N,14,FALSE)</f>
        <v/>
      </c>
      <c r="G10" s="106" t="str">
        <f>VLOOKUP(A:A,DATEM!A:N,14,FALSE)</f>
        <v/>
      </c>
      <c r="H10" s="106" t="str">
        <f>VLOOKUP(A:A,FirstBalfour!A:N,14,FALSE)</f>
        <v/>
      </c>
      <c r="I10" s="106" t="str">
        <f>VLOOKUP(A:A,DMCI!A:N,14,FALSE)</f>
        <v/>
      </c>
      <c r="J10" s="106" t="str">
        <f>VLOOKUP(A:A,MEC!A:N,14,FALSE)</f>
        <v/>
      </c>
      <c r="K10" s="106" t="str">
        <f>VLOOKUP(A:A,PrimeBMD!A:N,14,FALSE)</f>
        <v/>
      </c>
    </row>
    <row r="11" spans="1:11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106" t="str">
        <f>VLOOKUP(A:A,ABDA!A:N,14,FALSE)</f>
        <v/>
      </c>
      <c r="G11" s="106" t="str">
        <f>VLOOKUP(A:A,DATEM!A:N,14,FALSE)</f>
        <v/>
      </c>
      <c r="H11" s="106" t="str">
        <f>VLOOKUP(A:A,FirstBalfour!A:N,14,FALSE)</f>
        <v/>
      </c>
      <c r="I11" s="106" t="str">
        <f>VLOOKUP(A:A,DMCI!A:N,14,FALSE)</f>
        <v/>
      </c>
      <c r="J11" s="106" t="str">
        <f>VLOOKUP(A:A,MEC!A:N,14,FALSE)</f>
        <v/>
      </c>
      <c r="K11" s="106" t="str">
        <f>VLOOKUP(A:A,PrimeBMD!A:N,14,FALSE)</f>
        <v/>
      </c>
    </row>
    <row r="12" spans="1:11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106" t="str">
        <f>VLOOKUP(A:A,ABDA!A:N,14,FALSE)</f>
        <v/>
      </c>
      <c r="G12" s="106" t="str">
        <f>VLOOKUP(A:A,DATEM!A:N,14,FALSE)</f>
        <v/>
      </c>
      <c r="H12" s="106" t="str">
        <f>VLOOKUP(A:A,FirstBalfour!A:N,14,FALSE)</f>
        <v/>
      </c>
      <c r="I12" s="106" t="str">
        <f>VLOOKUP(A:A,DMCI!A:N,14,FALSE)</f>
        <v/>
      </c>
      <c r="J12" s="106" t="str">
        <f>VLOOKUP(A:A,MEC!A:N,14,FALSE)</f>
        <v/>
      </c>
      <c r="K12" s="106" t="str">
        <f>VLOOKUP(A:A,PrimeBMD!A:N,14,FALSE)</f>
        <v/>
      </c>
    </row>
    <row r="13" spans="1:11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106" t="str">
        <f>VLOOKUP(A:A,ABDA!A:N,14,FALSE)</f>
        <v/>
      </c>
      <c r="G13" s="106" t="str">
        <f>VLOOKUP(A:A,DATEM!A:N,14,FALSE)</f>
        <v/>
      </c>
      <c r="H13" s="106" t="str">
        <f>VLOOKUP(A:A,FirstBalfour!A:N,14,FALSE)</f>
        <v/>
      </c>
      <c r="I13" s="106" t="str">
        <f>VLOOKUP(A:A,DMCI!A:N,14,FALSE)</f>
        <v/>
      </c>
      <c r="J13" s="106" t="str">
        <f>VLOOKUP(A:A,MEC!A:N,14,FALSE)</f>
        <v/>
      </c>
      <c r="K13" s="106" t="str">
        <f>VLOOKUP(A:A,PrimeBMD!A:N,14,FALSE)</f>
        <v/>
      </c>
    </row>
    <row r="14" spans="1:11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106" t="str">
        <f>VLOOKUP(A:A,ABDA!A:N,14,FALSE)</f>
        <v/>
      </c>
      <c r="G14" s="106" t="str">
        <f>VLOOKUP(A:A,DATEM!A:N,14,FALSE)</f>
        <v/>
      </c>
      <c r="H14" s="106" t="str">
        <f>VLOOKUP(A:A,FirstBalfour!A:N,14,FALSE)</f>
        <v/>
      </c>
      <c r="I14" s="106" t="str">
        <f>VLOOKUP(A:A,DMCI!A:N,14,FALSE)</f>
        <v/>
      </c>
      <c r="J14" s="106" t="str">
        <f>VLOOKUP(A:A,MEC!A:N,14,FALSE)</f>
        <v/>
      </c>
      <c r="K14" s="106" t="str">
        <f>VLOOKUP(A:A,PrimeBMD!A:N,14,FALSE)</f>
        <v/>
      </c>
    </row>
    <row r="15" spans="1:11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106" t="str">
        <f>VLOOKUP(A:A,ABDA!A:N,14,FALSE)</f>
        <v/>
      </c>
      <c r="G15" s="106" t="str">
        <f>VLOOKUP(A:A,DATEM!A:N,14,FALSE)</f>
        <v/>
      </c>
      <c r="H15" s="106" t="str">
        <f>VLOOKUP(A:A,FirstBalfour!A:N,14,FALSE)</f>
        <v/>
      </c>
      <c r="I15" s="106" t="str">
        <f>VLOOKUP(A:A,DMCI!A:N,14,FALSE)</f>
        <v/>
      </c>
      <c r="J15" s="106" t="str">
        <f>VLOOKUP(A:A,MEC!A:N,14,FALSE)</f>
        <v/>
      </c>
      <c r="K15" s="106" t="str">
        <f>VLOOKUP(A:A,PrimeBMD!A:N,14,FALSE)</f>
        <v/>
      </c>
    </row>
    <row r="16" spans="1:11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106" t="str">
        <f>VLOOKUP(A:A,ABDA!A:N,14,FALSE)</f>
        <v/>
      </c>
      <c r="G16" s="106" t="str">
        <f>VLOOKUP(A:A,DATEM!A:N,14,FALSE)</f>
        <v/>
      </c>
      <c r="H16" s="106" t="str">
        <f>VLOOKUP(A:A,FirstBalfour!A:N,14,FALSE)</f>
        <v/>
      </c>
      <c r="I16" s="106" t="str">
        <f>VLOOKUP(A:A,DMCI!A:N,14,FALSE)</f>
        <v/>
      </c>
      <c r="J16" s="106" t="str">
        <f>VLOOKUP(A:A,MEC!A:N,14,FALSE)</f>
        <v/>
      </c>
      <c r="K16" s="106" t="str">
        <f>VLOOKUP(A:A,PrimeBMD!A:N,14,FALSE)</f>
        <v/>
      </c>
    </row>
    <row r="17" spans="1:11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F17" s="106" t="str">
        <f>VLOOKUP(A:A,ABDA!A:N,14,FALSE)</f>
        <v/>
      </c>
      <c r="G17" s="106" t="str">
        <f>VLOOKUP(A:A,DATEM!A:N,14,FALSE)</f>
        <v/>
      </c>
      <c r="H17" s="106" t="str">
        <f>VLOOKUP(A:A,FirstBalfour!A:N,14,FALSE)</f>
        <v/>
      </c>
      <c r="I17" s="106" t="str">
        <f>VLOOKUP(A:A,DMCI!A:N,14,FALSE)</f>
        <v/>
      </c>
      <c r="J17" s="106" t="str">
        <f>VLOOKUP(A:A,MEC!A:N,14,FALSE)</f>
        <v/>
      </c>
      <c r="K17" s="106" t="str">
        <f>VLOOKUP(A:A,PrimeBMD!A:N,14,FALSE)</f>
        <v/>
      </c>
    </row>
    <row r="18" spans="1:11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106" t="str">
        <f>VLOOKUP(A:A,ABDA!A:N,14,FALSE)</f>
        <v/>
      </c>
      <c r="G18" s="106" t="str">
        <f>VLOOKUP(A:A,DATEM!A:N,14,FALSE)</f>
        <v/>
      </c>
      <c r="H18" s="106" t="str">
        <f>VLOOKUP(A:A,FirstBalfour!A:N,14,FALSE)</f>
        <v/>
      </c>
      <c r="I18" s="106" t="str">
        <f>VLOOKUP(A:A,DMCI!A:N,14,FALSE)</f>
        <v/>
      </c>
      <c r="J18" s="106" t="str">
        <f>VLOOKUP(A:A,MEC!A:N,14,FALSE)</f>
        <v/>
      </c>
      <c r="K18" s="106" t="str">
        <f>VLOOKUP(A:A,PrimeBMD!A:N,14,FALSE)</f>
        <v/>
      </c>
    </row>
    <row r="19" spans="1:11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106" t="str">
        <f>VLOOKUP(A:A,ABDA!A:N,14,FALSE)</f>
        <v/>
      </c>
      <c r="G19" s="106" t="str">
        <f>VLOOKUP(A:A,DATEM!A:N,14,FALSE)</f>
        <v/>
      </c>
      <c r="H19" s="106" t="str">
        <f>VLOOKUP(A:A,FirstBalfour!A:N,14,FALSE)</f>
        <v/>
      </c>
      <c r="I19" s="106" t="str">
        <f>VLOOKUP(A:A,DMCI!A:N,14,FALSE)</f>
        <v/>
      </c>
      <c r="J19" s="106" t="str">
        <f>VLOOKUP(A:A,MEC!A:N,14,FALSE)</f>
        <v/>
      </c>
      <c r="K19" s="106" t="str">
        <f>VLOOKUP(A:A,PrimeBMD!A:N,14,FALSE)</f>
        <v/>
      </c>
    </row>
    <row r="20" spans="1:11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106" t="str">
        <f>VLOOKUP(A:A,ABDA!A:N,14,FALSE)</f>
        <v/>
      </c>
      <c r="G20" s="106" t="str">
        <f>VLOOKUP(A:A,DATEM!A:N,14,FALSE)</f>
        <v/>
      </c>
      <c r="H20" s="106" t="str">
        <f>VLOOKUP(A:A,FirstBalfour!A:N,14,FALSE)</f>
        <v/>
      </c>
      <c r="I20" s="106" t="str">
        <f>VLOOKUP(A:A,DMCI!A:N,14,FALSE)</f>
        <v/>
      </c>
      <c r="J20" s="106" t="str">
        <f>VLOOKUP(A:A,MEC!A:N,14,FALSE)</f>
        <v/>
      </c>
      <c r="K20" s="106" t="str">
        <f>VLOOKUP(A:A,PrimeBMD!A:N,14,FALSE)</f>
        <v/>
      </c>
    </row>
    <row r="21" spans="1:11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106" t="str">
        <f>VLOOKUP(A:A,ABDA!A:N,14,FALSE)</f>
        <v/>
      </c>
      <c r="G21" s="106" t="str">
        <f>VLOOKUP(A:A,DATEM!A:N,14,FALSE)</f>
        <v/>
      </c>
      <c r="H21" s="106" t="str">
        <f>VLOOKUP(A:A,FirstBalfour!A:N,14,FALSE)</f>
        <v/>
      </c>
      <c r="I21" s="106" t="str">
        <f>VLOOKUP(A:A,DMCI!A:N,14,FALSE)</f>
        <v/>
      </c>
      <c r="J21" s="106" t="str">
        <f>VLOOKUP(A:A,MEC!A:N,14,FALSE)</f>
        <v/>
      </c>
      <c r="K21" s="106" t="str">
        <f>VLOOKUP(A:A,PrimeBMD!A:N,14,FALSE)</f>
        <v/>
      </c>
    </row>
    <row r="22" spans="1:11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106" t="str">
        <f>VLOOKUP(A:A,ABDA!A:N,14,FALSE)</f>
        <v/>
      </c>
      <c r="G22" s="106" t="str">
        <f>VLOOKUP(A:A,DATEM!A:N,14,FALSE)</f>
        <v/>
      </c>
      <c r="H22" s="106" t="str">
        <f>VLOOKUP(A:A,FirstBalfour!A:N,14,FALSE)</f>
        <v/>
      </c>
      <c r="I22" s="106" t="str">
        <f>VLOOKUP(A:A,DMCI!A:N,14,FALSE)</f>
        <v/>
      </c>
      <c r="J22" s="106" t="str">
        <f>VLOOKUP(A:A,MEC!A:N,14,FALSE)</f>
        <v/>
      </c>
      <c r="K22" s="106" t="str">
        <f>VLOOKUP(A:A,PrimeBMD!A:N,14,FALSE)</f>
        <v/>
      </c>
    </row>
    <row r="23" spans="1:11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106" t="str">
        <f>VLOOKUP(A:A,ABDA!A:N,14,FALSE)</f>
        <v/>
      </c>
      <c r="G23" s="106" t="str">
        <f>VLOOKUP(A:A,DATEM!A:N,14,FALSE)</f>
        <v/>
      </c>
      <c r="H23" s="106" t="str">
        <f>VLOOKUP(A:A,FirstBalfour!A:N,14,FALSE)</f>
        <v/>
      </c>
      <c r="I23" s="106" t="str">
        <f>VLOOKUP(A:A,DMCI!A:N,14,FALSE)</f>
        <v/>
      </c>
      <c r="J23" s="106" t="str">
        <f>VLOOKUP(A:A,MEC!A:N,14,FALSE)</f>
        <v/>
      </c>
      <c r="K23" s="106" t="str">
        <f>VLOOKUP(A:A,PrimeBMD!A:N,14,FALSE)</f>
        <v/>
      </c>
    </row>
    <row r="24" spans="1:11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106" t="str">
        <f>VLOOKUP(A:A,ABDA!A:N,14,FALSE)</f>
        <v/>
      </c>
      <c r="G24" s="106" t="str">
        <f>VLOOKUP(A:A,DATEM!A:N,14,FALSE)</f>
        <v/>
      </c>
      <c r="H24" s="106" t="str">
        <f>VLOOKUP(A:A,FirstBalfour!A:N,14,FALSE)</f>
        <v/>
      </c>
      <c r="I24" s="106" t="str">
        <f>VLOOKUP(A:A,DMCI!A:N,14,FALSE)</f>
        <v/>
      </c>
      <c r="J24" s="106" t="str">
        <f>VLOOKUP(A:A,MEC!A:N,14,FALSE)</f>
        <v/>
      </c>
      <c r="K24" s="106" t="str">
        <f>VLOOKUP(A:A,PrimeBMD!A:N,14,FALSE)</f>
        <v/>
      </c>
    </row>
    <row r="25" spans="1:11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106" t="str">
        <f>VLOOKUP(A:A,ABDA!A:N,14,FALSE)</f>
        <v/>
      </c>
      <c r="G25" s="106" t="str">
        <f>VLOOKUP(A:A,DATEM!A:N,14,FALSE)</f>
        <v/>
      </c>
      <c r="H25" s="106" t="str">
        <f>VLOOKUP(A:A,FirstBalfour!A:N,14,FALSE)</f>
        <v/>
      </c>
      <c r="I25" s="106" t="str">
        <f>VLOOKUP(A:A,DMCI!A:N,14,FALSE)</f>
        <v/>
      </c>
      <c r="J25" s="106" t="str">
        <f>VLOOKUP(A:A,MEC!A:N,14,FALSE)</f>
        <v/>
      </c>
      <c r="K25" s="106" t="str">
        <f>VLOOKUP(A:A,PrimeBMD!A:N,14,FALSE)</f>
        <v/>
      </c>
    </row>
    <row r="26" spans="1:11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106" t="str">
        <f>VLOOKUP(A:A,ABDA!A:N,14,FALSE)</f>
        <v/>
      </c>
      <c r="G26" s="106" t="str">
        <f>VLOOKUP(A:A,DATEM!A:N,14,FALSE)</f>
        <v/>
      </c>
      <c r="H26" s="106" t="str">
        <f>VLOOKUP(A:A,FirstBalfour!A:N,14,FALSE)</f>
        <v/>
      </c>
      <c r="I26" s="106" t="str">
        <f>VLOOKUP(A:A,DMCI!A:N,14,FALSE)</f>
        <v/>
      </c>
      <c r="J26" s="106" t="str">
        <f>VLOOKUP(A:A,MEC!A:N,14,FALSE)</f>
        <v/>
      </c>
      <c r="K26" s="106" t="str">
        <f>VLOOKUP(A:A,PrimeBMD!A:N,14,FALSE)</f>
        <v/>
      </c>
    </row>
    <row r="27" spans="1:11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F27" s="106" t="str">
        <f>VLOOKUP(A:A,ABDA!A:N,14,FALSE)</f>
        <v/>
      </c>
      <c r="G27" s="106" t="str">
        <f>VLOOKUP(A:A,DATEM!A:N,14,FALSE)</f>
        <v/>
      </c>
      <c r="H27" s="106" t="str">
        <f>VLOOKUP(A:A,FirstBalfour!A:N,14,FALSE)</f>
        <v/>
      </c>
      <c r="I27" s="106" t="str">
        <f>VLOOKUP(A:A,DMCI!A:N,14,FALSE)</f>
        <v/>
      </c>
      <c r="J27" s="106" t="str">
        <f>VLOOKUP(A:A,MEC!A:N,14,FALSE)</f>
        <v/>
      </c>
      <c r="K27" s="106" t="str">
        <f>VLOOKUP(A:A,PrimeBMD!A:N,14,FALSE)</f>
        <v/>
      </c>
    </row>
    <row r="28" spans="1:11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106" t="str">
        <f>VLOOKUP(A:A,ABDA!A:N,14,FALSE)</f>
        <v/>
      </c>
      <c r="G28" s="106" t="str">
        <f>VLOOKUP(A:A,DATEM!A:N,14,FALSE)</f>
        <v/>
      </c>
      <c r="H28" s="106" t="str">
        <f>VLOOKUP(A:A,FirstBalfour!A:N,14,FALSE)</f>
        <v/>
      </c>
      <c r="I28" s="106" t="str">
        <f>VLOOKUP(A:A,DMCI!A:N,14,FALSE)</f>
        <v/>
      </c>
      <c r="J28" s="106" t="str">
        <f>VLOOKUP(A:A,MEC!A:N,14,FALSE)</f>
        <v/>
      </c>
      <c r="K28" s="106" t="str">
        <f>VLOOKUP(A:A,PrimeBMD!A:N,14,FALSE)</f>
        <v/>
      </c>
    </row>
    <row r="29" spans="1:11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106" t="str">
        <f>VLOOKUP(A:A,ABDA!A:N,14,FALSE)</f>
        <v/>
      </c>
      <c r="G29" s="106" t="str">
        <f>VLOOKUP(A:A,DATEM!A:N,14,FALSE)</f>
        <v/>
      </c>
      <c r="H29" s="106" t="str">
        <f>VLOOKUP(A:A,FirstBalfour!A:N,14,FALSE)</f>
        <v/>
      </c>
      <c r="I29" s="106" t="str">
        <f>VLOOKUP(A:A,DMCI!A:N,14,FALSE)</f>
        <v/>
      </c>
      <c r="J29" s="106" t="str">
        <f>VLOOKUP(A:A,MEC!A:N,14,FALSE)</f>
        <v/>
      </c>
      <c r="K29" s="106" t="str">
        <f>VLOOKUP(A:A,PrimeBMD!A:N,14,FALSE)</f>
        <v/>
      </c>
    </row>
    <row r="30" spans="1:11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106" t="str">
        <f>VLOOKUP(A:A,ABDA!A:N,14,FALSE)</f>
        <v/>
      </c>
      <c r="G30" s="106" t="str">
        <f>VLOOKUP(A:A,DATEM!A:N,14,FALSE)</f>
        <v/>
      </c>
      <c r="H30" s="106" t="str">
        <f>VLOOKUP(A:A,FirstBalfour!A:N,14,FALSE)</f>
        <v/>
      </c>
      <c r="I30" s="106" t="str">
        <f>VLOOKUP(A:A,DMCI!A:N,14,FALSE)</f>
        <v/>
      </c>
      <c r="J30" s="106" t="str">
        <f>VLOOKUP(A:A,MEC!A:N,14,FALSE)</f>
        <v/>
      </c>
      <c r="K30" s="106" t="str">
        <f>VLOOKUP(A:A,PrimeBMD!A:N,14,FALSE)</f>
        <v/>
      </c>
    </row>
    <row r="31" spans="1:11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106" t="str">
        <f>VLOOKUP(A:A,ABDA!A:N,14,FALSE)</f>
        <v/>
      </c>
      <c r="G31" s="106" t="str">
        <f>VLOOKUP(A:A,DATEM!A:N,14,FALSE)</f>
        <v/>
      </c>
      <c r="H31" s="106" t="str">
        <f>VLOOKUP(A:A,FirstBalfour!A:N,14,FALSE)</f>
        <v/>
      </c>
      <c r="I31" s="106" t="str">
        <f>VLOOKUP(A:A,DMCI!A:N,14,FALSE)</f>
        <v/>
      </c>
      <c r="J31" s="106" t="str">
        <f>VLOOKUP(A:A,MEC!A:N,14,FALSE)</f>
        <v/>
      </c>
      <c r="K31" s="106" t="str">
        <f>VLOOKUP(A:A,PrimeBMD!A:N,14,FALSE)</f>
        <v/>
      </c>
    </row>
    <row r="32" spans="1:11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106" t="str">
        <f>VLOOKUP(A:A,ABDA!A:N,14,FALSE)</f>
        <v/>
      </c>
      <c r="G32" s="106" t="str">
        <f>VLOOKUP(A:A,DATEM!A:N,14,FALSE)</f>
        <v/>
      </c>
      <c r="H32" s="106" t="str">
        <f>VLOOKUP(A:A,FirstBalfour!A:N,14,FALSE)</f>
        <v/>
      </c>
      <c r="I32" s="106" t="str">
        <f>VLOOKUP(A:A,DMCI!A:N,14,FALSE)</f>
        <v/>
      </c>
      <c r="J32" s="106" t="str">
        <f>VLOOKUP(A:A,MEC!A:N,14,FALSE)</f>
        <v/>
      </c>
      <c r="K32" s="106" t="str">
        <f>VLOOKUP(A:A,PrimeBMD!A:N,14,FALSE)</f>
        <v/>
      </c>
    </row>
    <row r="33" spans="1:11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106" t="str">
        <f>VLOOKUP(A:A,ABDA!A:N,14,FALSE)</f>
        <v/>
      </c>
      <c r="G33" s="106" t="str">
        <f>VLOOKUP(A:A,DATEM!A:N,14,FALSE)</f>
        <v/>
      </c>
      <c r="H33" s="106" t="str">
        <f>VLOOKUP(A:A,FirstBalfour!A:N,14,FALSE)</f>
        <v/>
      </c>
      <c r="I33" s="106" t="str">
        <f>VLOOKUP(A:A,DMCI!A:N,14,FALSE)</f>
        <v/>
      </c>
      <c r="J33" s="106" t="str">
        <f>VLOOKUP(A:A,MEC!A:N,14,FALSE)</f>
        <v/>
      </c>
      <c r="K33" s="106" t="str">
        <f>VLOOKUP(A:A,PrimeBMD!A:N,14,FALSE)</f>
        <v/>
      </c>
    </row>
    <row r="34" spans="1:11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106" t="str">
        <f>VLOOKUP(A:A,ABDA!A:N,14,FALSE)</f>
        <v/>
      </c>
      <c r="G34" s="106" t="str">
        <f>VLOOKUP(A:A,DATEM!A:N,14,FALSE)</f>
        <v/>
      </c>
      <c r="H34" s="106" t="str">
        <f>VLOOKUP(A:A,FirstBalfour!A:N,14,FALSE)</f>
        <v/>
      </c>
      <c r="I34" s="106" t="str">
        <f>VLOOKUP(A:A,DMCI!A:N,14,FALSE)</f>
        <v/>
      </c>
      <c r="J34" s="106" t="str">
        <f>VLOOKUP(A:A,MEC!A:N,14,FALSE)</f>
        <v/>
      </c>
      <c r="K34" s="106" t="str">
        <f>VLOOKUP(A:A,PrimeBMD!A:N,14,FALSE)</f>
        <v/>
      </c>
    </row>
    <row r="35" spans="1:11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F35" s="106" t="str">
        <f>VLOOKUP(A:A,ABDA!A:N,14,FALSE)</f>
        <v/>
      </c>
      <c r="G35" s="106" t="str">
        <f>VLOOKUP(A:A,DATEM!A:N,14,FALSE)</f>
        <v/>
      </c>
      <c r="H35" s="106" t="str">
        <f>VLOOKUP(A:A,FirstBalfour!A:N,14,FALSE)</f>
        <v/>
      </c>
      <c r="I35" s="106" t="str">
        <f>VLOOKUP(A:A,DMCI!A:N,14,FALSE)</f>
        <v/>
      </c>
      <c r="J35" s="106" t="str">
        <f>VLOOKUP(A:A,MEC!A:N,14,FALSE)</f>
        <v/>
      </c>
      <c r="K35" s="106" t="str">
        <f>VLOOKUP(A:A,PrimeBMD!A:N,14,FALSE)</f>
        <v/>
      </c>
    </row>
    <row r="36" spans="1:11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106" t="str">
        <f>VLOOKUP(A:A,ABDA!A:N,14,FALSE)</f>
        <v/>
      </c>
      <c r="G36" s="106" t="str">
        <f>VLOOKUP(A:A,DATEM!A:N,14,FALSE)</f>
        <v/>
      </c>
      <c r="H36" s="106" t="str">
        <f>VLOOKUP(A:A,FirstBalfour!A:N,14,FALSE)</f>
        <v/>
      </c>
      <c r="I36" s="106" t="str">
        <f>VLOOKUP(A:A,DMCI!A:N,14,FALSE)</f>
        <v/>
      </c>
      <c r="J36" s="106" t="str">
        <f>VLOOKUP(A:A,MEC!A:N,14,FALSE)</f>
        <v/>
      </c>
      <c r="K36" s="106" t="str">
        <f>VLOOKUP(A:A,PrimeBMD!A:N,14,FALSE)</f>
        <v/>
      </c>
    </row>
    <row r="37" spans="1:11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106" t="str">
        <f>VLOOKUP(A:A,ABDA!A:N,14,FALSE)</f>
        <v/>
      </c>
      <c r="G37" s="106" t="str">
        <f>VLOOKUP(A:A,DATEM!A:N,14,FALSE)</f>
        <v/>
      </c>
      <c r="H37" s="106" t="str">
        <f>VLOOKUP(A:A,FirstBalfour!A:N,14,FALSE)</f>
        <v/>
      </c>
      <c r="I37" s="106" t="str">
        <f>VLOOKUP(A:A,DMCI!A:N,14,FALSE)</f>
        <v/>
      </c>
      <c r="J37" s="106" t="str">
        <f>VLOOKUP(A:A,MEC!A:N,14,FALSE)</f>
        <v/>
      </c>
      <c r="K37" s="106" t="str">
        <f>VLOOKUP(A:A,PrimeBMD!A:N,14,FALSE)</f>
        <v/>
      </c>
    </row>
    <row r="38" spans="1:11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106" t="str">
        <f>VLOOKUP(A:A,ABDA!A:N,14,FALSE)</f>
        <v/>
      </c>
      <c r="G38" s="106" t="str">
        <f>VLOOKUP(A:A,DATEM!A:N,14,FALSE)</f>
        <v/>
      </c>
      <c r="H38" s="106" t="str">
        <f>VLOOKUP(A:A,FirstBalfour!A:N,14,FALSE)</f>
        <v/>
      </c>
      <c r="I38" s="106" t="str">
        <f>VLOOKUP(A:A,DMCI!A:N,14,FALSE)</f>
        <v/>
      </c>
      <c r="J38" s="106" t="str">
        <f>VLOOKUP(A:A,MEC!A:N,14,FALSE)</f>
        <v/>
      </c>
      <c r="K38" s="106" t="str">
        <f>VLOOKUP(A:A,PrimeBMD!A:N,14,FALSE)</f>
        <v/>
      </c>
    </row>
    <row r="39" spans="1:11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106" t="str">
        <f>VLOOKUP(A:A,ABDA!A:N,14,FALSE)</f>
        <v/>
      </c>
      <c r="G39" s="106" t="str">
        <f>VLOOKUP(A:A,DATEM!A:N,14,FALSE)</f>
        <v/>
      </c>
      <c r="H39" s="106" t="str">
        <f>VLOOKUP(A:A,FirstBalfour!A:N,14,FALSE)</f>
        <v/>
      </c>
      <c r="I39" s="106" t="str">
        <f>VLOOKUP(A:A,DMCI!A:N,14,FALSE)</f>
        <v/>
      </c>
      <c r="J39" s="106" t="str">
        <f>VLOOKUP(A:A,MEC!A:N,14,FALSE)</f>
        <v/>
      </c>
      <c r="K39" s="106" t="str">
        <f>VLOOKUP(A:A,PrimeBMD!A:N,14,FALSE)</f>
        <v/>
      </c>
    </row>
    <row r="40" spans="1:11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106" t="str">
        <f>VLOOKUP(A:A,ABDA!A:N,14,FALSE)</f>
        <v/>
      </c>
      <c r="G40" s="106" t="str">
        <f>VLOOKUP(A:A,DATEM!A:N,14,FALSE)</f>
        <v/>
      </c>
      <c r="H40" s="106" t="str">
        <f>VLOOKUP(A:A,FirstBalfour!A:N,14,FALSE)</f>
        <v/>
      </c>
      <c r="I40" s="106" t="str">
        <f>VLOOKUP(A:A,DMCI!A:N,14,FALSE)</f>
        <v/>
      </c>
      <c r="J40" s="106" t="str">
        <f>VLOOKUP(A:A,MEC!A:N,14,FALSE)</f>
        <v/>
      </c>
      <c r="K40" s="106" t="str">
        <f>VLOOKUP(A:A,PrimeBMD!A:N,14,FALSE)</f>
        <v/>
      </c>
    </row>
    <row r="41" spans="1:11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106" t="str">
        <f>VLOOKUP(A:A,ABDA!A:N,14,FALSE)</f>
        <v/>
      </c>
      <c r="G41" s="106" t="str">
        <f>VLOOKUP(A:A,DATEM!A:N,14,FALSE)</f>
        <v/>
      </c>
      <c r="H41" s="106" t="str">
        <f>VLOOKUP(A:A,FirstBalfour!A:N,14,FALSE)</f>
        <v/>
      </c>
      <c r="I41" s="106" t="str">
        <f>VLOOKUP(A:A,DMCI!A:N,14,FALSE)</f>
        <v/>
      </c>
      <c r="J41" s="106" t="str">
        <f>VLOOKUP(A:A,MEC!A:N,14,FALSE)</f>
        <v/>
      </c>
      <c r="K41" s="106" t="str">
        <f>VLOOKUP(A:A,PrimeBMD!A:N,14,FALSE)</f>
        <v/>
      </c>
    </row>
    <row r="42" spans="1:11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106" t="str">
        <f>VLOOKUP(A:A,ABDA!A:N,14,FALSE)</f>
        <v/>
      </c>
      <c r="G42" s="106" t="str">
        <f>VLOOKUP(A:A,DATEM!A:N,14,FALSE)</f>
        <v/>
      </c>
      <c r="H42" s="106" t="str">
        <f>VLOOKUP(A:A,FirstBalfour!A:N,14,FALSE)</f>
        <v/>
      </c>
      <c r="I42" s="106" t="str">
        <f>VLOOKUP(A:A,DMCI!A:N,14,FALSE)</f>
        <v/>
      </c>
      <c r="J42" s="106" t="str">
        <f>VLOOKUP(A:A,MEC!A:N,14,FALSE)</f>
        <v/>
      </c>
      <c r="K42" s="106" t="str">
        <f>VLOOKUP(A:A,PrimeBMD!A:N,14,FALSE)</f>
        <v/>
      </c>
    </row>
    <row r="43" spans="1:11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F43" s="106" t="str">
        <f>VLOOKUP(A:A,ABDA!A:N,14,FALSE)</f>
        <v/>
      </c>
      <c r="G43" s="106" t="str">
        <f>VLOOKUP(A:A,DATEM!A:N,14,FALSE)</f>
        <v/>
      </c>
      <c r="H43" s="106" t="str">
        <f>VLOOKUP(A:A,FirstBalfour!A:N,14,FALSE)</f>
        <v/>
      </c>
      <c r="I43" s="106" t="str">
        <f>VLOOKUP(A:A,DMCI!A:N,14,FALSE)</f>
        <v/>
      </c>
      <c r="J43" s="106" t="str">
        <f>VLOOKUP(A:A,MEC!A:N,14,FALSE)</f>
        <v/>
      </c>
      <c r="K43" s="106" t="str">
        <f>VLOOKUP(A:A,PrimeBMD!A:N,14,FALSE)</f>
        <v/>
      </c>
    </row>
    <row r="44" spans="1:11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106" t="str">
        <f>VLOOKUP(A:A,ABDA!A:N,14,FALSE)</f>
        <v/>
      </c>
      <c r="G44" s="106" t="str">
        <f>VLOOKUP(A:A,DATEM!A:N,14,FALSE)</f>
        <v/>
      </c>
      <c r="H44" s="106" t="str">
        <f>VLOOKUP(A:A,FirstBalfour!A:N,14,FALSE)</f>
        <v/>
      </c>
      <c r="I44" s="106" t="str">
        <f>VLOOKUP(A:A,DMCI!A:N,14,FALSE)</f>
        <v/>
      </c>
      <c r="J44" s="106" t="str">
        <f>VLOOKUP(A:A,MEC!A:N,14,FALSE)</f>
        <v/>
      </c>
      <c r="K44" s="106" t="str">
        <f>VLOOKUP(A:A,PrimeBMD!A:N,14,FALSE)</f>
        <v/>
      </c>
    </row>
    <row r="45" spans="1:11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106" t="str">
        <f>VLOOKUP(A:A,ABDA!A:N,14,FALSE)</f>
        <v/>
      </c>
      <c r="G45" s="106" t="str">
        <f>VLOOKUP(A:A,DATEM!A:N,14,FALSE)</f>
        <v/>
      </c>
      <c r="H45" s="106" t="str">
        <f>VLOOKUP(A:A,FirstBalfour!A:N,14,FALSE)</f>
        <v/>
      </c>
      <c r="I45" s="106" t="str">
        <f>VLOOKUP(A:A,DMCI!A:N,14,FALSE)</f>
        <v/>
      </c>
      <c r="J45" s="106" t="str">
        <f>VLOOKUP(A:A,MEC!A:N,14,FALSE)</f>
        <v/>
      </c>
      <c r="K45" s="106" t="str">
        <f>VLOOKUP(A:A,PrimeBMD!A:N,14,FALSE)</f>
        <v/>
      </c>
    </row>
    <row r="46" spans="1:11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106" t="str">
        <f>VLOOKUP(A:A,ABDA!A:N,14,FALSE)</f>
        <v/>
      </c>
      <c r="G46" s="106" t="str">
        <f>VLOOKUP(A:A,DATEM!A:N,14,FALSE)</f>
        <v/>
      </c>
      <c r="H46" s="106" t="str">
        <f>VLOOKUP(A:A,FirstBalfour!A:N,14,FALSE)</f>
        <v/>
      </c>
      <c r="I46" s="106" t="str">
        <f>VLOOKUP(A:A,DMCI!A:N,14,FALSE)</f>
        <v/>
      </c>
      <c r="J46" s="106" t="str">
        <f>VLOOKUP(A:A,MEC!A:N,14,FALSE)</f>
        <v/>
      </c>
      <c r="K46" s="106" t="str">
        <f>VLOOKUP(A:A,PrimeBMD!A:N,14,FALSE)</f>
        <v/>
      </c>
    </row>
    <row r="47" spans="1:11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F47" s="106" t="str">
        <f>VLOOKUP(A:A,ABDA!A:N,14,FALSE)</f>
        <v/>
      </c>
      <c r="G47" s="106" t="str">
        <f>VLOOKUP(A:A,DATEM!A:N,14,FALSE)</f>
        <v/>
      </c>
      <c r="H47" s="106" t="str">
        <f>VLOOKUP(A:A,FirstBalfour!A:N,14,FALSE)</f>
        <v/>
      </c>
      <c r="I47" s="106" t="str">
        <f>VLOOKUP(A:A,DMCI!A:N,14,FALSE)</f>
        <v/>
      </c>
      <c r="J47" s="106" t="str">
        <f>VLOOKUP(A:A,MEC!A:N,14,FALSE)</f>
        <v/>
      </c>
      <c r="K47" s="106" t="str">
        <f>VLOOKUP(A:A,PrimeBMD!A:N,14,FALSE)</f>
        <v/>
      </c>
    </row>
    <row r="48" spans="1:11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F48" s="106" t="str">
        <f>VLOOKUP(A:A,ABDA!A:N,14,FALSE)</f>
        <v/>
      </c>
      <c r="G48" s="106" t="str">
        <f>VLOOKUP(A:A,DATEM!A:N,14,FALSE)</f>
        <v/>
      </c>
      <c r="H48" s="106" t="str">
        <f>VLOOKUP(A:A,FirstBalfour!A:N,14,FALSE)</f>
        <v/>
      </c>
      <c r="I48" s="106" t="str">
        <f>VLOOKUP(A:A,DMCI!A:N,14,FALSE)</f>
        <v/>
      </c>
      <c r="J48" s="106" t="str">
        <f>VLOOKUP(A:A,MEC!A:N,14,FALSE)</f>
        <v/>
      </c>
      <c r="K48" s="106" t="str">
        <f>VLOOKUP(A:A,PrimeBMD!A:N,14,FALSE)</f>
        <v/>
      </c>
    </row>
    <row r="49" spans="1:11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106" t="str">
        <f>VLOOKUP(A:A,ABDA!A:N,14,FALSE)</f>
        <v/>
      </c>
      <c r="G49" s="106" t="str">
        <f>VLOOKUP(A:A,DATEM!A:N,14,FALSE)</f>
        <v/>
      </c>
      <c r="H49" s="106" t="str">
        <f>VLOOKUP(A:A,FirstBalfour!A:N,14,FALSE)</f>
        <v/>
      </c>
      <c r="I49" s="106" t="str">
        <f>VLOOKUP(A:A,DMCI!A:N,14,FALSE)</f>
        <v/>
      </c>
      <c r="J49" s="106" t="str">
        <f>VLOOKUP(A:A,MEC!A:N,14,FALSE)</f>
        <v/>
      </c>
      <c r="K49" s="106" t="str">
        <f>VLOOKUP(A:A,PrimeBMD!A:N,14,FALSE)</f>
        <v/>
      </c>
    </row>
    <row r="50" spans="1:11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106" t="str">
        <f>VLOOKUP(A:A,ABDA!A:N,14,FALSE)</f>
        <v/>
      </c>
      <c r="G50" s="106" t="str">
        <f>VLOOKUP(A:A,DATEM!A:N,14,FALSE)</f>
        <v/>
      </c>
      <c r="H50" s="106" t="str">
        <f>VLOOKUP(A:A,FirstBalfour!A:N,14,FALSE)</f>
        <v/>
      </c>
      <c r="I50" s="106" t="str">
        <f>VLOOKUP(A:A,DMCI!A:N,14,FALSE)</f>
        <v/>
      </c>
      <c r="J50" s="106" t="str">
        <f>VLOOKUP(A:A,MEC!A:N,14,FALSE)</f>
        <v/>
      </c>
      <c r="K50" s="106" t="str">
        <f>VLOOKUP(A:A,PrimeBMD!A:N,14,FALSE)</f>
        <v/>
      </c>
    </row>
    <row r="51" spans="1:11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106" t="str">
        <f>VLOOKUP(A:A,ABDA!A:N,14,FALSE)</f>
        <v/>
      </c>
      <c r="G51" s="106" t="str">
        <f>VLOOKUP(A:A,DATEM!A:N,14,FALSE)</f>
        <v/>
      </c>
      <c r="H51" s="106" t="str">
        <f>VLOOKUP(A:A,FirstBalfour!A:N,14,FALSE)</f>
        <v/>
      </c>
      <c r="I51" s="106" t="str">
        <f>VLOOKUP(A:A,DMCI!A:N,14,FALSE)</f>
        <v/>
      </c>
      <c r="J51" s="106" t="str">
        <f>VLOOKUP(A:A,MEC!A:N,14,FALSE)</f>
        <v/>
      </c>
      <c r="K51" s="106" t="str">
        <f>VLOOKUP(A:A,PrimeBMD!A:N,14,FALSE)</f>
        <v/>
      </c>
    </row>
    <row r="52" spans="1:11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106" t="str">
        <f>VLOOKUP(A:A,ABDA!A:N,14,FALSE)</f>
        <v/>
      </c>
      <c r="G52" s="106" t="str">
        <f>VLOOKUP(A:A,DATEM!A:N,14,FALSE)</f>
        <v/>
      </c>
      <c r="H52" s="106" t="str">
        <f>VLOOKUP(A:A,FirstBalfour!A:N,14,FALSE)</f>
        <v/>
      </c>
      <c r="I52" s="106" t="str">
        <f>VLOOKUP(A:A,DMCI!A:N,14,FALSE)</f>
        <v/>
      </c>
      <c r="J52" s="106" t="str">
        <f>VLOOKUP(A:A,MEC!A:N,14,FALSE)</f>
        <v/>
      </c>
      <c r="K52" s="106" t="str">
        <f>VLOOKUP(A:A,PrimeBMD!A:N,14,FALSE)</f>
        <v/>
      </c>
    </row>
    <row r="53" spans="1:11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106" t="str">
        <f>VLOOKUP(A:A,ABDA!A:N,14,FALSE)</f>
        <v/>
      </c>
      <c r="G53" s="106" t="str">
        <f>VLOOKUP(A:A,DATEM!A:N,14,FALSE)</f>
        <v/>
      </c>
      <c r="H53" s="106" t="str">
        <f>VLOOKUP(A:A,FirstBalfour!A:N,14,FALSE)</f>
        <v/>
      </c>
      <c r="I53" s="106" t="str">
        <f>VLOOKUP(A:A,DMCI!A:N,14,FALSE)</f>
        <v/>
      </c>
      <c r="J53" s="106" t="str">
        <f>VLOOKUP(A:A,MEC!A:N,14,FALSE)</f>
        <v/>
      </c>
      <c r="K53" s="106" t="str">
        <f>VLOOKUP(A:A,PrimeBMD!A:N,14,FALSE)</f>
        <v/>
      </c>
    </row>
    <row r="54" spans="1:11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106" t="str">
        <f>VLOOKUP(A:A,ABDA!A:N,14,FALSE)</f>
        <v/>
      </c>
      <c r="G54" s="106" t="str">
        <f>VLOOKUP(A:A,DATEM!A:N,14,FALSE)</f>
        <v/>
      </c>
      <c r="H54" s="106" t="str">
        <f>VLOOKUP(A:A,FirstBalfour!A:N,14,FALSE)</f>
        <v/>
      </c>
      <c r="I54" s="106" t="str">
        <f>VLOOKUP(A:A,DMCI!A:N,14,FALSE)</f>
        <v/>
      </c>
      <c r="J54" s="106" t="str">
        <f>VLOOKUP(A:A,MEC!A:N,14,FALSE)</f>
        <v/>
      </c>
      <c r="K54" s="106" t="str">
        <f>VLOOKUP(A:A,PrimeBMD!A:N,14,FALSE)</f>
        <v/>
      </c>
    </row>
    <row r="55" spans="1:11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106" t="str">
        <f>VLOOKUP(A:A,ABDA!A:N,14,FALSE)</f>
        <v/>
      </c>
      <c r="G55" s="106" t="str">
        <f>VLOOKUP(A:A,DATEM!A:N,14,FALSE)</f>
        <v/>
      </c>
      <c r="H55" s="106" t="str">
        <f>VLOOKUP(A:A,FirstBalfour!A:N,14,FALSE)</f>
        <v/>
      </c>
      <c r="I55" s="106" t="str">
        <f>VLOOKUP(A:A,DMCI!A:N,14,FALSE)</f>
        <v/>
      </c>
      <c r="J55" s="106" t="str">
        <f>VLOOKUP(A:A,MEC!A:N,14,FALSE)</f>
        <v/>
      </c>
      <c r="K55" s="106" t="str">
        <f>VLOOKUP(A:A,PrimeBMD!A:N,14,FALSE)</f>
        <v/>
      </c>
    </row>
    <row r="56" spans="1:11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106" t="str">
        <f>VLOOKUP(A:A,ABDA!A:N,14,FALSE)</f>
        <v/>
      </c>
      <c r="G56" s="106" t="str">
        <f>VLOOKUP(A:A,DATEM!A:N,14,FALSE)</f>
        <v/>
      </c>
      <c r="H56" s="106" t="str">
        <f>VLOOKUP(A:A,FirstBalfour!A:N,14,FALSE)</f>
        <v/>
      </c>
      <c r="I56" s="106" t="str">
        <f>VLOOKUP(A:A,DMCI!A:N,14,FALSE)</f>
        <v/>
      </c>
      <c r="J56" s="106" t="str">
        <f>VLOOKUP(A:A,MEC!A:N,14,FALSE)</f>
        <v/>
      </c>
      <c r="K56" s="106" t="str">
        <f>VLOOKUP(A:A,PrimeBMD!A:N,14,FALSE)</f>
        <v/>
      </c>
    </row>
    <row r="57" spans="1:11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106" t="str">
        <f>VLOOKUP(A:A,ABDA!A:N,14,FALSE)</f>
        <v/>
      </c>
      <c r="G57" s="106" t="str">
        <f>VLOOKUP(A:A,DATEM!A:N,14,FALSE)</f>
        <v/>
      </c>
      <c r="H57" s="106" t="str">
        <f>VLOOKUP(A:A,FirstBalfour!A:N,14,FALSE)</f>
        <v/>
      </c>
      <c r="I57" s="106" t="str">
        <f>VLOOKUP(A:A,DMCI!A:N,14,FALSE)</f>
        <v/>
      </c>
      <c r="J57" s="106" t="str">
        <f>VLOOKUP(A:A,MEC!A:N,14,FALSE)</f>
        <v/>
      </c>
      <c r="K57" s="106" t="str">
        <f>VLOOKUP(A:A,PrimeBMD!A:N,14,FALSE)</f>
        <v/>
      </c>
    </row>
    <row r="58" spans="1:11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106" t="str">
        <f>VLOOKUP(A:A,ABDA!A:N,14,FALSE)</f>
        <v/>
      </c>
      <c r="G58" s="106" t="str">
        <f>VLOOKUP(A:A,DATEM!A:N,14,FALSE)</f>
        <v/>
      </c>
      <c r="H58" s="106" t="str">
        <f>VLOOKUP(A:A,FirstBalfour!A:N,14,FALSE)</f>
        <v/>
      </c>
      <c r="I58" s="106" t="str">
        <f>VLOOKUP(A:A,DMCI!A:N,14,FALSE)</f>
        <v/>
      </c>
      <c r="J58" s="106" t="str">
        <f>VLOOKUP(A:A,MEC!A:N,14,FALSE)</f>
        <v/>
      </c>
      <c r="K58" s="106" t="str">
        <f>VLOOKUP(A:A,PrimeBMD!A:N,14,FALSE)</f>
        <v/>
      </c>
    </row>
    <row r="59" spans="1:11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106" t="str">
        <f>VLOOKUP(A:A,ABDA!A:N,14,FALSE)</f>
        <v/>
      </c>
      <c r="G59" s="106" t="str">
        <f>VLOOKUP(A:A,DATEM!A:N,14,FALSE)</f>
        <v/>
      </c>
      <c r="H59" s="106" t="str">
        <f>VLOOKUP(A:A,FirstBalfour!A:N,14,FALSE)</f>
        <v/>
      </c>
      <c r="I59" s="106" t="str">
        <f>VLOOKUP(A:A,DMCI!A:N,14,FALSE)</f>
        <v/>
      </c>
      <c r="J59" s="106" t="str">
        <f>VLOOKUP(A:A,MEC!A:N,14,FALSE)</f>
        <v/>
      </c>
      <c r="K59" s="106" t="str">
        <f>VLOOKUP(A:A,PrimeBMD!A:N,14,FALSE)</f>
        <v/>
      </c>
    </row>
    <row r="60" spans="1:11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F60" s="106" t="str">
        <f>VLOOKUP(A:A,ABDA!A:N,14,FALSE)</f>
        <v/>
      </c>
      <c r="G60" s="106" t="str">
        <f>VLOOKUP(A:A,DATEM!A:N,14,FALSE)</f>
        <v/>
      </c>
      <c r="H60" s="106" t="str">
        <f>VLOOKUP(A:A,FirstBalfour!A:N,14,FALSE)</f>
        <v/>
      </c>
      <c r="I60" s="106" t="str">
        <f>VLOOKUP(A:A,DMCI!A:N,14,FALSE)</f>
        <v/>
      </c>
      <c r="J60" s="106" t="str">
        <f>VLOOKUP(A:A,MEC!A:N,14,FALSE)</f>
        <v/>
      </c>
      <c r="K60" s="106" t="str">
        <f>VLOOKUP(A:A,PrimeBMD!A:N,14,FALSE)</f>
        <v/>
      </c>
    </row>
    <row r="61" spans="1:11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106" t="str">
        <f>VLOOKUP(A:A,ABDA!A:N,14,FALSE)</f>
        <v/>
      </c>
      <c r="G61" s="106" t="str">
        <f>VLOOKUP(A:A,DATEM!A:N,14,FALSE)</f>
        <v/>
      </c>
      <c r="H61" s="106" t="str">
        <f>VLOOKUP(A:A,FirstBalfour!A:N,14,FALSE)</f>
        <v/>
      </c>
      <c r="I61" s="106" t="str">
        <f>VLOOKUP(A:A,DMCI!A:N,14,FALSE)</f>
        <v/>
      </c>
      <c r="J61" s="106" t="str">
        <f>VLOOKUP(A:A,MEC!A:N,14,FALSE)</f>
        <v/>
      </c>
      <c r="K61" s="106">
        <f>VLOOKUP(A:A,PrimeBMD!A:N,14,FALSE)</f>
        <v>3</v>
      </c>
    </row>
    <row r="62" spans="1:11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106" t="str">
        <f>VLOOKUP(A:A,ABDA!A:N,14,FALSE)</f>
        <v/>
      </c>
      <c r="G62" s="106" t="str">
        <f>VLOOKUP(A:A,DATEM!A:N,14,FALSE)</f>
        <v/>
      </c>
      <c r="H62" s="106" t="str">
        <f>VLOOKUP(A:A,FirstBalfour!A:N,14,FALSE)</f>
        <v/>
      </c>
      <c r="I62" s="106" t="str">
        <f>VLOOKUP(A:A,DMCI!A:N,14,FALSE)</f>
        <v/>
      </c>
      <c r="J62" s="106" t="str">
        <f>VLOOKUP(A:A,MEC!A:N,14,FALSE)</f>
        <v/>
      </c>
      <c r="K62" s="106" t="str">
        <f>VLOOKUP(A:A,PrimeBMD!A:N,14,FALSE)</f>
        <v/>
      </c>
    </row>
    <row r="63" spans="1:11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106" t="str">
        <f>VLOOKUP(A:A,ABDA!A:N,14,FALSE)</f>
        <v/>
      </c>
      <c r="G63" s="106" t="str">
        <f>VLOOKUP(A:A,DATEM!A:N,14,FALSE)</f>
        <v/>
      </c>
      <c r="H63" s="106" t="str">
        <f>VLOOKUP(A:A,FirstBalfour!A:N,14,FALSE)</f>
        <v/>
      </c>
      <c r="I63" s="106" t="str">
        <f>VLOOKUP(A:A,DMCI!A:N,14,FALSE)</f>
        <v/>
      </c>
      <c r="J63" s="106" t="str">
        <f>VLOOKUP(A:A,MEC!A:N,14,FALSE)</f>
        <v/>
      </c>
      <c r="K63" s="106" t="str">
        <f>VLOOKUP(A:A,PrimeBMD!A:N,14,FALSE)</f>
        <v/>
      </c>
    </row>
    <row r="64" spans="1:11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106" t="str">
        <f>VLOOKUP(A:A,ABDA!A:N,14,FALSE)</f>
        <v/>
      </c>
      <c r="G64" s="106" t="str">
        <f>VLOOKUP(A:A,DATEM!A:N,14,FALSE)</f>
        <v/>
      </c>
      <c r="H64" s="106" t="str">
        <f>VLOOKUP(A:A,FirstBalfour!A:N,14,FALSE)</f>
        <v/>
      </c>
      <c r="I64" s="106" t="str">
        <f>VLOOKUP(A:A,DMCI!A:N,14,FALSE)</f>
        <v/>
      </c>
      <c r="J64" s="106" t="str">
        <f>VLOOKUP(A:A,MEC!A:N,14,FALSE)</f>
        <v/>
      </c>
      <c r="K64" s="106" t="str">
        <f>VLOOKUP(A:A,PrimeBMD!A:N,14,FALSE)</f>
        <v/>
      </c>
    </row>
    <row r="65" spans="1:11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106" t="str">
        <f>VLOOKUP(A:A,ABDA!A:N,14,FALSE)</f>
        <v/>
      </c>
      <c r="G65" s="106" t="str">
        <f>VLOOKUP(A:A,DATEM!A:N,14,FALSE)</f>
        <v/>
      </c>
      <c r="H65" s="106" t="str">
        <f>VLOOKUP(A:A,FirstBalfour!A:N,14,FALSE)</f>
        <v/>
      </c>
      <c r="I65" s="106" t="str">
        <f>VLOOKUP(A:A,DMCI!A:N,14,FALSE)</f>
        <v/>
      </c>
      <c r="J65" s="106" t="str">
        <f>VLOOKUP(A:A,MEC!A:N,14,FALSE)</f>
        <v/>
      </c>
      <c r="K65" s="106" t="str">
        <f>VLOOKUP(A:A,PrimeBMD!A:N,14,FALSE)</f>
        <v/>
      </c>
    </row>
    <row r="66" spans="1:11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106" t="str">
        <f>VLOOKUP(A:A,ABDA!A:N,14,FALSE)</f>
        <v/>
      </c>
      <c r="G66" s="106" t="str">
        <f>VLOOKUP(A:A,DATEM!A:N,14,FALSE)</f>
        <v/>
      </c>
      <c r="H66" s="106" t="str">
        <f>VLOOKUP(A:A,FirstBalfour!A:N,14,FALSE)</f>
        <v/>
      </c>
      <c r="I66" s="106" t="str">
        <f>VLOOKUP(A:A,DMCI!A:N,14,FALSE)</f>
        <v/>
      </c>
      <c r="J66" s="106" t="str">
        <f>VLOOKUP(A:A,MEC!A:N,14,FALSE)</f>
        <v/>
      </c>
      <c r="K66" s="106" t="str">
        <f>VLOOKUP(A:A,PrimeBMD!A:N,14,FALSE)</f>
        <v/>
      </c>
    </row>
    <row r="67" spans="1:11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106" t="str">
        <f>VLOOKUP(A:A,ABDA!A:N,14,FALSE)</f>
        <v/>
      </c>
      <c r="G67" s="106" t="str">
        <f>VLOOKUP(A:A,DATEM!A:N,14,FALSE)</f>
        <v/>
      </c>
      <c r="H67" s="106" t="str">
        <f>VLOOKUP(A:A,FirstBalfour!A:N,14,FALSE)</f>
        <v/>
      </c>
      <c r="I67" s="106" t="str">
        <f>VLOOKUP(A:A,DMCI!A:N,14,FALSE)</f>
        <v/>
      </c>
      <c r="J67" s="106" t="str">
        <f>VLOOKUP(A:A,MEC!A:N,14,FALSE)</f>
        <v/>
      </c>
      <c r="K67" s="106" t="str">
        <f>VLOOKUP(A:A,PrimeBMD!A:N,14,FALSE)</f>
        <v/>
      </c>
    </row>
    <row r="68" spans="1:11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106" t="str">
        <f>VLOOKUP(A:A,ABDA!A:N,14,FALSE)</f>
        <v/>
      </c>
      <c r="G68" s="106" t="str">
        <f>VLOOKUP(A:A,DATEM!A:N,14,FALSE)</f>
        <v/>
      </c>
      <c r="H68" s="106" t="str">
        <f>VLOOKUP(A:A,FirstBalfour!A:N,14,FALSE)</f>
        <v/>
      </c>
      <c r="I68" s="106" t="str">
        <f>VLOOKUP(A:A,DMCI!A:N,14,FALSE)</f>
        <v/>
      </c>
      <c r="J68" s="106" t="str">
        <f>VLOOKUP(A:A,MEC!A:N,14,FALSE)</f>
        <v/>
      </c>
      <c r="K68" s="106" t="str">
        <f>VLOOKUP(A:A,PrimeBMD!A:N,14,FALSE)</f>
        <v/>
      </c>
    </row>
    <row r="69" spans="1:11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106" t="str">
        <f>VLOOKUP(A:A,ABDA!A:N,14,FALSE)</f>
        <v/>
      </c>
      <c r="G69" s="106" t="str">
        <f>VLOOKUP(A:A,DATEM!A:N,14,FALSE)</f>
        <v/>
      </c>
      <c r="H69" s="106" t="str">
        <f>VLOOKUP(A:A,FirstBalfour!A:N,14,FALSE)</f>
        <v/>
      </c>
      <c r="I69" s="106" t="str">
        <f>VLOOKUP(A:A,DMCI!A:N,14,FALSE)</f>
        <v/>
      </c>
      <c r="J69" s="106" t="str">
        <f>VLOOKUP(A:A,MEC!A:N,14,FALSE)</f>
        <v/>
      </c>
      <c r="K69" s="106" t="str">
        <f>VLOOKUP(A:A,PrimeBMD!A:N,14,FALSE)</f>
        <v/>
      </c>
    </row>
    <row r="70" spans="1:11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106" t="str">
        <f>VLOOKUP(A:A,ABDA!A:N,14,FALSE)</f>
        <v/>
      </c>
      <c r="G70" s="106" t="str">
        <f>VLOOKUP(A:A,DATEM!A:N,14,FALSE)</f>
        <v/>
      </c>
      <c r="H70" s="106" t="str">
        <f>VLOOKUP(A:A,FirstBalfour!A:N,14,FALSE)</f>
        <v/>
      </c>
      <c r="I70" s="106" t="str">
        <f>VLOOKUP(A:A,DMCI!A:N,14,FALSE)</f>
        <v/>
      </c>
      <c r="J70" s="106" t="str">
        <f>VLOOKUP(A:A,MEC!A:N,14,FALSE)</f>
        <v/>
      </c>
      <c r="K70" s="106" t="str">
        <f>VLOOKUP(A:A,PrimeBMD!A:N,14,FALSE)</f>
        <v/>
      </c>
    </row>
    <row r="71" spans="1:11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106" t="str">
        <f>VLOOKUP(A:A,ABDA!A:N,14,FALSE)</f>
        <v/>
      </c>
      <c r="G71" s="106" t="str">
        <f>VLOOKUP(A:A,DATEM!A:N,14,FALSE)</f>
        <v/>
      </c>
      <c r="H71" s="106" t="str">
        <f>VLOOKUP(A:A,FirstBalfour!A:N,14,FALSE)</f>
        <v/>
      </c>
      <c r="I71" s="106" t="str">
        <f>VLOOKUP(A:A,DMCI!A:N,14,FALSE)</f>
        <v/>
      </c>
      <c r="J71" s="106" t="str">
        <f>VLOOKUP(A:A,MEC!A:N,14,FALSE)</f>
        <v/>
      </c>
      <c r="K71" s="106" t="str">
        <f>VLOOKUP(A:A,PrimeBMD!A:N,14,FALSE)</f>
        <v/>
      </c>
    </row>
    <row r="72" spans="1:11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F72" s="106" t="str">
        <f>VLOOKUP(A:A,ABDA!A:N,14,FALSE)</f>
        <v/>
      </c>
      <c r="G72" s="106" t="str">
        <f>VLOOKUP(A:A,DATEM!A:N,14,FALSE)</f>
        <v/>
      </c>
      <c r="H72" s="106" t="str">
        <f>VLOOKUP(A:A,FirstBalfour!A:N,14,FALSE)</f>
        <v/>
      </c>
      <c r="I72" s="106" t="str">
        <f>VLOOKUP(A:A,DMCI!A:N,14,FALSE)</f>
        <v/>
      </c>
      <c r="J72" s="106" t="str">
        <f>VLOOKUP(A:A,MEC!A:N,14,FALSE)</f>
        <v/>
      </c>
      <c r="K72" s="106" t="str">
        <f>VLOOKUP(A:A,PrimeBMD!A:N,14,FALSE)</f>
        <v/>
      </c>
    </row>
    <row r="73" spans="1:11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106" t="str">
        <f>VLOOKUP(A:A,ABDA!A:N,14,FALSE)</f>
        <v/>
      </c>
      <c r="G73" s="106" t="str">
        <f>VLOOKUP(A:A,DATEM!A:N,14,FALSE)</f>
        <v/>
      </c>
      <c r="H73" s="106" t="str">
        <f>VLOOKUP(A:A,FirstBalfour!A:N,14,FALSE)</f>
        <v/>
      </c>
      <c r="I73" s="106" t="str">
        <f>VLOOKUP(A:A,DMCI!A:N,14,FALSE)</f>
        <v/>
      </c>
      <c r="J73" s="106" t="str">
        <f>VLOOKUP(A:A,MEC!A:N,14,FALSE)</f>
        <v/>
      </c>
      <c r="K73" s="106" t="str">
        <f>VLOOKUP(A:A,PrimeBMD!A:N,14,FALSE)</f>
        <v/>
      </c>
    </row>
    <row r="74" spans="1:11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106" t="str">
        <f>VLOOKUP(A:A,ABDA!A:N,14,FALSE)</f>
        <v/>
      </c>
      <c r="G74" s="106" t="str">
        <f>VLOOKUP(A:A,DATEM!A:N,14,FALSE)</f>
        <v/>
      </c>
      <c r="H74" s="106" t="str">
        <f>VLOOKUP(A:A,FirstBalfour!A:N,14,FALSE)</f>
        <v/>
      </c>
      <c r="I74" s="106" t="str">
        <f>VLOOKUP(A:A,DMCI!A:N,14,FALSE)</f>
        <v/>
      </c>
      <c r="J74" s="106" t="str">
        <f>VLOOKUP(A:A,MEC!A:N,14,FALSE)</f>
        <v/>
      </c>
      <c r="K74" s="106" t="str">
        <f>VLOOKUP(A:A,PrimeBMD!A:N,14,FALSE)</f>
        <v/>
      </c>
    </row>
    <row r="75" spans="1:11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106" t="str">
        <f>VLOOKUP(A:A,ABDA!A:N,14,FALSE)</f>
        <v/>
      </c>
      <c r="G75" s="106" t="str">
        <f>VLOOKUP(A:A,DATEM!A:N,14,FALSE)</f>
        <v/>
      </c>
      <c r="H75" s="106" t="str">
        <f>VLOOKUP(A:A,FirstBalfour!A:N,14,FALSE)</f>
        <v/>
      </c>
      <c r="I75" s="106" t="str">
        <f>VLOOKUP(A:A,DMCI!A:N,14,FALSE)</f>
        <v/>
      </c>
      <c r="J75" s="106" t="str">
        <f>VLOOKUP(A:A,MEC!A:N,14,FALSE)</f>
        <v/>
      </c>
      <c r="K75" s="106" t="str">
        <f>VLOOKUP(A:A,PrimeBMD!A:N,14,FALSE)</f>
        <v/>
      </c>
    </row>
    <row r="76" spans="1:11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106" t="str">
        <f>VLOOKUP(A:A,ABDA!A:N,14,FALSE)</f>
        <v/>
      </c>
      <c r="G76" s="106" t="str">
        <f>VLOOKUP(A:A,DATEM!A:N,14,FALSE)</f>
        <v/>
      </c>
      <c r="H76" s="106" t="str">
        <f>VLOOKUP(A:A,FirstBalfour!A:N,14,FALSE)</f>
        <v/>
      </c>
      <c r="I76" s="106" t="str">
        <f>VLOOKUP(A:A,DMCI!A:N,14,FALSE)</f>
        <v/>
      </c>
      <c r="J76" s="106" t="str">
        <f>VLOOKUP(A:A,MEC!A:N,14,FALSE)</f>
        <v/>
      </c>
      <c r="K76" s="106" t="str">
        <f>VLOOKUP(A:A,PrimeBMD!A:N,14,FALSE)</f>
        <v/>
      </c>
    </row>
    <row r="77" spans="1:11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106" t="str">
        <f>VLOOKUP(A:A,ABDA!A:N,14,FALSE)</f>
        <v/>
      </c>
      <c r="G77" s="106" t="str">
        <f>VLOOKUP(A:A,DATEM!A:N,14,FALSE)</f>
        <v/>
      </c>
      <c r="H77" s="106" t="str">
        <f>VLOOKUP(A:A,FirstBalfour!A:N,14,FALSE)</f>
        <v/>
      </c>
      <c r="I77" s="106" t="str">
        <f>VLOOKUP(A:A,DMCI!A:N,14,FALSE)</f>
        <v/>
      </c>
      <c r="J77" s="106" t="str">
        <f>VLOOKUP(A:A,MEC!A:N,14,FALSE)</f>
        <v/>
      </c>
      <c r="K77" s="106" t="str">
        <f>VLOOKUP(A:A,PrimeBMD!A:N,14,FALSE)</f>
        <v/>
      </c>
    </row>
    <row r="78" spans="1:11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106" t="str">
        <f>VLOOKUP(A:A,ABDA!A:N,14,FALSE)</f>
        <v/>
      </c>
      <c r="G78" s="106" t="str">
        <f>VLOOKUP(A:A,DATEM!A:N,14,FALSE)</f>
        <v/>
      </c>
      <c r="H78" s="106" t="str">
        <f>VLOOKUP(A:A,FirstBalfour!A:N,14,FALSE)</f>
        <v/>
      </c>
      <c r="I78" s="106" t="str">
        <f>VLOOKUP(A:A,DMCI!A:N,14,FALSE)</f>
        <v/>
      </c>
      <c r="J78" s="106" t="str">
        <f>VLOOKUP(A:A,MEC!A:N,14,FALSE)</f>
        <v/>
      </c>
      <c r="K78" s="106" t="str">
        <f>VLOOKUP(A:A,PrimeBMD!A:N,14,FALSE)</f>
        <v/>
      </c>
    </row>
    <row r="79" spans="1:11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106" t="str">
        <f>VLOOKUP(A:A,ABDA!A:N,14,FALSE)</f>
        <v/>
      </c>
      <c r="G79" s="106" t="str">
        <f>VLOOKUP(A:A,DATEM!A:N,14,FALSE)</f>
        <v/>
      </c>
      <c r="H79" s="106" t="str">
        <f>VLOOKUP(A:A,FirstBalfour!A:N,14,FALSE)</f>
        <v/>
      </c>
      <c r="I79" s="106" t="str">
        <f>VLOOKUP(A:A,DMCI!A:N,14,FALSE)</f>
        <v/>
      </c>
      <c r="J79" s="106" t="str">
        <f>VLOOKUP(A:A,MEC!A:N,14,FALSE)</f>
        <v/>
      </c>
      <c r="K79" s="106" t="str">
        <f>VLOOKUP(A:A,PrimeBMD!A:N,14,FALSE)</f>
        <v/>
      </c>
    </row>
    <row r="80" spans="1:11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106" t="str">
        <f>VLOOKUP(A:A,ABDA!A:N,14,FALSE)</f>
        <v/>
      </c>
      <c r="G80" s="106" t="str">
        <f>VLOOKUP(A:A,DATEM!A:N,14,FALSE)</f>
        <v/>
      </c>
      <c r="H80" s="106" t="str">
        <f>VLOOKUP(A:A,FirstBalfour!A:N,14,FALSE)</f>
        <v/>
      </c>
      <c r="I80" s="106" t="str">
        <f>VLOOKUP(A:A,DMCI!A:N,14,FALSE)</f>
        <v/>
      </c>
      <c r="J80" s="106" t="str">
        <f>VLOOKUP(A:A,MEC!A:N,14,FALSE)</f>
        <v/>
      </c>
      <c r="K80" s="106" t="str">
        <f>VLOOKUP(A:A,PrimeBMD!A:N,14,FALSE)</f>
        <v/>
      </c>
    </row>
    <row r="81" spans="1:11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106" t="str">
        <f>VLOOKUP(A:A,ABDA!A:N,14,FALSE)</f>
        <v/>
      </c>
      <c r="G81" s="106" t="str">
        <f>VLOOKUP(A:A,DATEM!A:N,14,FALSE)</f>
        <v/>
      </c>
      <c r="H81" s="106" t="str">
        <f>VLOOKUP(A:A,FirstBalfour!A:N,14,FALSE)</f>
        <v/>
      </c>
      <c r="I81" s="106" t="str">
        <f>VLOOKUP(A:A,DMCI!A:N,14,FALSE)</f>
        <v/>
      </c>
      <c r="J81" s="106" t="str">
        <f>VLOOKUP(A:A,MEC!A:N,14,FALSE)</f>
        <v/>
      </c>
      <c r="K81" s="106" t="str">
        <f>VLOOKUP(A:A,PrimeBMD!A:N,14,FALSE)</f>
        <v/>
      </c>
    </row>
    <row r="82" spans="1:11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106" t="str">
        <f>VLOOKUP(A:A,ABDA!A:N,14,FALSE)</f>
        <v/>
      </c>
      <c r="G82" s="106" t="str">
        <f>VLOOKUP(A:A,DATEM!A:N,14,FALSE)</f>
        <v/>
      </c>
      <c r="H82" s="106" t="str">
        <f>VLOOKUP(A:A,FirstBalfour!A:N,14,FALSE)</f>
        <v/>
      </c>
      <c r="I82" s="106" t="str">
        <f>VLOOKUP(A:A,DMCI!A:N,14,FALSE)</f>
        <v/>
      </c>
      <c r="J82" s="106" t="str">
        <f>VLOOKUP(A:A,MEC!A:N,14,FALSE)</f>
        <v/>
      </c>
      <c r="K82" s="106" t="str">
        <f>VLOOKUP(A:A,PrimeBMD!A:N,14,FALSE)</f>
        <v/>
      </c>
    </row>
    <row r="83" spans="1:11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106" t="str">
        <f>VLOOKUP(A:A,ABDA!A:N,14,FALSE)</f>
        <v/>
      </c>
      <c r="G83" s="106" t="str">
        <f>VLOOKUP(A:A,DATEM!A:N,14,FALSE)</f>
        <v/>
      </c>
      <c r="H83" s="106" t="str">
        <f>VLOOKUP(A:A,FirstBalfour!A:N,14,FALSE)</f>
        <v/>
      </c>
      <c r="I83" s="106" t="str">
        <f>VLOOKUP(A:A,DMCI!A:N,14,FALSE)</f>
        <v/>
      </c>
      <c r="J83" s="106" t="str">
        <f>VLOOKUP(A:A,MEC!A:N,14,FALSE)</f>
        <v/>
      </c>
      <c r="K83" s="106" t="str">
        <f>VLOOKUP(A:A,PrimeBMD!A:N,14,FALSE)</f>
        <v/>
      </c>
    </row>
    <row r="84" spans="1:11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F84" s="106" t="str">
        <f>VLOOKUP(A:A,ABDA!A:N,14,FALSE)</f>
        <v/>
      </c>
      <c r="G84" s="106" t="str">
        <f>VLOOKUP(A:A,DATEM!A:N,14,FALSE)</f>
        <v/>
      </c>
      <c r="H84" s="106" t="str">
        <f>VLOOKUP(A:A,FirstBalfour!A:N,14,FALSE)</f>
        <v/>
      </c>
      <c r="I84" s="106" t="str">
        <f>VLOOKUP(A:A,DMCI!A:N,14,FALSE)</f>
        <v/>
      </c>
      <c r="J84" s="106" t="str">
        <f>VLOOKUP(A:A,MEC!A:N,14,FALSE)</f>
        <v/>
      </c>
      <c r="K84" s="106" t="str">
        <f>VLOOKUP(A:A,PrimeBMD!A:N,14,FALSE)</f>
        <v/>
      </c>
    </row>
    <row r="85" spans="1:11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106">
        <f>VLOOKUP(A:A,ABDA!A:N,14,FALSE)</f>
        <v>4</v>
      </c>
      <c r="G85" s="106">
        <f>VLOOKUP(A:A,DATEM!A:N,14,FALSE)</f>
        <v>2</v>
      </c>
      <c r="H85" s="106" t="str">
        <f>VLOOKUP(A:A,FirstBalfour!A:N,14,FALSE)</f>
        <v/>
      </c>
      <c r="I85" s="106" t="str">
        <f>VLOOKUP(A:A,DMCI!A:N,14,FALSE)</f>
        <v/>
      </c>
      <c r="J85" s="106" t="str">
        <f>VLOOKUP(A:A,MEC!A:N,14,FALSE)</f>
        <v/>
      </c>
      <c r="K85" s="106" t="str">
        <f>VLOOKUP(A:A,PrimeBMD!A:N,14,FALSE)</f>
        <v/>
      </c>
    </row>
    <row r="86" spans="1:11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106">
        <f>VLOOKUP(A:A,ABDA!A:N,14,FALSE)</f>
        <v>4</v>
      </c>
      <c r="G86" s="106" t="str">
        <f>VLOOKUP(A:A,DATEM!A:N,14,FALSE)</f>
        <v/>
      </c>
      <c r="H86" s="106" t="str">
        <f>VLOOKUP(A:A,FirstBalfour!A:N,14,FALSE)</f>
        <v/>
      </c>
      <c r="I86" s="106" t="str">
        <f>VLOOKUP(A:A,DMCI!A:N,14,FALSE)</f>
        <v/>
      </c>
      <c r="J86" s="106" t="str">
        <f>VLOOKUP(A:A,MEC!A:N,14,FALSE)</f>
        <v/>
      </c>
      <c r="K86" s="106" t="str">
        <f>VLOOKUP(A:A,PrimeBMD!A:N,14,FALSE)</f>
        <v/>
      </c>
    </row>
    <row r="87" spans="1:11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86" t="s">
        <v>109</v>
      </c>
      <c r="F87" s="106" t="str">
        <f>VLOOKUP(A:A,ABDA!A:N,14,FALSE)</f>
        <v> </v>
      </c>
      <c r="G87" s="106" t="str">
        <f>VLOOKUP(A:A,DATEM!A:N,14,FALSE)</f>
        <v/>
      </c>
      <c r="H87" s="106" t="str">
        <f>VLOOKUP(A:A,FirstBalfour!A:N,14,FALSE)</f>
        <v/>
      </c>
      <c r="I87" s="106" t="str">
        <f>VLOOKUP(A:A,DMCI!A:N,14,FALSE)</f>
        <v/>
      </c>
      <c r="J87" s="106" t="str">
        <f>VLOOKUP(A:A,MEC!A:N,14,FALSE)</f>
        <v/>
      </c>
      <c r="K87" s="106" t="str">
        <f>VLOOKUP(A:A,PrimeBMD!A:N,14,FALSE)</f>
        <v/>
      </c>
    </row>
    <row r="88" spans="1:11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106">
        <f>VLOOKUP(A:A,ABDA!A:N,14,FALSE)</f>
        <v>4</v>
      </c>
      <c r="G88" s="106" t="str">
        <f>VLOOKUP(A:A,DATEM!A:N,14,FALSE)</f>
        <v/>
      </c>
      <c r="H88" s="106" t="str">
        <f>VLOOKUP(A:A,FirstBalfour!A:N,14,FALSE)</f>
        <v/>
      </c>
      <c r="I88" s="106" t="str">
        <f>VLOOKUP(A:A,DMCI!A:N,14,FALSE)</f>
        <v/>
      </c>
      <c r="J88" s="106" t="str">
        <f>VLOOKUP(A:A,MEC!A:N,14,FALSE)</f>
        <v/>
      </c>
      <c r="K88" s="106" t="str">
        <f>VLOOKUP(A:A,PrimeBMD!A:N,14,FALSE)</f>
        <v/>
      </c>
    </row>
    <row r="89" spans="1:11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106">
        <f>VLOOKUP(A:A,ABDA!A:N,14,FALSE)</f>
        <v>3</v>
      </c>
      <c r="G89" s="106">
        <f>VLOOKUP(A:A,DATEM!A:N,14,FALSE)</f>
        <v>4</v>
      </c>
      <c r="H89" s="106" t="str">
        <f>VLOOKUP(A:A,FirstBalfour!A:N,14,FALSE)</f>
        <v/>
      </c>
      <c r="I89" s="106" t="str">
        <f>VLOOKUP(A:A,DMCI!A:N,14,FALSE)</f>
        <v/>
      </c>
      <c r="J89" s="106" t="str">
        <f>VLOOKUP(A:A,MEC!A:N,14,FALSE)</f>
        <v/>
      </c>
      <c r="K89" s="106" t="str">
        <f>VLOOKUP(A:A,PrimeBMD!A:N,14,FALSE)</f>
        <v/>
      </c>
    </row>
    <row r="90" spans="1:11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106">
        <f>VLOOKUP(A:A,ABDA!A:N,14,FALSE)</f>
        <v>4</v>
      </c>
      <c r="G90" s="106" t="str">
        <f>VLOOKUP(A:A,DATEM!A:N,14,FALSE)</f>
        <v/>
      </c>
      <c r="H90" s="106" t="str">
        <f>VLOOKUP(A:A,FirstBalfour!A:N,14,FALSE)</f>
        <v/>
      </c>
      <c r="I90" s="106" t="str">
        <f>VLOOKUP(A:A,DMCI!A:N,14,FALSE)</f>
        <v/>
      </c>
      <c r="J90" s="106" t="str">
        <f>VLOOKUP(A:A,MEC!A:N,14,FALSE)</f>
        <v/>
      </c>
      <c r="K90" s="106" t="str">
        <f>VLOOKUP(A:A,PrimeBMD!A:N,14,FALSE)</f>
        <v/>
      </c>
    </row>
    <row r="91" spans="1:11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86" t="s">
        <v>118</v>
      </c>
      <c r="F91" s="106" t="str">
        <f>VLOOKUP(A:A,ABDA!A:N,14,FALSE)</f>
        <v> </v>
      </c>
      <c r="G91" s="106" t="str">
        <f>VLOOKUP(A:A,DATEM!A:N,14,FALSE)</f>
        <v/>
      </c>
      <c r="H91" s="106" t="str">
        <f>VLOOKUP(A:A,FirstBalfour!A:N,14,FALSE)</f>
        <v/>
      </c>
      <c r="I91" s="106" t="str">
        <f>VLOOKUP(A:A,DMCI!A:N,14,FALSE)</f>
        <v/>
      </c>
      <c r="J91" s="106" t="str">
        <f>VLOOKUP(A:A,MEC!A:N,14,FALSE)</f>
        <v/>
      </c>
      <c r="K91" s="106" t="str">
        <f>VLOOKUP(A:A,PrimeBMD!A:N,14,FALSE)</f>
        <v/>
      </c>
    </row>
    <row r="92" spans="1:11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106">
        <f>VLOOKUP(A:A,ABDA!A:N,14,FALSE)</f>
        <v>4</v>
      </c>
      <c r="G92" s="106">
        <f>VLOOKUP(A:A,DATEM!A:N,14,FALSE)</f>
        <v>2</v>
      </c>
      <c r="H92" s="106" t="str">
        <f>VLOOKUP(A:A,FirstBalfour!A:N,14,FALSE)</f>
        <v/>
      </c>
      <c r="I92" s="106" t="str">
        <f>VLOOKUP(A:A,DMCI!A:N,14,FALSE)</f>
        <v/>
      </c>
      <c r="J92" s="106" t="str">
        <f>VLOOKUP(A:A,MEC!A:N,14,FALSE)</f>
        <v/>
      </c>
      <c r="K92" s="106" t="str">
        <f>VLOOKUP(A:A,PrimeBMD!A:N,14,FALSE)</f>
        <v/>
      </c>
    </row>
    <row r="93" spans="1:11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106">
        <f>VLOOKUP(A:A,ABDA!A:N,14,FALSE)</f>
        <v>4</v>
      </c>
      <c r="G93" s="106">
        <f>VLOOKUP(A:A,DATEM!A:N,14,FALSE)</f>
        <v>0</v>
      </c>
      <c r="H93" s="106" t="str">
        <f>VLOOKUP(A:A,FirstBalfour!A:N,14,FALSE)</f>
        <v/>
      </c>
      <c r="I93" s="106" t="str">
        <f>VLOOKUP(A:A,DMCI!A:N,14,FALSE)</f>
        <v/>
      </c>
      <c r="J93" s="106" t="str">
        <f>VLOOKUP(A:A,MEC!A:N,14,FALSE)</f>
        <v/>
      </c>
      <c r="K93" s="106" t="str">
        <f>VLOOKUP(A:A,PrimeBMD!A:N,14,FALSE)</f>
        <v/>
      </c>
    </row>
    <row r="94" spans="1:11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86" t="s">
        <v>118</v>
      </c>
      <c r="F94" s="106" t="str">
        <f>VLOOKUP(A:A,ABDA!A:N,14,FALSE)</f>
        <v> </v>
      </c>
      <c r="G94" s="106">
        <f>VLOOKUP(A:A,DATEM!A:N,14,FALSE)</f>
        <v>0</v>
      </c>
      <c r="H94" s="106" t="str">
        <f>VLOOKUP(A:A,FirstBalfour!A:N,14,FALSE)</f>
        <v/>
      </c>
      <c r="I94" s="106" t="str">
        <f>VLOOKUP(A:A,DMCI!A:N,14,FALSE)</f>
        <v/>
      </c>
      <c r="J94" s="106" t="str">
        <f>VLOOKUP(A:A,MEC!A:N,14,FALSE)</f>
        <v/>
      </c>
      <c r="K94" s="106" t="str">
        <f>VLOOKUP(A:A,PrimeBMD!A:N,14,FALSE)</f>
        <v/>
      </c>
    </row>
    <row r="95" spans="1:11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86" t="s">
        <v>120</v>
      </c>
      <c r="F95" s="106" t="str">
        <f>VLOOKUP(A:A,ABDA!A:N,14,FALSE)</f>
        <v> </v>
      </c>
      <c r="G95" s="106">
        <f>VLOOKUP(A:A,DATEM!A:N,14,FALSE)</f>
        <v>0</v>
      </c>
      <c r="H95" s="106" t="str">
        <f>VLOOKUP(A:A,FirstBalfour!A:N,14,FALSE)</f>
        <v/>
      </c>
      <c r="I95" s="106" t="str">
        <f>VLOOKUP(A:A,DMCI!A:N,14,FALSE)</f>
        <v/>
      </c>
      <c r="J95" s="106" t="str">
        <f>VLOOKUP(A:A,MEC!A:N,14,FALSE)</f>
        <v/>
      </c>
      <c r="K95" s="106" t="str">
        <f>VLOOKUP(A:A,PrimeBMD!A:N,14,FALSE)</f>
        <v/>
      </c>
    </row>
    <row r="96" spans="1:11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F96" s="106" t="str">
        <f>VLOOKUP(A:A,ABDA!A:N,14,FALSE)</f>
        <v/>
      </c>
      <c r="G96" s="106" t="str">
        <f>VLOOKUP(A:A,DATEM!A:N,14,FALSE)</f>
        <v/>
      </c>
      <c r="H96" s="106" t="str">
        <f>VLOOKUP(A:A,FirstBalfour!A:N,14,FALSE)</f>
        <v/>
      </c>
      <c r="I96" s="106" t="str">
        <f>VLOOKUP(A:A,DMCI!A:N,14,FALSE)</f>
        <v/>
      </c>
      <c r="J96" s="106" t="str">
        <f>VLOOKUP(A:A,MEC!A:N,14,FALSE)</f>
        <v/>
      </c>
      <c r="K96" s="106" t="str">
        <f>VLOOKUP(A:A,PrimeBMD!A:N,14,FALSE)</f>
        <v/>
      </c>
    </row>
    <row r="97" spans="1:11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F97" s="106" t="str">
        <f>VLOOKUP(A:A,ABDA!A:N,14,FALSE)</f>
        <v/>
      </c>
      <c r="G97" s="106" t="str">
        <f>VLOOKUP(A:A,DATEM!A:N,14,FALSE)</f>
        <v/>
      </c>
      <c r="H97" s="106" t="str">
        <f>VLOOKUP(A:A,FirstBalfour!A:N,14,FALSE)</f>
        <v/>
      </c>
      <c r="I97" s="106" t="str">
        <f>VLOOKUP(A:A,DMCI!A:N,14,FALSE)</f>
        <v/>
      </c>
      <c r="J97" s="106" t="str">
        <f>VLOOKUP(A:A,MEC!A:N,14,FALSE)</f>
        <v/>
      </c>
      <c r="K97" s="106" t="str">
        <f>VLOOKUP(A:A,PrimeBMD!A:N,14,FALSE)</f>
        <v/>
      </c>
    </row>
    <row r="98" spans="1:11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106" t="str">
        <f>VLOOKUP(A:A,ABDA!A:N,14,FALSE)</f>
        <v/>
      </c>
      <c r="G98" s="106" t="str">
        <f>VLOOKUP(A:A,DATEM!A:N,14,FALSE)</f>
        <v/>
      </c>
      <c r="H98" s="106" t="str">
        <f>VLOOKUP(A:A,FirstBalfour!A:N,14,FALSE)</f>
        <v/>
      </c>
      <c r="I98" s="106" t="str">
        <f>VLOOKUP(A:A,DMCI!A:N,14,FALSE)</f>
        <v/>
      </c>
      <c r="J98" s="106" t="str">
        <f>VLOOKUP(A:A,MEC!A:N,14,FALSE)</f>
        <v/>
      </c>
      <c r="K98" s="106" t="str">
        <f>VLOOKUP(A:A,PrimeBMD!A:N,14,FALSE)</f>
        <v/>
      </c>
    </row>
    <row r="99" spans="1:11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106" t="str">
        <f>VLOOKUP(A:A,ABDA!A:N,14,FALSE)</f>
        <v/>
      </c>
      <c r="G99" s="106" t="str">
        <f>VLOOKUP(A:A,DATEM!A:N,14,FALSE)</f>
        <v/>
      </c>
      <c r="H99" s="106" t="str">
        <f>VLOOKUP(A:A,FirstBalfour!A:N,14,FALSE)</f>
        <v/>
      </c>
      <c r="I99" s="106" t="str">
        <f>VLOOKUP(A:A,DMCI!A:N,14,FALSE)</f>
        <v/>
      </c>
      <c r="J99" s="106" t="str">
        <f>VLOOKUP(A:A,MEC!A:N,14,FALSE)</f>
        <v/>
      </c>
      <c r="K99" s="106" t="str">
        <f>VLOOKUP(A:A,PrimeBMD!A:N,14,FALSE)</f>
        <v/>
      </c>
    </row>
    <row r="100" spans="1:11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106" t="str">
        <f>VLOOKUP(A:A,ABDA!A:N,14,FALSE)</f>
        <v/>
      </c>
      <c r="G100" s="106" t="str">
        <f>VLOOKUP(A:A,DATEM!A:N,14,FALSE)</f>
        <v/>
      </c>
      <c r="H100" s="106" t="str">
        <f>VLOOKUP(A:A,FirstBalfour!A:N,14,FALSE)</f>
        <v/>
      </c>
      <c r="I100" s="106" t="str">
        <f>VLOOKUP(A:A,DMCI!A:N,14,FALSE)</f>
        <v/>
      </c>
      <c r="J100" s="106" t="str">
        <f>VLOOKUP(A:A,MEC!A:N,14,FALSE)</f>
        <v/>
      </c>
      <c r="K100" s="106" t="str">
        <f>VLOOKUP(A:A,PrimeBMD!A:N,14,FALSE)</f>
        <v/>
      </c>
    </row>
    <row r="101" spans="1:11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106" t="str">
        <f>VLOOKUP(A:A,ABDA!A:N,14,FALSE)</f>
        <v/>
      </c>
      <c r="G101" s="106" t="str">
        <f>VLOOKUP(A:A,DATEM!A:N,14,FALSE)</f>
        <v/>
      </c>
      <c r="H101" s="106" t="str">
        <f>VLOOKUP(A:A,FirstBalfour!A:N,14,FALSE)</f>
        <v/>
      </c>
      <c r="I101" s="106" t="str">
        <f>VLOOKUP(A:A,DMCI!A:N,14,FALSE)</f>
        <v/>
      </c>
      <c r="J101" s="106" t="str">
        <f>VLOOKUP(A:A,MEC!A:N,14,FALSE)</f>
        <v/>
      </c>
      <c r="K101" s="106" t="str">
        <f>VLOOKUP(A:A,PrimeBMD!A:N,14,FALSE)</f>
        <v/>
      </c>
    </row>
    <row r="102" spans="1:11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106" t="str">
        <f>VLOOKUP(A:A,ABDA!A:N,14,FALSE)</f>
        <v/>
      </c>
      <c r="G102" s="106" t="str">
        <f>VLOOKUP(A:A,DATEM!A:N,14,FALSE)</f>
        <v/>
      </c>
      <c r="H102" s="106" t="str">
        <f>VLOOKUP(A:A,FirstBalfour!A:N,14,FALSE)</f>
        <v/>
      </c>
      <c r="I102" s="106" t="str">
        <f>VLOOKUP(A:A,DMCI!A:N,14,FALSE)</f>
        <v/>
      </c>
      <c r="J102" s="106" t="str">
        <f>VLOOKUP(A:A,MEC!A:N,14,FALSE)</f>
        <v/>
      </c>
      <c r="K102" s="106" t="str">
        <f>VLOOKUP(A:A,PrimeBMD!A:N,14,FALSE)</f>
        <v/>
      </c>
    </row>
    <row r="103" spans="1:11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F103" s="106" t="str">
        <f>VLOOKUP(A:A,ABDA!A:N,14,FALSE)</f>
        <v/>
      </c>
      <c r="G103" s="106" t="str">
        <f>VLOOKUP(A:A,DATEM!A:N,14,FALSE)</f>
        <v/>
      </c>
      <c r="H103" s="106" t="str">
        <f>VLOOKUP(A:A,FirstBalfour!A:N,14,FALSE)</f>
        <v/>
      </c>
      <c r="I103" s="106" t="str">
        <f>VLOOKUP(A:A,DMCI!A:N,14,FALSE)</f>
        <v/>
      </c>
      <c r="J103" s="106" t="str">
        <f>VLOOKUP(A:A,MEC!A:N,14,FALSE)</f>
        <v/>
      </c>
      <c r="K103" s="106" t="str">
        <f>VLOOKUP(A:A,PrimeBMD!A:N,14,FALSE)</f>
        <v/>
      </c>
    </row>
    <row r="104" spans="1:11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106" t="str">
        <f>VLOOKUP(A:A,ABDA!A:N,14,FALSE)</f>
        <v/>
      </c>
      <c r="G104" s="106" t="str">
        <f>VLOOKUP(A:A,DATEM!A:N,14,FALSE)</f>
        <v/>
      </c>
      <c r="H104" s="106" t="str">
        <f>VLOOKUP(A:A,FirstBalfour!A:N,14,FALSE)</f>
        <v/>
      </c>
      <c r="I104" s="106" t="str">
        <f>VLOOKUP(A:A,DMCI!A:N,14,FALSE)</f>
        <v/>
      </c>
      <c r="J104" s="106" t="str">
        <f>VLOOKUP(A:A,MEC!A:N,14,FALSE)</f>
        <v/>
      </c>
      <c r="K104" s="106" t="str">
        <f>VLOOKUP(A:A,PrimeBMD!A:N,14,FALSE)</f>
        <v/>
      </c>
    </row>
    <row r="105" spans="1:11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106" t="str">
        <f>VLOOKUP(A:A,ABDA!A:N,14,FALSE)</f>
        <v/>
      </c>
      <c r="G105" s="106" t="str">
        <f>VLOOKUP(A:A,DATEM!A:N,14,FALSE)</f>
        <v/>
      </c>
      <c r="H105" s="106" t="str">
        <f>VLOOKUP(A:A,FirstBalfour!A:N,14,FALSE)</f>
        <v/>
      </c>
      <c r="I105" s="106" t="str">
        <f>VLOOKUP(A:A,DMCI!A:N,14,FALSE)</f>
        <v/>
      </c>
      <c r="J105" s="106" t="str">
        <f>VLOOKUP(A:A,MEC!A:N,14,FALSE)</f>
        <v/>
      </c>
      <c r="K105" s="106" t="str">
        <f>VLOOKUP(A:A,PrimeBMD!A:N,14,FALSE)</f>
        <v/>
      </c>
    </row>
    <row r="106" spans="1:11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106" t="str">
        <f>VLOOKUP(A:A,ABDA!A:N,14,FALSE)</f>
        <v/>
      </c>
      <c r="G106" s="106" t="str">
        <f>VLOOKUP(A:A,DATEM!A:N,14,FALSE)</f>
        <v/>
      </c>
      <c r="H106" s="106" t="str">
        <f>VLOOKUP(A:A,FirstBalfour!A:N,14,FALSE)</f>
        <v/>
      </c>
      <c r="I106" s="106" t="str">
        <f>VLOOKUP(A:A,DMCI!A:N,14,FALSE)</f>
        <v/>
      </c>
      <c r="J106" s="106" t="str">
        <f>VLOOKUP(A:A,MEC!A:N,14,FALSE)</f>
        <v/>
      </c>
      <c r="K106" s="106" t="str">
        <f>VLOOKUP(A:A,PrimeBMD!A:N,14,FALSE)</f>
        <v/>
      </c>
    </row>
    <row r="107" spans="1:11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106" t="str">
        <f>VLOOKUP(A:A,ABDA!A:N,14,FALSE)</f>
        <v/>
      </c>
      <c r="G107" s="106" t="str">
        <f>VLOOKUP(A:A,DATEM!A:N,14,FALSE)</f>
        <v/>
      </c>
      <c r="H107" s="106" t="str">
        <f>VLOOKUP(A:A,FirstBalfour!A:N,14,FALSE)</f>
        <v/>
      </c>
      <c r="I107" s="106" t="str">
        <f>VLOOKUP(A:A,DMCI!A:N,14,FALSE)</f>
        <v/>
      </c>
      <c r="J107" s="106" t="str">
        <f>VLOOKUP(A:A,MEC!A:N,14,FALSE)</f>
        <v/>
      </c>
      <c r="K107" s="106" t="str">
        <f>VLOOKUP(A:A,PrimeBMD!A:N,14,FALSE)</f>
        <v/>
      </c>
    </row>
    <row r="108" spans="1:11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106" t="str">
        <f>VLOOKUP(A:A,ABDA!A:N,14,FALSE)</f>
        <v/>
      </c>
      <c r="G108" s="106" t="str">
        <f>VLOOKUP(A:A,DATEM!A:N,14,FALSE)</f>
        <v/>
      </c>
      <c r="H108" s="106" t="str">
        <f>VLOOKUP(A:A,FirstBalfour!A:N,14,FALSE)</f>
        <v/>
      </c>
      <c r="I108" s="106" t="str">
        <f>VLOOKUP(A:A,DMCI!A:N,14,FALSE)</f>
        <v/>
      </c>
      <c r="J108" s="106" t="str">
        <f>VLOOKUP(A:A,MEC!A:N,14,FALSE)</f>
        <v/>
      </c>
      <c r="K108" s="106" t="str">
        <f>VLOOKUP(A:A,PrimeBMD!A:N,14,FALSE)</f>
        <v/>
      </c>
    </row>
    <row r="109" spans="1:11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F109" s="106" t="str">
        <f>VLOOKUP(A:A,ABDA!A:N,14,FALSE)</f>
        <v/>
      </c>
      <c r="G109" s="106" t="str">
        <f>VLOOKUP(A:A,DATEM!A:N,14,FALSE)</f>
        <v/>
      </c>
      <c r="H109" s="106" t="str">
        <f>VLOOKUP(A:A,FirstBalfour!A:N,14,FALSE)</f>
        <v/>
      </c>
      <c r="I109" s="106" t="str">
        <f>VLOOKUP(A:A,DMCI!A:N,14,FALSE)</f>
        <v/>
      </c>
      <c r="J109" s="106" t="str">
        <f>VLOOKUP(A:A,MEC!A:N,14,FALSE)</f>
        <v/>
      </c>
      <c r="K109" s="106" t="str">
        <f>VLOOKUP(A:A,PrimeBMD!A:N,14,FALSE)</f>
        <v/>
      </c>
    </row>
    <row r="110" spans="1:11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106" t="str">
        <f>VLOOKUP(A:A,ABDA!A:N,14,FALSE)</f>
        <v/>
      </c>
      <c r="G110" s="106" t="str">
        <f>VLOOKUP(A:A,DATEM!A:N,14,FALSE)</f>
        <v/>
      </c>
      <c r="H110" s="106" t="str">
        <f>VLOOKUP(A:A,FirstBalfour!A:N,14,FALSE)</f>
        <v/>
      </c>
      <c r="I110" s="106" t="str">
        <f>VLOOKUP(A:A,DMCI!A:N,14,FALSE)</f>
        <v/>
      </c>
      <c r="J110" s="106" t="str">
        <f>VLOOKUP(A:A,MEC!A:N,14,FALSE)</f>
        <v/>
      </c>
      <c r="K110" s="106" t="str">
        <f>VLOOKUP(A:A,PrimeBMD!A:N,14,FALSE)</f>
        <v/>
      </c>
    </row>
    <row r="111" spans="1:11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106" t="str">
        <f>VLOOKUP(A:A,ABDA!A:N,14,FALSE)</f>
        <v/>
      </c>
      <c r="G111" s="106" t="str">
        <f>VLOOKUP(A:A,DATEM!A:N,14,FALSE)</f>
        <v/>
      </c>
      <c r="H111" s="106" t="str">
        <f>VLOOKUP(A:A,FirstBalfour!A:N,14,FALSE)</f>
        <v/>
      </c>
      <c r="I111" s="106" t="str">
        <f>VLOOKUP(A:A,DMCI!A:N,14,FALSE)</f>
        <v/>
      </c>
      <c r="J111" s="106" t="str">
        <f>VLOOKUP(A:A,MEC!A:N,14,FALSE)</f>
        <v/>
      </c>
      <c r="K111" s="106" t="str">
        <f>VLOOKUP(A:A,PrimeBMD!A:N,14,FALSE)</f>
        <v/>
      </c>
    </row>
    <row r="112" spans="1:11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106" t="str">
        <f>VLOOKUP(A:A,ABDA!A:N,14,FALSE)</f>
        <v/>
      </c>
      <c r="G112" s="106" t="str">
        <f>VLOOKUP(A:A,DATEM!A:N,14,FALSE)</f>
        <v/>
      </c>
      <c r="H112" s="106" t="str">
        <f>VLOOKUP(A:A,FirstBalfour!A:N,14,FALSE)</f>
        <v/>
      </c>
      <c r="I112" s="106" t="str">
        <f>VLOOKUP(A:A,DMCI!A:N,14,FALSE)</f>
        <v/>
      </c>
      <c r="J112" s="106" t="str">
        <f>VLOOKUP(A:A,MEC!A:N,14,FALSE)</f>
        <v/>
      </c>
      <c r="K112" s="106" t="str">
        <f>VLOOKUP(A:A,PrimeBMD!A:N,14,FALSE)</f>
        <v/>
      </c>
    </row>
    <row r="113" spans="1:11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106" t="str">
        <f>VLOOKUP(A:A,ABDA!A:N,14,FALSE)</f>
        <v/>
      </c>
      <c r="G113" s="106" t="str">
        <f>VLOOKUP(A:A,DATEM!A:N,14,FALSE)</f>
        <v/>
      </c>
      <c r="H113" s="106" t="str">
        <f>VLOOKUP(A:A,FirstBalfour!A:N,14,FALSE)</f>
        <v/>
      </c>
      <c r="I113" s="106" t="str">
        <f>VLOOKUP(A:A,DMCI!A:N,14,FALSE)</f>
        <v/>
      </c>
      <c r="J113" s="106" t="str">
        <f>VLOOKUP(A:A,MEC!A:N,14,FALSE)</f>
        <v/>
      </c>
      <c r="K113" s="106" t="str">
        <f>VLOOKUP(A:A,PrimeBMD!A:N,14,FALSE)</f>
        <v/>
      </c>
    </row>
    <row r="114" spans="1:11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106" t="str">
        <f>VLOOKUP(A:A,ABDA!A:N,14,FALSE)</f>
        <v/>
      </c>
      <c r="G114" s="106" t="str">
        <f>VLOOKUP(A:A,DATEM!A:N,14,FALSE)</f>
        <v/>
      </c>
      <c r="H114" s="106" t="str">
        <f>VLOOKUP(A:A,FirstBalfour!A:N,14,FALSE)</f>
        <v/>
      </c>
      <c r="I114" s="106" t="str">
        <f>VLOOKUP(A:A,DMCI!A:N,14,FALSE)</f>
        <v/>
      </c>
      <c r="J114" s="106" t="str">
        <f>VLOOKUP(A:A,MEC!A:N,14,FALSE)</f>
        <v/>
      </c>
      <c r="K114" s="106" t="str">
        <f>VLOOKUP(A:A,PrimeBMD!A:N,14,FALSE)</f>
        <v/>
      </c>
    </row>
    <row r="115" spans="1:11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F115" s="106" t="str">
        <f>VLOOKUP(A:A,ABDA!A:N,14,FALSE)</f>
        <v/>
      </c>
      <c r="G115" s="106" t="str">
        <f>VLOOKUP(A:A,DATEM!A:N,14,FALSE)</f>
        <v/>
      </c>
      <c r="H115" s="106" t="str">
        <f>VLOOKUP(A:A,FirstBalfour!A:N,14,FALSE)</f>
        <v/>
      </c>
      <c r="I115" s="106" t="str">
        <f>VLOOKUP(A:A,DMCI!A:N,14,FALSE)</f>
        <v/>
      </c>
      <c r="J115" s="106" t="str">
        <f>VLOOKUP(A:A,MEC!A:N,14,FALSE)</f>
        <v/>
      </c>
      <c r="K115" s="106" t="str">
        <f>VLOOKUP(A:A,PrimeBMD!A:N,14,FALSE)</f>
        <v/>
      </c>
    </row>
    <row r="116" spans="1:11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106" t="str">
        <f>VLOOKUP(A:A,ABDA!A:N,14,FALSE)</f>
        <v/>
      </c>
      <c r="G116" s="106" t="str">
        <f>VLOOKUP(A:A,DATEM!A:N,14,FALSE)</f>
        <v/>
      </c>
      <c r="H116" s="106" t="str">
        <f>VLOOKUP(A:A,FirstBalfour!A:N,14,FALSE)</f>
        <v/>
      </c>
      <c r="I116" s="106" t="str">
        <f>VLOOKUP(A:A,DMCI!A:N,14,FALSE)</f>
        <v/>
      </c>
      <c r="J116" s="106" t="str">
        <f>VLOOKUP(A:A,MEC!A:N,14,FALSE)</f>
        <v/>
      </c>
      <c r="K116" s="106" t="str">
        <f>VLOOKUP(A:A,PrimeBMD!A:N,14,FALSE)</f>
        <v/>
      </c>
    </row>
    <row r="117" spans="1:11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106" t="str">
        <f>VLOOKUP(A:A,ABDA!A:N,14,FALSE)</f>
        <v/>
      </c>
      <c r="G117" s="106" t="str">
        <f>VLOOKUP(A:A,DATEM!A:N,14,FALSE)</f>
        <v/>
      </c>
      <c r="H117" s="106" t="str">
        <f>VLOOKUP(A:A,FirstBalfour!A:N,14,FALSE)</f>
        <v/>
      </c>
      <c r="I117" s="106" t="str">
        <f>VLOOKUP(A:A,DMCI!A:N,14,FALSE)</f>
        <v/>
      </c>
      <c r="J117" s="106" t="str">
        <f>VLOOKUP(A:A,MEC!A:N,14,FALSE)</f>
        <v/>
      </c>
      <c r="K117" s="106" t="str">
        <f>VLOOKUP(A:A,PrimeBMD!A:N,14,FALSE)</f>
        <v/>
      </c>
    </row>
    <row r="118" spans="1:11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106" t="str">
        <f>VLOOKUP(A:A,ABDA!A:N,14,FALSE)</f>
        <v/>
      </c>
      <c r="G118" s="106" t="str">
        <f>VLOOKUP(A:A,DATEM!A:N,14,FALSE)</f>
        <v/>
      </c>
      <c r="H118" s="106" t="str">
        <f>VLOOKUP(A:A,FirstBalfour!A:N,14,FALSE)</f>
        <v/>
      </c>
      <c r="I118" s="106" t="str">
        <f>VLOOKUP(A:A,DMCI!A:N,14,FALSE)</f>
        <v/>
      </c>
      <c r="J118" s="106" t="str">
        <f>VLOOKUP(A:A,MEC!A:N,14,FALSE)</f>
        <v/>
      </c>
      <c r="K118" s="106" t="str">
        <f>VLOOKUP(A:A,PrimeBMD!A:N,14,FALSE)</f>
        <v/>
      </c>
    </row>
    <row r="119" spans="1:11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106" t="str">
        <f>VLOOKUP(A:A,ABDA!A:N,14,FALSE)</f>
        <v/>
      </c>
      <c r="G119" s="106" t="str">
        <f>VLOOKUP(A:A,DATEM!A:N,14,FALSE)</f>
        <v/>
      </c>
      <c r="H119" s="106" t="str">
        <f>VLOOKUP(A:A,FirstBalfour!A:N,14,FALSE)</f>
        <v/>
      </c>
      <c r="I119" s="106" t="str">
        <f>VLOOKUP(A:A,DMCI!A:N,14,FALSE)</f>
        <v/>
      </c>
      <c r="J119" s="106" t="str">
        <f>VLOOKUP(A:A,MEC!A:N,14,FALSE)</f>
        <v/>
      </c>
      <c r="K119" s="106" t="str">
        <f>VLOOKUP(A:A,PrimeBMD!A:N,14,FALSE)</f>
        <v/>
      </c>
    </row>
    <row r="120" spans="1:11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106" t="str">
        <f>VLOOKUP(A:A,ABDA!A:N,14,FALSE)</f>
        <v/>
      </c>
      <c r="G120" s="106" t="str">
        <f>VLOOKUP(A:A,DATEM!A:N,14,FALSE)</f>
        <v/>
      </c>
      <c r="H120" s="106" t="str">
        <f>VLOOKUP(A:A,FirstBalfour!A:N,14,FALSE)</f>
        <v/>
      </c>
      <c r="I120" s="106" t="str">
        <f>VLOOKUP(A:A,DMCI!A:N,14,FALSE)</f>
        <v/>
      </c>
      <c r="J120" s="106" t="str">
        <f>VLOOKUP(A:A,MEC!A:N,14,FALSE)</f>
        <v/>
      </c>
      <c r="K120" s="106" t="str">
        <f>VLOOKUP(A:A,PrimeBMD!A:N,14,FALSE)</f>
        <v/>
      </c>
    </row>
    <row r="121" spans="1:11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F121" s="106" t="str">
        <f>VLOOKUP(A:A,ABDA!A:N,14,FALSE)</f>
        <v/>
      </c>
      <c r="G121" s="106" t="str">
        <f>VLOOKUP(A:A,DATEM!A:N,14,FALSE)</f>
        <v/>
      </c>
      <c r="H121" s="106" t="str">
        <f>VLOOKUP(A:A,FirstBalfour!A:N,14,FALSE)</f>
        <v/>
      </c>
      <c r="I121" s="106" t="str">
        <f>VLOOKUP(A:A,DMCI!A:N,14,FALSE)</f>
        <v/>
      </c>
      <c r="J121" s="106" t="str">
        <f>VLOOKUP(A:A,MEC!A:N,14,FALSE)</f>
        <v/>
      </c>
      <c r="K121" s="106" t="str">
        <f>VLOOKUP(A:A,PrimeBMD!A:N,14,FALSE)</f>
        <v/>
      </c>
    </row>
    <row r="122" spans="1:11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106" t="str">
        <f>VLOOKUP(A:A,ABDA!A:N,14,FALSE)</f>
        <v/>
      </c>
      <c r="G122" s="106" t="str">
        <f>VLOOKUP(A:A,DATEM!A:N,14,FALSE)</f>
        <v/>
      </c>
      <c r="H122" s="106" t="str">
        <f>VLOOKUP(A:A,FirstBalfour!A:N,14,FALSE)</f>
        <v/>
      </c>
      <c r="I122" s="106" t="str">
        <f>VLOOKUP(A:A,DMCI!A:N,14,FALSE)</f>
        <v/>
      </c>
      <c r="J122" s="106" t="str">
        <f>VLOOKUP(A:A,MEC!A:N,14,FALSE)</f>
        <v/>
      </c>
      <c r="K122" s="106" t="str">
        <f>VLOOKUP(A:A,PrimeBMD!A:N,14,FALSE)</f>
        <v/>
      </c>
    </row>
    <row r="123" spans="1:11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106" t="str">
        <f>VLOOKUP(A:A,ABDA!A:N,14,FALSE)</f>
        <v/>
      </c>
      <c r="G123" s="106" t="str">
        <f>VLOOKUP(A:A,DATEM!A:N,14,FALSE)</f>
        <v/>
      </c>
      <c r="H123" s="106" t="str">
        <f>VLOOKUP(A:A,FirstBalfour!A:N,14,FALSE)</f>
        <v/>
      </c>
      <c r="I123" s="106" t="str">
        <f>VLOOKUP(A:A,DMCI!A:N,14,FALSE)</f>
        <v/>
      </c>
      <c r="J123" s="106" t="str">
        <f>VLOOKUP(A:A,MEC!A:N,14,FALSE)</f>
        <v/>
      </c>
      <c r="K123" s="106" t="str">
        <f>VLOOKUP(A:A,PrimeBMD!A:N,14,FALSE)</f>
        <v/>
      </c>
    </row>
    <row r="124" spans="1:11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106" t="str">
        <f>VLOOKUP(A:A,ABDA!A:N,14,FALSE)</f>
        <v/>
      </c>
      <c r="G124" s="106" t="str">
        <f>VLOOKUP(A:A,DATEM!A:N,14,FALSE)</f>
        <v/>
      </c>
      <c r="H124" s="106" t="str">
        <f>VLOOKUP(A:A,FirstBalfour!A:N,14,FALSE)</f>
        <v/>
      </c>
      <c r="I124" s="106" t="str">
        <f>VLOOKUP(A:A,DMCI!A:N,14,FALSE)</f>
        <v/>
      </c>
      <c r="J124" s="106" t="str">
        <f>VLOOKUP(A:A,MEC!A:N,14,FALSE)</f>
        <v/>
      </c>
      <c r="K124" s="106" t="str">
        <f>VLOOKUP(A:A,PrimeBMD!A:N,14,FALSE)</f>
        <v/>
      </c>
    </row>
    <row r="125" spans="1:11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106" t="str">
        <f>VLOOKUP(A:A,ABDA!A:N,14,FALSE)</f>
        <v/>
      </c>
      <c r="G125" s="106" t="str">
        <f>VLOOKUP(A:A,DATEM!A:N,14,FALSE)</f>
        <v/>
      </c>
      <c r="H125" s="106" t="str">
        <f>VLOOKUP(A:A,FirstBalfour!A:N,14,FALSE)</f>
        <v/>
      </c>
      <c r="I125" s="106" t="str">
        <f>VLOOKUP(A:A,DMCI!A:N,14,FALSE)</f>
        <v/>
      </c>
      <c r="J125" s="106" t="str">
        <f>VLOOKUP(A:A,MEC!A:N,14,FALSE)</f>
        <v/>
      </c>
      <c r="K125" s="106" t="str">
        <f>VLOOKUP(A:A,PrimeBMD!A:N,14,FALSE)</f>
        <v/>
      </c>
    </row>
    <row r="126" spans="1:11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106" t="str">
        <f>VLOOKUP(A:A,ABDA!A:N,14,FALSE)</f>
        <v/>
      </c>
      <c r="G126" s="106" t="str">
        <f>VLOOKUP(A:A,DATEM!A:N,14,FALSE)</f>
        <v/>
      </c>
      <c r="H126" s="106" t="str">
        <f>VLOOKUP(A:A,FirstBalfour!A:N,14,FALSE)</f>
        <v/>
      </c>
      <c r="I126" s="106" t="str">
        <f>VLOOKUP(A:A,DMCI!A:N,14,FALSE)</f>
        <v/>
      </c>
      <c r="J126" s="106" t="str">
        <f>VLOOKUP(A:A,MEC!A:N,14,FALSE)</f>
        <v/>
      </c>
      <c r="K126" s="106" t="str">
        <f>VLOOKUP(A:A,PrimeBMD!A:N,14,FALSE)</f>
        <v/>
      </c>
    </row>
    <row r="127" spans="1:11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F127" s="106" t="str">
        <f>VLOOKUP(A:A,ABDA!A:N,14,FALSE)</f>
        <v/>
      </c>
      <c r="G127" s="106" t="str">
        <f>VLOOKUP(A:A,DATEM!A:N,14,FALSE)</f>
        <v/>
      </c>
      <c r="H127" s="106" t="str">
        <f>VLOOKUP(A:A,FirstBalfour!A:N,14,FALSE)</f>
        <v/>
      </c>
      <c r="I127" s="106" t="str">
        <f>VLOOKUP(A:A,DMCI!A:N,14,FALSE)</f>
        <v/>
      </c>
      <c r="J127" s="106" t="str">
        <f>VLOOKUP(A:A,MEC!A:N,14,FALSE)</f>
        <v/>
      </c>
      <c r="K127" s="106" t="str">
        <f>VLOOKUP(A:A,PrimeBMD!A:N,14,FALSE)</f>
        <v/>
      </c>
    </row>
    <row r="128" spans="1:11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F128" s="106" t="str">
        <f>VLOOKUP(A:A,ABDA!A:N,14,FALSE)</f>
        <v/>
      </c>
      <c r="G128" s="106" t="str">
        <f>VLOOKUP(A:A,DATEM!A:N,14,FALSE)</f>
        <v/>
      </c>
      <c r="H128" s="106" t="str">
        <f>VLOOKUP(A:A,FirstBalfour!A:N,14,FALSE)</f>
        <v/>
      </c>
      <c r="I128" s="106" t="str">
        <f>VLOOKUP(A:A,DMCI!A:N,14,FALSE)</f>
        <v/>
      </c>
      <c r="J128" s="106" t="str">
        <f>VLOOKUP(A:A,MEC!A:N,14,FALSE)</f>
        <v/>
      </c>
      <c r="K128" s="106" t="str">
        <f>VLOOKUP(A:A,PrimeBMD!A:N,14,FALSE)</f>
        <v/>
      </c>
    </row>
    <row r="129" spans="1:11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106" t="str">
        <f>VLOOKUP(A:A,ABDA!A:N,14,FALSE)</f>
        <v/>
      </c>
      <c r="G129" s="106" t="str">
        <f>VLOOKUP(A:A,DATEM!A:N,14,FALSE)</f>
        <v/>
      </c>
      <c r="H129" s="106" t="str">
        <f>VLOOKUP(A:A,FirstBalfour!A:N,14,FALSE)</f>
        <v/>
      </c>
      <c r="I129" s="106" t="str">
        <f>VLOOKUP(A:A,DMCI!A:N,14,FALSE)</f>
        <v/>
      </c>
      <c r="J129" s="106" t="str">
        <f>VLOOKUP(A:A,MEC!A:N,14,FALSE)</f>
        <v/>
      </c>
      <c r="K129" s="106" t="str">
        <f>VLOOKUP(A:A,PrimeBMD!A:N,14,FALSE)</f>
        <v/>
      </c>
    </row>
    <row r="130" spans="1:11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106" t="str">
        <f>VLOOKUP(A:A,ABDA!A:N,14,FALSE)</f>
        <v/>
      </c>
      <c r="G130" s="106" t="str">
        <f>VLOOKUP(A:A,DATEM!A:N,14,FALSE)</f>
        <v/>
      </c>
      <c r="H130" s="106" t="str">
        <f>VLOOKUP(A:A,FirstBalfour!A:N,14,FALSE)</f>
        <v/>
      </c>
      <c r="I130" s="106" t="str">
        <f>VLOOKUP(A:A,DMCI!A:N,14,FALSE)</f>
        <v/>
      </c>
      <c r="J130" s="106" t="str">
        <f>VLOOKUP(A:A,MEC!A:N,14,FALSE)</f>
        <v/>
      </c>
      <c r="K130" s="106" t="str">
        <f>VLOOKUP(A:A,PrimeBMD!A:N,14,FALSE)</f>
        <v/>
      </c>
    </row>
    <row r="131" spans="1:11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106" t="str">
        <f>VLOOKUP(A:A,ABDA!A:N,14,FALSE)</f>
        <v/>
      </c>
      <c r="G131" s="106" t="str">
        <f>VLOOKUP(A:A,DATEM!A:N,14,FALSE)</f>
        <v/>
      </c>
      <c r="H131" s="106" t="str">
        <f>VLOOKUP(A:A,FirstBalfour!A:N,14,FALSE)</f>
        <v/>
      </c>
      <c r="I131" s="106" t="str">
        <f>VLOOKUP(A:A,DMCI!A:N,14,FALSE)</f>
        <v/>
      </c>
      <c r="J131" s="106" t="str">
        <f>VLOOKUP(A:A,MEC!A:N,14,FALSE)</f>
        <v/>
      </c>
      <c r="K131" s="106" t="str">
        <f>VLOOKUP(A:A,PrimeBMD!A:N,14,FALSE)</f>
        <v/>
      </c>
    </row>
    <row r="132" spans="1:11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106" t="str">
        <f>VLOOKUP(A:A,ABDA!A:N,14,FALSE)</f>
        <v/>
      </c>
      <c r="G132" s="106" t="str">
        <f>VLOOKUP(A:A,DATEM!A:N,14,FALSE)</f>
        <v/>
      </c>
      <c r="H132" s="106" t="str">
        <f>VLOOKUP(A:A,FirstBalfour!A:N,14,FALSE)</f>
        <v/>
      </c>
      <c r="I132" s="106" t="str">
        <f>VLOOKUP(A:A,DMCI!A:N,14,FALSE)</f>
        <v/>
      </c>
      <c r="J132" s="106" t="str">
        <f>VLOOKUP(A:A,MEC!A:N,14,FALSE)</f>
        <v/>
      </c>
      <c r="K132" s="106" t="str">
        <f>VLOOKUP(A:A,PrimeBMD!A:N,14,FALSE)</f>
        <v/>
      </c>
    </row>
    <row r="133" spans="1:11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106" t="str">
        <f>VLOOKUP(A:A,ABDA!A:N,14,FALSE)</f>
        <v/>
      </c>
      <c r="G133" s="106" t="str">
        <f>VLOOKUP(A:A,DATEM!A:N,14,FALSE)</f>
        <v/>
      </c>
      <c r="H133" s="106" t="str">
        <f>VLOOKUP(A:A,FirstBalfour!A:N,14,FALSE)</f>
        <v/>
      </c>
      <c r="I133" s="106" t="str">
        <f>VLOOKUP(A:A,DMCI!A:N,14,FALSE)</f>
        <v/>
      </c>
      <c r="J133" s="106" t="str">
        <f>VLOOKUP(A:A,MEC!A:N,14,FALSE)</f>
        <v/>
      </c>
      <c r="K133" s="106" t="str">
        <f>VLOOKUP(A:A,PrimeBMD!A:N,14,FALSE)</f>
        <v/>
      </c>
    </row>
    <row r="134" spans="1:11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106" t="str">
        <f>VLOOKUP(A:A,ABDA!A:N,14,FALSE)</f>
        <v/>
      </c>
      <c r="G134" s="106" t="str">
        <f>VLOOKUP(A:A,DATEM!A:N,14,FALSE)</f>
        <v/>
      </c>
      <c r="H134" s="106" t="str">
        <f>VLOOKUP(A:A,FirstBalfour!A:N,14,FALSE)</f>
        <v/>
      </c>
      <c r="I134" s="106" t="str">
        <f>VLOOKUP(A:A,DMCI!A:N,14,FALSE)</f>
        <v/>
      </c>
      <c r="J134" s="106" t="str">
        <f>VLOOKUP(A:A,MEC!A:N,14,FALSE)</f>
        <v/>
      </c>
      <c r="K134" s="106" t="str">
        <f>VLOOKUP(A:A,PrimeBMD!A:N,14,FALSE)</f>
        <v/>
      </c>
    </row>
    <row r="135" spans="1:11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F135" s="106" t="str">
        <f>VLOOKUP(A:A,ABDA!A:N,14,FALSE)</f>
        <v/>
      </c>
      <c r="G135" s="106" t="str">
        <f>VLOOKUP(A:A,DATEM!A:N,14,FALSE)</f>
        <v/>
      </c>
      <c r="H135" s="106" t="str">
        <f>VLOOKUP(A:A,FirstBalfour!A:N,14,FALSE)</f>
        <v/>
      </c>
      <c r="I135" s="106" t="str">
        <f>VLOOKUP(A:A,DMCI!A:N,14,FALSE)</f>
        <v/>
      </c>
      <c r="J135" s="106" t="str">
        <f>VLOOKUP(A:A,MEC!A:N,14,FALSE)</f>
        <v/>
      </c>
      <c r="K135" s="106" t="str">
        <f>VLOOKUP(A:A,PrimeBMD!A:N,14,FALSE)</f>
        <v/>
      </c>
    </row>
    <row r="136" spans="1:11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106" t="str">
        <f>VLOOKUP(A:A,ABDA!A:N,14,FALSE)</f>
        <v/>
      </c>
      <c r="G136" s="106" t="str">
        <f>VLOOKUP(A:A,DATEM!A:N,14,FALSE)</f>
        <v/>
      </c>
      <c r="H136" s="106" t="str">
        <f>VLOOKUP(A:A,FirstBalfour!A:N,14,FALSE)</f>
        <v/>
      </c>
      <c r="I136" s="106" t="str">
        <f>VLOOKUP(A:A,DMCI!A:N,14,FALSE)</f>
        <v/>
      </c>
      <c r="J136" s="106" t="str">
        <f>VLOOKUP(A:A,MEC!A:N,14,FALSE)</f>
        <v/>
      </c>
      <c r="K136" s="106" t="str">
        <f>VLOOKUP(A:A,PrimeBMD!A:N,14,FALSE)</f>
        <v/>
      </c>
    </row>
    <row r="137" spans="1:11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106" t="str">
        <f>VLOOKUP(A:A,ABDA!A:N,14,FALSE)</f>
        <v/>
      </c>
      <c r="G137" s="106" t="str">
        <f>VLOOKUP(A:A,DATEM!A:N,14,FALSE)</f>
        <v/>
      </c>
      <c r="H137" s="106" t="str">
        <f>VLOOKUP(A:A,FirstBalfour!A:N,14,FALSE)</f>
        <v/>
      </c>
      <c r="I137" s="106" t="str">
        <f>VLOOKUP(A:A,DMCI!A:N,14,FALSE)</f>
        <v/>
      </c>
      <c r="J137" s="106" t="str">
        <f>VLOOKUP(A:A,MEC!A:N,14,FALSE)</f>
        <v/>
      </c>
      <c r="K137" s="106" t="str">
        <f>VLOOKUP(A:A,PrimeBMD!A:N,14,FALSE)</f>
        <v/>
      </c>
    </row>
    <row r="138" spans="1:11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F138" s="106" t="str">
        <f>VLOOKUP(A:A,ABDA!A:N,14,FALSE)</f>
        <v/>
      </c>
      <c r="G138" s="106" t="str">
        <f>VLOOKUP(A:A,DATEM!A:N,14,FALSE)</f>
        <v/>
      </c>
      <c r="H138" s="106" t="str">
        <f>VLOOKUP(A:A,FirstBalfour!A:N,14,FALSE)</f>
        <v/>
      </c>
      <c r="I138" s="106" t="str">
        <f>VLOOKUP(A:A,DMCI!A:N,14,FALSE)</f>
        <v/>
      </c>
      <c r="J138" s="106" t="str">
        <f>VLOOKUP(A:A,MEC!A:N,14,FALSE)</f>
        <v/>
      </c>
      <c r="K138" s="106" t="str">
        <f>VLOOKUP(A:A,PrimeBMD!A:N,14,FALSE)</f>
        <v/>
      </c>
    </row>
    <row r="139" spans="1:11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106" t="str">
        <f>VLOOKUP(A:A,ABDA!A:N,14,FALSE)</f>
        <v/>
      </c>
      <c r="G139" s="106" t="str">
        <f>VLOOKUP(A:A,DATEM!A:N,14,FALSE)</f>
        <v/>
      </c>
      <c r="H139" s="106" t="str">
        <f>VLOOKUP(A:A,FirstBalfour!A:N,14,FALSE)</f>
        <v/>
      </c>
      <c r="I139" s="106" t="str">
        <f>VLOOKUP(A:A,DMCI!A:N,14,FALSE)</f>
        <v/>
      </c>
      <c r="J139" s="106" t="str">
        <f>VLOOKUP(A:A,MEC!A:N,14,FALSE)</f>
        <v/>
      </c>
      <c r="K139" s="106" t="str">
        <f>VLOOKUP(A:A,PrimeBMD!A:N,14,FALSE)</f>
        <v/>
      </c>
    </row>
    <row r="140" spans="1:11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106" t="str">
        <f>VLOOKUP(A:A,ABDA!A:N,14,FALSE)</f>
        <v/>
      </c>
      <c r="G140" s="106" t="str">
        <f>VLOOKUP(A:A,DATEM!A:N,14,FALSE)</f>
        <v/>
      </c>
      <c r="H140" s="106" t="str">
        <f>VLOOKUP(A:A,FirstBalfour!A:N,14,FALSE)</f>
        <v/>
      </c>
      <c r="I140" s="106" t="str">
        <f>VLOOKUP(A:A,DMCI!A:N,14,FALSE)</f>
        <v/>
      </c>
      <c r="J140" s="106" t="str">
        <f>VLOOKUP(A:A,MEC!A:N,14,FALSE)</f>
        <v/>
      </c>
      <c r="K140" s="106" t="str">
        <f>VLOOKUP(A:A,PrimeBMD!A:N,14,FALSE)</f>
        <v/>
      </c>
    </row>
    <row r="141" spans="1:11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106" t="str">
        <f>VLOOKUP(A:A,ABDA!A:N,14,FALSE)</f>
        <v/>
      </c>
      <c r="G141" s="106" t="str">
        <f>VLOOKUP(A:A,DATEM!A:N,14,FALSE)</f>
        <v/>
      </c>
      <c r="H141" s="106" t="str">
        <f>VLOOKUP(A:A,FirstBalfour!A:N,14,FALSE)</f>
        <v/>
      </c>
      <c r="I141" s="106" t="str">
        <f>VLOOKUP(A:A,DMCI!A:N,14,FALSE)</f>
        <v/>
      </c>
      <c r="J141" s="106" t="str">
        <f>VLOOKUP(A:A,MEC!A:N,14,FALSE)</f>
        <v/>
      </c>
      <c r="K141" s="106" t="str">
        <f>VLOOKUP(A:A,PrimeBMD!A:N,14,FALSE)</f>
        <v/>
      </c>
    </row>
    <row r="142" spans="1:11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F142" s="106" t="str">
        <f>VLOOKUP(A:A,ABDA!A:N,14,FALSE)</f>
        <v/>
      </c>
      <c r="G142" s="106" t="str">
        <f>VLOOKUP(A:A,DATEM!A:N,14,FALSE)</f>
        <v/>
      </c>
      <c r="H142" s="106" t="str">
        <f>VLOOKUP(A:A,FirstBalfour!A:N,14,FALSE)</f>
        <v/>
      </c>
      <c r="I142" s="106" t="str">
        <f>VLOOKUP(A:A,DMCI!A:N,14,FALSE)</f>
        <v/>
      </c>
      <c r="J142" s="106" t="str">
        <f>VLOOKUP(A:A,MEC!A:N,14,FALSE)</f>
        <v/>
      </c>
      <c r="K142" s="106" t="str">
        <f>VLOOKUP(A:A,PrimeBMD!A:N,14,FALSE)</f>
        <v/>
      </c>
    </row>
    <row r="143" spans="1:11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106" t="str">
        <f>VLOOKUP(A:A,ABDA!A:N,14,FALSE)</f>
        <v/>
      </c>
      <c r="G143" s="106" t="str">
        <f>VLOOKUP(A:A,DATEM!A:N,14,FALSE)</f>
        <v/>
      </c>
      <c r="H143" s="106" t="str">
        <f>VLOOKUP(A:A,FirstBalfour!A:N,14,FALSE)</f>
        <v/>
      </c>
      <c r="I143" s="106" t="str">
        <f>VLOOKUP(A:A,DMCI!A:N,14,FALSE)</f>
        <v/>
      </c>
      <c r="J143" s="106" t="str">
        <f>VLOOKUP(A:A,MEC!A:N,14,FALSE)</f>
        <v/>
      </c>
      <c r="K143" s="106" t="str">
        <f>VLOOKUP(A:A,PrimeBMD!A:N,14,FALSE)</f>
        <v/>
      </c>
    </row>
    <row r="144" spans="1:11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106" t="str">
        <f>VLOOKUP(A:A,ABDA!A:N,14,FALSE)</f>
        <v/>
      </c>
      <c r="G144" s="106" t="str">
        <f>VLOOKUP(A:A,DATEM!A:N,14,FALSE)</f>
        <v/>
      </c>
      <c r="H144" s="106" t="str">
        <f>VLOOKUP(A:A,FirstBalfour!A:N,14,FALSE)</f>
        <v/>
      </c>
      <c r="I144" s="106" t="str">
        <f>VLOOKUP(A:A,DMCI!A:N,14,FALSE)</f>
        <v/>
      </c>
      <c r="J144" s="106" t="str">
        <f>VLOOKUP(A:A,MEC!A:N,14,FALSE)</f>
        <v/>
      </c>
      <c r="K144" s="106" t="str">
        <f>VLOOKUP(A:A,PrimeBMD!A:N,14,FALSE)</f>
        <v/>
      </c>
    </row>
    <row r="145" spans="1:11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106" t="str">
        <f>VLOOKUP(A:A,ABDA!A:N,14,FALSE)</f>
        <v/>
      </c>
      <c r="G145" s="106" t="str">
        <f>VLOOKUP(A:A,DATEM!A:N,14,FALSE)</f>
        <v/>
      </c>
      <c r="H145" s="106" t="str">
        <f>VLOOKUP(A:A,FirstBalfour!A:N,14,FALSE)</f>
        <v/>
      </c>
      <c r="I145" s="106" t="str">
        <f>VLOOKUP(A:A,DMCI!A:N,14,FALSE)</f>
        <v/>
      </c>
      <c r="J145" s="106" t="str">
        <f>VLOOKUP(A:A,MEC!A:N,14,FALSE)</f>
        <v/>
      </c>
      <c r="K145" s="106" t="str">
        <f>VLOOKUP(A:A,PrimeBMD!A:N,14,FALSE)</f>
        <v/>
      </c>
    </row>
    <row r="146" spans="1:11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106" t="str">
        <f>VLOOKUP(A:A,ABDA!A:N,14,FALSE)</f>
        <v/>
      </c>
      <c r="G146" s="106" t="str">
        <f>VLOOKUP(A:A,DATEM!A:N,14,FALSE)</f>
        <v/>
      </c>
      <c r="H146" s="106" t="str">
        <f>VLOOKUP(A:A,FirstBalfour!A:N,14,FALSE)</f>
        <v/>
      </c>
      <c r="I146" s="106" t="str">
        <f>VLOOKUP(A:A,DMCI!A:N,14,FALSE)</f>
        <v/>
      </c>
      <c r="J146" s="106" t="str">
        <f>VLOOKUP(A:A,MEC!A:N,14,FALSE)</f>
        <v/>
      </c>
      <c r="K146" s="106" t="str">
        <f>VLOOKUP(A:A,PrimeBMD!A:N,14,FALSE)</f>
        <v/>
      </c>
    </row>
    <row r="147" spans="1:11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106">
        <f>VLOOKUP(A:A,ABDA!A:N,14,FALSE)</f>
        <v>2</v>
      </c>
      <c r="G147" s="106">
        <f>VLOOKUP(A:A,DATEM!A:N,14,FALSE)</f>
        <v>4</v>
      </c>
      <c r="H147" s="106">
        <f>VLOOKUP(A:A,FirstBalfour!A:N,14,FALSE)</f>
        <v>5</v>
      </c>
      <c r="I147" s="106">
        <f>VLOOKUP(A:A,DMCI!A:N,14,FALSE)</f>
        <v>1</v>
      </c>
      <c r="J147" s="106">
        <f>VLOOKUP(A:A,MEC!A:N,14,FALSE)</f>
        <v>5</v>
      </c>
      <c r="K147" s="106">
        <f>VLOOKUP(A:A,PrimeBMD!A:N,14,FALSE)</f>
        <v>5</v>
      </c>
    </row>
    <row r="148" spans="1:11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106">
        <f>VLOOKUP(A:A,ABDA!A:N,14,FALSE)</f>
        <v>3</v>
      </c>
      <c r="G148" s="106">
        <f>VLOOKUP(A:A,DATEM!A:N,14,FALSE)</f>
        <v>5</v>
      </c>
      <c r="H148" s="106">
        <f>VLOOKUP(A:A,FirstBalfour!A:N,14,FALSE)</f>
        <v>5</v>
      </c>
      <c r="I148" s="106">
        <f>VLOOKUP(A:A,DMCI!A:N,14,FALSE)</f>
        <v>2</v>
      </c>
      <c r="J148" s="106">
        <f>VLOOKUP(A:A,MEC!A:N,14,FALSE)</f>
        <v>4</v>
      </c>
      <c r="K148" s="106">
        <f>VLOOKUP(A:A,PrimeBMD!A:N,14,FALSE)</f>
        <v>5</v>
      </c>
    </row>
    <row r="149" spans="1:11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106" t="str">
        <f>VLOOKUP(A:A,ABDA!A:N,14,FALSE)</f>
        <v/>
      </c>
      <c r="G149" s="106" t="str">
        <f>VLOOKUP(A:A,DATEM!A:N,14,FALSE)</f>
        <v/>
      </c>
      <c r="H149" s="106" t="str">
        <f>VLOOKUP(A:A,FirstBalfour!A:N,14,FALSE)</f>
        <v/>
      </c>
      <c r="I149" s="106" t="str">
        <f>VLOOKUP(A:A,DMCI!A:N,14,FALSE)</f>
        <v/>
      </c>
      <c r="J149" s="106" t="str">
        <f>VLOOKUP(A:A,MEC!A:N,14,FALSE)</f>
        <v/>
      </c>
      <c r="K149" s="106" t="str">
        <f>VLOOKUP(A:A,PrimeBMD!A:N,14,FALSE)</f>
        <v/>
      </c>
    </row>
    <row r="150" spans="1:11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106">
        <f>VLOOKUP(A:A,ABDA!A:N,14,FALSE)</f>
        <v>3</v>
      </c>
      <c r="G150" s="106">
        <f>VLOOKUP(A:A,DATEM!A:N,14,FALSE)</f>
        <v>4</v>
      </c>
      <c r="H150" s="106">
        <f>VLOOKUP(A:A,FirstBalfour!A:N,14,FALSE)</f>
        <v>3</v>
      </c>
      <c r="I150" s="106">
        <f>VLOOKUP(A:A,DMCI!A:N,14,FALSE)</f>
        <v>3</v>
      </c>
      <c r="J150" s="106">
        <f>VLOOKUP(A:A,MEC!A:N,14,FALSE)</f>
        <v>4</v>
      </c>
      <c r="K150" s="106">
        <f>VLOOKUP(A:A,PrimeBMD!A:N,14,FALSE)</f>
        <v>4</v>
      </c>
    </row>
    <row r="151" spans="1:11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106">
        <f>VLOOKUP(A:A,ABDA!A:N,14,FALSE)</f>
        <v>4</v>
      </c>
      <c r="G151" s="106">
        <f>VLOOKUP(A:A,DATEM!A:N,14,FALSE)</f>
        <v>4</v>
      </c>
      <c r="H151" s="106">
        <f>VLOOKUP(A:A,FirstBalfour!A:N,14,FALSE)</f>
        <v>5</v>
      </c>
      <c r="I151" s="106">
        <f>VLOOKUP(A:A,DMCI!A:N,14,FALSE)</f>
        <v>4</v>
      </c>
      <c r="J151" s="106">
        <f>VLOOKUP(A:A,MEC!A:N,14,FALSE)</f>
        <v>1</v>
      </c>
      <c r="K151" s="106">
        <f>VLOOKUP(A:A,PrimeBMD!A:N,14,FALSE)</f>
        <v>5</v>
      </c>
    </row>
    <row r="152" spans="1:11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106">
        <f>VLOOKUP(A:A,ABDA!A:N,14,FALSE)</f>
        <v>4</v>
      </c>
      <c r="G152" s="106">
        <f>VLOOKUP(A:A,DATEM!A:N,14,FALSE)</f>
        <v>2</v>
      </c>
      <c r="H152" s="106">
        <f>VLOOKUP(A:A,FirstBalfour!A:N,14,FALSE)</f>
        <v>4</v>
      </c>
      <c r="I152" s="106">
        <f>VLOOKUP(A:A,DMCI!A:N,14,FALSE)</f>
        <v>4</v>
      </c>
      <c r="J152" s="106">
        <f>VLOOKUP(A:A,MEC!A:N,14,FALSE)</f>
        <v>2</v>
      </c>
      <c r="K152" s="106">
        <f>VLOOKUP(A:A,PrimeBMD!A:N,14,FALSE)</f>
        <v>5</v>
      </c>
    </row>
    <row r="153" spans="1:11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106">
        <f>VLOOKUP(A:A,ABDA!A:N,14,FALSE)</f>
        <v>1</v>
      </c>
      <c r="G153" s="106">
        <f>VLOOKUP(A:A,DATEM!A:N,14,FALSE)</f>
        <v>3</v>
      </c>
      <c r="H153" s="106">
        <f>VLOOKUP(A:A,FirstBalfour!A:N,14,FALSE)</f>
        <v>4</v>
      </c>
      <c r="I153" s="106">
        <f>VLOOKUP(A:A,DMCI!A:N,14,FALSE)</f>
        <v>3</v>
      </c>
      <c r="J153" s="106">
        <f>VLOOKUP(A:A,MEC!A:N,14,FALSE)</f>
        <v>4</v>
      </c>
      <c r="K153" s="106">
        <f>VLOOKUP(A:A,PrimeBMD!A:N,14,FALSE)</f>
        <v>3</v>
      </c>
    </row>
    <row r="154" spans="1:11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106">
        <f>VLOOKUP(A:A,ABDA!A:N,14,FALSE)</f>
        <v>3</v>
      </c>
      <c r="G154" s="106">
        <f>VLOOKUP(A:A,DATEM!A:N,14,FALSE)</f>
        <v>3</v>
      </c>
      <c r="H154" s="106">
        <f>VLOOKUP(A:A,FirstBalfour!A:N,14,FALSE)</f>
        <v>4</v>
      </c>
      <c r="I154" s="106">
        <f>VLOOKUP(A:A,DMCI!A:N,14,FALSE)</f>
        <v>5</v>
      </c>
      <c r="J154" s="106">
        <f>VLOOKUP(A:A,MEC!A:N,14,FALSE)</f>
        <v>3</v>
      </c>
      <c r="K154" s="106">
        <f>VLOOKUP(A:A,PrimeBMD!A:N,14,FALSE)</f>
        <v>4</v>
      </c>
    </row>
    <row r="155" spans="1:11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106">
        <f>VLOOKUP(A:A,ABDA!A:N,14,FALSE)</f>
        <v>4</v>
      </c>
      <c r="G155" s="106">
        <f>VLOOKUP(A:A,DATEM!A:N,14,FALSE)</f>
        <v>2</v>
      </c>
      <c r="H155" s="106">
        <f>VLOOKUP(A:A,FirstBalfour!A:N,14,FALSE)</f>
        <v>1</v>
      </c>
      <c r="I155" s="106">
        <f>VLOOKUP(A:A,DMCI!A:N,14,FALSE)</f>
        <v>5</v>
      </c>
      <c r="J155" s="106">
        <f>VLOOKUP(A:A,MEC!A:N,14,FALSE)</f>
        <v>1</v>
      </c>
      <c r="K155" s="106">
        <f>VLOOKUP(A:A,PrimeBMD!A:N,14,FALSE)</f>
        <v>5</v>
      </c>
    </row>
    <row r="156" spans="1:11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106">
        <f>VLOOKUP(A:A,ABDA!A:N,14,FALSE)</f>
        <v>4</v>
      </c>
      <c r="G156" s="106">
        <f>VLOOKUP(A:A,DATEM!A:N,14,FALSE)</f>
        <v>3</v>
      </c>
      <c r="H156" s="106">
        <f>VLOOKUP(A:A,FirstBalfour!A:N,14,FALSE)</f>
        <v>3</v>
      </c>
      <c r="I156" s="106">
        <f>VLOOKUP(A:A,DMCI!A:N,14,FALSE)</f>
        <v>2</v>
      </c>
      <c r="J156" s="106">
        <f>VLOOKUP(A:A,MEC!A:N,14,FALSE)</f>
        <v>4</v>
      </c>
      <c r="K156" s="106">
        <f>VLOOKUP(A:A,PrimeBMD!A:N,14,FALSE)</f>
        <v>3</v>
      </c>
    </row>
    <row r="157" spans="1:11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106">
        <f>VLOOKUP(A:A,ABDA!A:N,14,FALSE)</f>
        <v>4</v>
      </c>
      <c r="G157" s="106">
        <f>VLOOKUP(A:A,DATEM!A:N,14,FALSE)</f>
        <v>4</v>
      </c>
      <c r="H157" s="106">
        <f>VLOOKUP(A:A,FirstBalfour!A:N,14,FALSE)</f>
        <v>4</v>
      </c>
      <c r="I157" s="106">
        <f>VLOOKUP(A:A,DMCI!A:N,14,FALSE)</f>
        <v>4</v>
      </c>
      <c r="J157" s="106">
        <f>VLOOKUP(A:A,MEC!A:N,14,FALSE)</f>
        <v>5</v>
      </c>
      <c r="K157" s="106">
        <f>VLOOKUP(A:A,PrimeBMD!A:N,14,FALSE)</f>
        <v>5</v>
      </c>
    </row>
    <row r="158" spans="1:11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106">
        <f>VLOOKUP(A:A,ABDA!A:N,14,FALSE)</f>
        <v>4</v>
      </c>
      <c r="G158" s="106">
        <f>VLOOKUP(A:A,DATEM!A:N,14,FALSE)</f>
        <v>2</v>
      </c>
      <c r="H158" s="106">
        <f>VLOOKUP(A:A,FirstBalfour!A:N,14,FALSE)</f>
        <v>3</v>
      </c>
      <c r="I158" s="106">
        <f>VLOOKUP(A:A,DMCI!A:N,14,FALSE)</f>
        <v>5</v>
      </c>
      <c r="J158" s="106">
        <f>VLOOKUP(A:A,MEC!A:N,14,FALSE)</f>
        <v>2</v>
      </c>
      <c r="K158" s="106">
        <f>VLOOKUP(A:A,PrimeBMD!A:N,14,FALSE)</f>
        <v>5</v>
      </c>
    </row>
    <row r="159" spans="1:11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106">
        <f>VLOOKUP(A:A,ABDA!A:N,14,FALSE)</f>
        <v>1</v>
      </c>
      <c r="G159" s="106">
        <f>VLOOKUP(A:A,DATEM!A:N,14,FALSE)</f>
        <v>4</v>
      </c>
      <c r="H159" s="106">
        <f>VLOOKUP(A:A,FirstBalfour!A:N,14,FALSE)</f>
        <v>4</v>
      </c>
      <c r="I159" s="106">
        <f>VLOOKUP(A:A,DMCI!A:N,14,FALSE)</f>
        <v>4</v>
      </c>
      <c r="J159" s="106">
        <f>VLOOKUP(A:A,MEC!A:N,14,FALSE)</f>
        <v>4</v>
      </c>
      <c r="K159" s="106">
        <f>VLOOKUP(A:A,PrimeBMD!A:N,14,FALSE)</f>
        <v>3</v>
      </c>
    </row>
    <row r="160" spans="1:11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106">
        <f>VLOOKUP(A:A,ABDA!A:N,14,FALSE)</f>
        <v>3</v>
      </c>
      <c r="G160" s="106">
        <f>VLOOKUP(A:A,DATEM!A:N,14,FALSE)</f>
        <v>2</v>
      </c>
      <c r="H160" s="106">
        <f>VLOOKUP(A:A,FirstBalfour!A:N,14,FALSE)</f>
        <v>4</v>
      </c>
      <c r="I160" s="106">
        <f>VLOOKUP(A:A,DMCI!A:N,14,FALSE)</f>
        <v>5</v>
      </c>
      <c r="J160" s="106">
        <f>VLOOKUP(A:A,MEC!A:N,14,FALSE)</f>
        <v>4</v>
      </c>
      <c r="K160" s="106">
        <f>VLOOKUP(A:A,PrimeBMD!A:N,14,FALSE)</f>
        <v>5</v>
      </c>
    </row>
    <row r="161" spans="1:11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106">
        <f>VLOOKUP(A:A,ABDA!A:N,14,FALSE)</f>
        <v>4</v>
      </c>
      <c r="G161" s="106">
        <f>VLOOKUP(A:A,DATEM!A:N,14,FALSE)</f>
        <v>0</v>
      </c>
      <c r="H161" s="106">
        <f>VLOOKUP(A:A,FirstBalfour!A:N,14,FALSE)</f>
        <v>3</v>
      </c>
      <c r="I161" s="106">
        <f>VLOOKUP(A:A,DMCI!A:N,14,FALSE)</f>
        <v>4</v>
      </c>
      <c r="J161" s="106">
        <f>VLOOKUP(A:A,MEC!A:N,14,FALSE)</f>
        <v>3</v>
      </c>
      <c r="K161" s="106">
        <f>VLOOKUP(A:A,PrimeBMD!A:N,14,FALSE)</f>
        <v>5</v>
      </c>
    </row>
    <row r="162" spans="1:11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106">
        <f>VLOOKUP(A:A,ABDA!A:N,14,FALSE)</f>
        <v>3</v>
      </c>
      <c r="G162" s="106">
        <f>VLOOKUP(A:A,DATEM!A:N,14,FALSE)</f>
        <v>4</v>
      </c>
      <c r="H162" s="106">
        <f>VLOOKUP(A:A,FirstBalfour!A:N,14,FALSE)</f>
        <v>4</v>
      </c>
      <c r="I162" s="106">
        <f>VLOOKUP(A:A,DMCI!A:N,14,FALSE)</f>
        <v>3</v>
      </c>
      <c r="J162" s="106">
        <f>VLOOKUP(A:A,MEC!A:N,14,FALSE)</f>
        <v>4</v>
      </c>
      <c r="K162" s="106">
        <f>VLOOKUP(A:A,PrimeBMD!A:N,14,FALSE)</f>
        <v>4</v>
      </c>
    </row>
    <row r="163" spans="1:11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106">
        <f>VLOOKUP(A:A,ABDA!A:N,14,FALSE)</f>
        <v>3</v>
      </c>
      <c r="G163" s="106">
        <f>VLOOKUP(A:A,DATEM!A:N,14,FALSE)</f>
        <v>4</v>
      </c>
      <c r="H163" s="106">
        <f>VLOOKUP(A:A,FirstBalfour!A:N,14,FALSE)</f>
        <v>4</v>
      </c>
      <c r="I163" s="106">
        <f>VLOOKUP(A:A,DMCI!A:N,14,FALSE)</f>
        <v>5</v>
      </c>
      <c r="J163" s="106">
        <f>VLOOKUP(A:A,MEC!A:N,14,FALSE)</f>
        <v>4</v>
      </c>
      <c r="K163" s="106">
        <f>VLOOKUP(A:A,PrimeBMD!A:N,14,FALSE)</f>
        <v>5</v>
      </c>
    </row>
    <row r="164" spans="1:11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106">
        <f>VLOOKUP(A:A,ABDA!A:N,14,FALSE)</f>
        <v>1</v>
      </c>
      <c r="G164" s="106">
        <f>VLOOKUP(A:A,DATEM!A:N,14,FALSE)</f>
        <v>0</v>
      </c>
      <c r="H164" s="106">
        <f>VLOOKUP(A:A,FirstBalfour!A:N,14,FALSE)</f>
        <v>4</v>
      </c>
      <c r="I164" s="106">
        <f>VLOOKUP(A:A,DMCI!A:N,14,FALSE)</f>
        <v>5</v>
      </c>
      <c r="J164" s="106">
        <f>VLOOKUP(A:A,MEC!A:N,14,FALSE)</f>
        <v>3</v>
      </c>
      <c r="K164" s="106">
        <f>VLOOKUP(A:A,PrimeBMD!A:N,14,FALSE)</f>
        <v>4</v>
      </c>
    </row>
    <row r="165" spans="1:11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106">
        <f>VLOOKUP(A:A,ABDA!A:N,14,FALSE)</f>
        <v>4</v>
      </c>
      <c r="G165" s="106">
        <f>VLOOKUP(A:A,DATEM!A:N,14,FALSE)</f>
        <v>3</v>
      </c>
      <c r="H165" s="106">
        <f>VLOOKUP(A:A,FirstBalfour!A:N,14,FALSE)</f>
        <v>3</v>
      </c>
      <c r="I165" s="106">
        <f>VLOOKUP(A:A,DMCI!A:N,14,FALSE)</f>
        <v>5</v>
      </c>
      <c r="J165" s="106">
        <f>VLOOKUP(A:A,MEC!A:N,14,FALSE)</f>
        <v>3</v>
      </c>
      <c r="K165" s="106">
        <f>VLOOKUP(A:A,PrimeBMD!A:N,14,FALSE)</f>
        <v>3</v>
      </c>
    </row>
    <row r="166" spans="1:11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106">
        <f>VLOOKUP(A:A,ABDA!A:N,14,FALSE)</f>
        <v>4</v>
      </c>
      <c r="G166" s="106">
        <f>VLOOKUP(A:A,DATEM!A:N,14,FALSE)</f>
        <v>4</v>
      </c>
      <c r="H166" s="106">
        <f>VLOOKUP(A:A,FirstBalfour!A:N,14,FALSE)</f>
        <v>5</v>
      </c>
      <c r="I166" s="106">
        <f>VLOOKUP(A:A,DMCI!A:N,14,FALSE)</f>
        <v>5</v>
      </c>
      <c r="J166" s="106">
        <f>VLOOKUP(A:A,MEC!A:N,14,FALSE)</f>
        <v>3</v>
      </c>
      <c r="K166" s="106">
        <f>VLOOKUP(A:A,PrimeBMD!A:N,14,FALSE)</f>
        <v>5</v>
      </c>
    </row>
    <row r="167" spans="1:11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106">
        <f>VLOOKUP(A:A,ABDA!A:N,14,FALSE)</f>
        <v>2</v>
      </c>
      <c r="G167" s="106">
        <f>VLOOKUP(A:A,DATEM!A:N,14,FALSE)</f>
        <v>0</v>
      </c>
      <c r="H167" s="106">
        <f>VLOOKUP(A:A,FirstBalfour!A:N,14,FALSE)</f>
        <v>5</v>
      </c>
      <c r="I167" s="106">
        <f>VLOOKUP(A:A,DMCI!A:N,14,FALSE)</f>
        <v>2</v>
      </c>
      <c r="J167" s="106">
        <f>VLOOKUP(A:A,MEC!A:N,14,FALSE)</f>
        <v>4</v>
      </c>
      <c r="K167" s="106">
        <f>VLOOKUP(A:A,PrimeBMD!A:N,14,FALSE)</f>
        <v>5</v>
      </c>
    </row>
    <row r="168" spans="1:11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106">
        <f>VLOOKUP(A:A,ABDA!A:N,14,FALSE)</f>
        <v>3</v>
      </c>
      <c r="G168" s="106">
        <f>VLOOKUP(A:A,DATEM!A:N,14,FALSE)</f>
        <v>0</v>
      </c>
      <c r="H168" s="106">
        <f>VLOOKUP(A:A,FirstBalfour!A:N,14,FALSE)</f>
        <v>4</v>
      </c>
      <c r="I168" s="106">
        <f>VLOOKUP(A:A,DMCI!A:N,14,FALSE)</f>
        <v>3</v>
      </c>
      <c r="J168" s="106">
        <f>VLOOKUP(A:A,MEC!A:N,14,FALSE)</f>
        <v>3</v>
      </c>
      <c r="K168" s="106">
        <f>VLOOKUP(A:A,PrimeBMD!A:N,14,FALSE)</f>
        <v>3</v>
      </c>
    </row>
    <row r="169" spans="1:11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106">
        <f>VLOOKUP(A:A,ABDA!A:N,14,FALSE)</f>
        <v>4</v>
      </c>
      <c r="G169" s="106">
        <f>VLOOKUP(A:A,DATEM!A:N,14,FALSE)</f>
        <v>3</v>
      </c>
      <c r="H169" s="106">
        <f>VLOOKUP(A:A,FirstBalfour!A:N,14,FALSE)</f>
        <v>4</v>
      </c>
      <c r="I169" s="106">
        <f>VLOOKUP(A:A,DMCI!A:N,14,FALSE)</f>
        <v>5</v>
      </c>
      <c r="J169" s="106">
        <f>VLOOKUP(A:A,MEC!A:N,14,FALSE)</f>
        <v>5</v>
      </c>
      <c r="K169" s="106">
        <f>VLOOKUP(A:A,PrimeBMD!A:N,14,FALSE)</f>
        <v>5</v>
      </c>
    </row>
    <row r="170" spans="1:11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106">
        <f>VLOOKUP(A:A,ABDA!A:N,14,FALSE)</f>
        <v>3</v>
      </c>
      <c r="G170" s="106">
        <f>VLOOKUP(A:A,DATEM!A:N,14,FALSE)</f>
        <v>4</v>
      </c>
      <c r="H170" s="106">
        <f>VLOOKUP(A:A,FirstBalfour!A:N,14,FALSE)</f>
        <v>3</v>
      </c>
      <c r="I170" s="106">
        <f>VLOOKUP(A:A,DMCI!A:N,14,FALSE)</f>
        <v>4</v>
      </c>
      <c r="J170" s="106">
        <f>VLOOKUP(A:A,MEC!A:N,14,FALSE)</f>
        <v>5</v>
      </c>
      <c r="K170" s="106">
        <f>VLOOKUP(A:A,PrimeBMD!A:N,14,FALSE)</f>
        <v>5</v>
      </c>
    </row>
    <row r="171" spans="1:11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106">
        <f>VLOOKUP(A:A,ABDA!A:N,14,FALSE)</f>
        <v>1</v>
      </c>
      <c r="G171" s="106">
        <f>VLOOKUP(A:A,DATEM!A:N,14,FALSE)</f>
        <v>0</v>
      </c>
      <c r="H171" s="106">
        <f>VLOOKUP(A:A,FirstBalfour!A:N,14,FALSE)</f>
        <v>3</v>
      </c>
      <c r="I171" s="106">
        <f>VLOOKUP(A:A,DMCI!A:N,14,FALSE)</f>
        <v>1</v>
      </c>
      <c r="J171" s="106">
        <f>VLOOKUP(A:A,MEC!A:N,14,FALSE)</f>
        <v>3</v>
      </c>
      <c r="K171" s="106">
        <f>VLOOKUP(A:A,PrimeBMD!A:N,14,FALSE)</f>
        <v>2</v>
      </c>
    </row>
    <row r="172" spans="1:11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106">
        <f>VLOOKUP(A:A,ABDA!A:N,14,FALSE)</f>
        <v>4</v>
      </c>
      <c r="G172" s="106">
        <f>VLOOKUP(A:A,DATEM!A:N,14,FALSE)</f>
        <v>3</v>
      </c>
      <c r="H172" s="106">
        <f>VLOOKUP(A:A,FirstBalfour!A:N,14,FALSE)</f>
        <v>4</v>
      </c>
      <c r="I172" s="106">
        <f>VLOOKUP(A:A,DMCI!A:N,14,FALSE)</f>
        <v>5</v>
      </c>
      <c r="J172" s="106">
        <f>VLOOKUP(A:A,MEC!A:N,14,FALSE)</f>
        <v>3</v>
      </c>
      <c r="K172" s="106">
        <f>VLOOKUP(A:A,PrimeBMD!A:N,14,FALSE)</f>
        <v>5</v>
      </c>
    </row>
    <row r="173" spans="1:11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106">
        <f>VLOOKUP(A:A,ABDA!A:N,14,FALSE)</f>
        <v>4</v>
      </c>
      <c r="G173" s="106">
        <f>VLOOKUP(A:A,DATEM!A:N,14,FALSE)</f>
        <v>4</v>
      </c>
      <c r="H173" s="106">
        <f>VLOOKUP(A:A,FirstBalfour!A:N,14,FALSE)</f>
        <v>4</v>
      </c>
      <c r="I173" s="106">
        <f>VLOOKUP(A:A,DMCI!A:N,14,FALSE)</f>
        <v>4</v>
      </c>
      <c r="J173" s="106">
        <f>VLOOKUP(A:A,MEC!A:N,14,FALSE)</f>
        <v>3</v>
      </c>
      <c r="K173" s="106">
        <f>VLOOKUP(A:A,PrimeBMD!A:N,14,FALSE)</f>
        <v>4</v>
      </c>
    </row>
    <row r="174" spans="1:11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106">
        <f>VLOOKUP(A:A,ABDA!A:N,14,FALSE)</f>
        <v>4</v>
      </c>
      <c r="G174" s="106">
        <f>VLOOKUP(A:A,DATEM!A:N,14,FALSE)</f>
        <v>4</v>
      </c>
      <c r="H174" s="106">
        <f>VLOOKUP(A:A,FirstBalfour!A:N,14,FALSE)</f>
        <v>4</v>
      </c>
      <c r="I174" s="106">
        <f>VLOOKUP(A:A,DMCI!A:N,14,FALSE)</f>
        <v>3</v>
      </c>
      <c r="J174" s="106">
        <f>VLOOKUP(A:A,MEC!A:N,14,FALSE)</f>
        <v>3</v>
      </c>
      <c r="K174" s="106">
        <f>VLOOKUP(A:A,PrimeBMD!A:N,14,FALSE)</f>
        <v>2</v>
      </c>
    </row>
    <row r="175" spans="1:11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106">
        <f>VLOOKUP(A:A,ABDA!A:N,14,FALSE)</f>
        <v>4</v>
      </c>
      <c r="G175" s="106">
        <f>VLOOKUP(A:A,DATEM!A:N,14,FALSE)</f>
        <v>4</v>
      </c>
      <c r="H175" s="106">
        <f>VLOOKUP(A:A,FirstBalfour!A:N,14,FALSE)</f>
        <v>5</v>
      </c>
      <c r="I175" s="106">
        <f>VLOOKUP(A:A,DMCI!A:N,14,FALSE)</f>
        <v>5</v>
      </c>
      <c r="J175" s="106">
        <f>VLOOKUP(A:A,MEC!A:N,14,FALSE)</f>
        <v>3</v>
      </c>
      <c r="K175" s="106">
        <f>VLOOKUP(A:A,PrimeBMD!A:N,14,FALSE)</f>
        <v>5</v>
      </c>
    </row>
    <row r="176" spans="1:11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106">
        <f>VLOOKUP(A:A,ABDA!A:N,14,FALSE)</f>
        <v>4</v>
      </c>
      <c r="G176" s="106">
        <f>VLOOKUP(A:A,DATEM!A:N,14,FALSE)</f>
        <v>4</v>
      </c>
      <c r="H176" s="106">
        <f>VLOOKUP(A:A,FirstBalfour!A:N,14,FALSE)</f>
        <v>5</v>
      </c>
      <c r="I176" s="106">
        <f>VLOOKUP(A:A,DMCI!A:N,14,FALSE)</f>
        <v>4</v>
      </c>
      <c r="J176" s="106">
        <f>VLOOKUP(A:A,MEC!A:N,14,FALSE)</f>
        <v>4</v>
      </c>
      <c r="K176" s="106">
        <f>VLOOKUP(A:A,PrimeBMD!A:N,14,FALSE)</f>
        <v>5</v>
      </c>
    </row>
    <row r="177" spans="1:11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106">
        <f>VLOOKUP(A:A,ABDA!A:N,14,FALSE)</f>
        <v>2</v>
      </c>
      <c r="G177" s="106">
        <f>VLOOKUP(A:A,DATEM!A:N,14,FALSE)</f>
        <v>3</v>
      </c>
      <c r="H177" s="106">
        <f>VLOOKUP(A:A,FirstBalfour!A:N,14,FALSE)</f>
        <v>5</v>
      </c>
      <c r="I177" s="106">
        <f>VLOOKUP(A:A,DMCI!A:N,14,FALSE)</f>
        <v>2</v>
      </c>
      <c r="J177" s="106">
        <f>VLOOKUP(A:A,MEC!A:N,14,FALSE)</f>
        <v>1</v>
      </c>
      <c r="K177" s="106">
        <f>VLOOKUP(A:A,PrimeBMD!A:N,14,FALSE)</f>
        <v>2</v>
      </c>
    </row>
    <row r="178" spans="1:11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106">
        <f>VLOOKUP(A:A,ABDA!A:N,14,FALSE)</f>
        <v>4</v>
      </c>
      <c r="G178" s="106">
        <f>VLOOKUP(A:A,DATEM!A:N,14,FALSE)</f>
        <v>4</v>
      </c>
      <c r="H178" s="106">
        <f>VLOOKUP(A:A,FirstBalfour!A:N,14,FALSE)</f>
        <v>5</v>
      </c>
      <c r="I178" s="106">
        <f>VLOOKUP(A:A,DMCI!A:N,14,FALSE)</f>
        <v>5</v>
      </c>
      <c r="J178" s="106">
        <f>VLOOKUP(A:A,MEC!A:N,14,FALSE)</f>
        <v>4</v>
      </c>
      <c r="K178" s="106">
        <f>VLOOKUP(A:A,PrimeBMD!A:N,14,FALSE)</f>
        <v>5</v>
      </c>
    </row>
    <row r="179" spans="1:11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106">
        <f>VLOOKUP(A:A,ABDA!A:N,14,FALSE)</f>
        <v>4</v>
      </c>
      <c r="G179" s="106">
        <f>VLOOKUP(A:A,DATEM!A:N,14,FALSE)</f>
        <v>3</v>
      </c>
      <c r="H179" s="106">
        <f>VLOOKUP(A:A,FirstBalfour!A:N,14,FALSE)</f>
        <v>5</v>
      </c>
      <c r="I179" s="106">
        <f>VLOOKUP(A:A,DMCI!A:N,14,FALSE)</f>
        <v>4</v>
      </c>
      <c r="J179" s="106">
        <f>VLOOKUP(A:A,MEC!A:N,14,FALSE)</f>
        <v>2</v>
      </c>
      <c r="K179" s="106">
        <f>VLOOKUP(A:A,PrimeBMD!A:N,14,FALSE)</f>
        <v>5</v>
      </c>
    </row>
    <row r="180" spans="1:11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106">
        <f>VLOOKUP(A:A,ABDA!A:N,14,FALSE)</f>
        <v>2</v>
      </c>
      <c r="G180" s="106">
        <f>VLOOKUP(A:A,DATEM!A:N,14,FALSE)</f>
        <v>2</v>
      </c>
      <c r="H180" s="106">
        <f>VLOOKUP(A:A,FirstBalfour!A:N,14,FALSE)</f>
        <v>4</v>
      </c>
      <c r="I180" s="106">
        <f>VLOOKUP(A:A,DMCI!A:N,14,FALSE)</f>
        <v>4</v>
      </c>
      <c r="J180" s="106">
        <f>VLOOKUP(A:A,MEC!A:N,14,FALSE)</f>
        <v>3</v>
      </c>
      <c r="K180" s="106">
        <f>VLOOKUP(A:A,PrimeBMD!A:N,14,FALSE)</f>
        <v>2</v>
      </c>
    </row>
    <row r="181" spans="1:11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106">
        <f>VLOOKUP(A:A,ABDA!A:N,14,FALSE)</f>
        <v>4</v>
      </c>
      <c r="G181" s="106">
        <f>VLOOKUP(A:A,DATEM!A:N,14,FALSE)</f>
        <v>4</v>
      </c>
      <c r="H181" s="106">
        <f>VLOOKUP(A:A,FirstBalfour!A:N,14,FALSE)</f>
        <v>4</v>
      </c>
      <c r="I181" s="106">
        <f>VLOOKUP(A:A,DMCI!A:N,14,FALSE)</f>
        <v>4</v>
      </c>
      <c r="J181" s="106">
        <f>VLOOKUP(A:A,MEC!A:N,14,FALSE)</f>
        <v>3</v>
      </c>
      <c r="K181" s="106">
        <f>VLOOKUP(A:A,PrimeBMD!A:N,14,FALSE)</f>
        <v>5</v>
      </c>
    </row>
    <row r="182" spans="1:11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106">
        <f>VLOOKUP(A:A,ABDA!A:N,14,FALSE)</f>
        <v>3</v>
      </c>
      <c r="G182" s="106">
        <f>VLOOKUP(A:A,DATEM!A:N,14,FALSE)</f>
        <v>4</v>
      </c>
      <c r="H182" s="106">
        <f>VLOOKUP(A:A,FirstBalfour!A:N,14,FALSE)</f>
        <v>3</v>
      </c>
      <c r="I182" s="106">
        <f>VLOOKUP(A:A,DMCI!A:N,14,FALSE)</f>
        <v>4</v>
      </c>
      <c r="J182" s="106">
        <f>VLOOKUP(A:A,MEC!A:N,14,FALSE)</f>
        <v>3</v>
      </c>
      <c r="K182" s="106">
        <f>VLOOKUP(A:A,PrimeBMD!A:N,14,FALSE)</f>
        <v>5</v>
      </c>
    </row>
    <row r="183" spans="1:11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106">
        <f>VLOOKUP(A:A,ABDA!A:N,14,FALSE)</f>
        <v>2</v>
      </c>
      <c r="G183" s="106">
        <f>VLOOKUP(A:A,DATEM!A:N,14,FALSE)</f>
        <v>4</v>
      </c>
      <c r="H183" s="106">
        <f>VLOOKUP(A:A,FirstBalfour!A:N,14,FALSE)</f>
        <v>1</v>
      </c>
      <c r="I183" s="106">
        <f>VLOOKUP(A:A,DMCI!A:N,14,FALSE)</f>
        <v>4</v>
      </c>
      <c r="J183" s="106">
        <f>VLOOKUP(A:A,MEC!A:N,14,FALSE)</f>
        <v>3</v>
      </c>
      <c r="K183" s="106">
        <f>VLOOKUP(A:A,PrimeBMD!A:N,14,FALSE)</f>
        <v>1</v>
      </c>
    </row>
    <row r="184" spans="1:11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106">
        <f>VLOOKUP(A:A,ABDA!A:N,14,FALSE)</f>
        <v>3</v>
      </c>
      <c r="G184" s="106">
        <f>VLOOKUP(A:A,DATEM!A:N,14,FALSE)</f>
        <v>4</v>
      </c>
      <c r="H184" s="106">
        <f>VLOOKUP(A:A,FirstBalfour!A:N,14,FALSE)</f>
        <v>4</v>
      </c>
      <c r="I184" s="106">
        <f>VLOOKUP(A:A,DMCI!A:N,14,FALSE)</f>
        <v>5</v>
      </c>
      <c r="J184" s="106">
        <f>VLOOKUP(A:A,MEC!A:N,14,FALSE)</f>
        <v>5</v>
      </c>
      <c r="K184" s="106">
        <f>VLOOKUP(A:A,PrimeBMD!A:N,14,FALSE)</f>
        <v>4</v>
      </c>
    </row>
    <row r="185" spans="1:11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106">
        <f>VLOOKUP(A:A,ABDA!A:N,14,FALSE)</f>
        <v>1</v>
      </c>
      <c r="G185" s="106">
        <f>VLOOKUP(A:A,DATEM!A:N,14,FALSE)</f>
        <v>4</v>
      </c>
      <c r="H185" s="106">
        <f>VLOOKUP(A:A,FirstBalfour!A:N,14,FALSE)</f>
        <v>4</v>
      </c>
      <c r="I185" s="106">
        <f>VLOOKUP(A:A,DMCI!A:N,14,FALSE)</f>
        <v>5</v>
      </c>
      <c r="J185" s="106">
        <f>VLOOKUP(A:A,MEC!A:N,14,FALSE)</f>
        <v>4</v>
      </c>
      <c r="K185" s="106">
        <f>VLOOKUP(A:A,PrimeBMD!A:N,14,FALSE)</f>
        <v>3</v>
      </c>
    </row>
    <row r="186" spans="1:11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106">
        <f>VLOOKUP(A:A,ABDA!A:N,14,FALSE)</f>
        <v>1</v>
      </c>
      <c r="G186" s="106">
        <f>VLOOKUP(A:A,DATEM!A:N,14,FALSE)</f>
        <v>2</v>
      </c>
      <c r="H186" s="106">
        <f>VLOOKUP(A:A,FirstBalfour!A:N,14,FALSE)</f>
        <v>4</v>
      </c>
      <c r="I186" s="106">
        <f>VLOOKUP(A:A,DMCI!A:N,14,FALSE)</f>
        <v>4</v>
      </c>
      <c r="J186" s="106">
        <f>VLOOKUP(A:A,MEC!A:N,14,FALSE)</f>
        <v>4</v>
      </c>
      <c r="K186" s="106">
        <f>VLOOKUP(A:A,PrimeBMD!A:N,14,FALSE)</f>
        <v>3</v>
      </c>
    </row>
    <row r="187" spans="1:11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106">
        <f>VLOOKUP(A:A,ABDA!A:N,14,FALSE)</f>
        <v>4</v>
      </c>
      <c r="G187" s="106">
        <f>VLOOKUP(A:A,DATEM!A:N,14,FALSE)</f>
        <v>3</v>
      </c>
      <c r="H187" s="106">
        <f>VLOOKUP(A:A,FirstBalfour!A:N,14,FALSE)</f>
        <v>4</v>
      </c>
      <c r="I187" s="106">
        <f>VLOOKUP(A:A,DMCI!A:N,14,FALSE)</f>
        <v>4</v>
      </c>
      <c r="J187" s="106">
        <f>VLOOKUP(A:A,MEC!A:N,14,FALSE)</f>
        <v>4</v>
      </c>
      <c r="K187" s="106">
        <f>VLOOKUP(A:A,PrimeBMD!A:N,14,FALSE)</f>
        <v>5</v>
      </c>
    </row>
    <row r="188" spans="1:11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106">
        <f>VLOOKUP(A:A,ABDA!A:N,14,FALSE)</f>
        <v>4</v>
      </c>
      <c r="G188" s="106">
        <f>VLOOKUP(A:A,DATEM!A:N,14,FALSE)</f>
        <v>0</v>
      </c>
      <c r="H188" s="106">
        <f>VLOOKUP(A:A,FirstBalfour!A:N,14,FALSE)</f>
        <v>4</v>
      </c>
      <c r="I188" s="106">
        <f>VLOOKUP(A:A,DMCI!A:N,14,FALSE)</f>
        <v>5</v>
      </c>
      <c r="J188" s="106">
        <f>VLOOKUP(A:A,MEC!A:N,14,FALSE)</f>
        <v>4</v>
      </c>
      <c r="K188" s="106">
        <f>VLOOKUP(A:A,PrimeBMD!A:N,14,FALSE)</f>
        <v>4</v>
      </c>
    </row>
    <row r="189" spans="1:11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106">
        <f>VLOOKUP(A:A,ABDA!A:N,14,FALSE)</f>
        <v>2</v>
      </c>
      <c r="G189" s="106">
        <f>VLOOKUP(A:A,DATEM!A:N,14,FALSE)</f>
        <v>3</v>
      </c>
      <c r="H189" s="106">
        <f>VLOOKUP(A:A,FirstBalfour!A:N,14,FALSE)</f>
        <v>4</v>
      </c>
      <c r="I189" s="106">
        <f>VLOOKUP(A:A,DMCI!A:N,14,FALSE)</f>
        <v>4</v>
      </c>
      <c r="J189" s="106">
        <f>VLOOKUP(A:A,MEC!A:N,14,FALSE)</f>
        <v>2</v>
      </c>
      <c r="K189" s="106">
        <f>VLOOKUP(A:A,PrimeBMD!A:N,14,FALSE)</f>
        <v>2</v>
      </c>
    </row>
    <row r="190" spans="1:11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106">
        <f>VLOOKUP(A:A,ABDA!A:N,14,FALSE)</f>
        <v>4</v>
      </c>
      <c r="G190" s="106">
        <f>VLOOKUP(A:A,DATEM!A:N,14,FALSE)</f>
        <v>4</v>
      </c>
      <c r="H190" s="106">
        <f>VLOOKUP(A:A,FirstBalfour!A:N,14,FALSE)</f>
        <v>5</v>
      </c>
      <c r="I190" s="106">
        <f>VLOOKUP(A:A,DMCI!A:N,14,FALSE)</f>
        <v>5</v>
      </c>
      <c r="J190" s="106">
        <f>VLOOKUP(A:A,MEC!A:N,14,FALSE)</f>
        <v>5</v>
      </c>
      <c r="K190" s="106">
        <f>VLOOKUP(A:A,PrimeBMD!A:N,14,FALSE)</f>
        <v>5</v>
      </c>
    </row>
    <row r="191" spans="1:11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106">
        <f>VLOOKUP(A:A,ABDA!A:N,14,FALSE)</f>
        <v>3</v>
      </c>
      <c r="G191" s="106">
        <f>VLOOKUP(A:A,DATEM!A:N,14,FALSE)</f>
        <v>3</v>
      </c>
      <c r="H191" s="106">
        <f>VLOOKUP(A:A,FirstBalfour!A:N,14,FALSE)</f>
        <v>5</v>
      </c>
      <c r="I191" s="106">
        <f>VLOOKUP(A:A,DMCI!A:N,14,FALSE)</f>
        <v>5</v>
      </c>
      <c r="J191" s="106">
        <f>VLOOKUP(A:A,MEC!A:N,14,FALSE)</f>
        <v>4</v>
      </c>
      <c r="K191" s="106">
        <f>VLOOKUP(A:A,PrimeBMD!A:N,14,FALSE)</f>
        <v>5</v>
      </c>
    </row>
    <row r="192" spans="1:11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106">
        <f>VLOOKUP(A:A,ABDA!A:N,14,FALSE)</f>
        <v>4</v>
      </c>
      <c r="G192" s="106">
        <f>VLOOKUP(A:A,DATEM!A:N,14,FALSE)</f>
        <v>3</v>
      </c>
      <c r="H192" s="106">
        <f>VLOOKUP(A:A,FirstBalfour!A:N,14,FALSE)</f>
        <v>4</v>
      </c>
      <c r="I192" s="106">
        <f>VLOOKUP(A:A,DMCI!A:N,14,FALSE)</f>
        <v>4</v>
      </c>
      <c r="J192" s="106">
        <f>VLOOKUP(A:A,MEC!A:N,14,FALSE)</f>
        <v>4</v>
      </c>
      <c r="K192" s="106">
        <f>VLOOKUP(A:A,PrimeBMD!A:N,14,FALSE)</f>
        <v>4</v>
      </c>
    </row>
    <row r="193" spans="1:11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106">
        <f>VLOOKUP(A:A,ABDA!A:N,14,FALSE)</f>
        <v>4</v>
      </c>
      <c r="G193" s="106">
        <f>VLOOKUP(A:A,DATEM!A:N,14,FALSE)</f>
        <v>4</v>
      </c>
      <c r="H193" s="106">
        <f>VLOOKUP(A:A,FirstBalfour!A:N,14,FALSE)</f>
        <v>3</v>
      </c>
      <c r="I193" s="106">
        <f>VLOOKUP(A:A,DMCI!A:N,14,FALSE)</f>
        <v>5</v>
      </c>
      <c r="J193" s="106">
        <f>VLOOKUP(A:A,MEC!A:N,14,FALSE)</f>
        <v>4</v>
      </c>
      <c r="K193" s="106">
        <f>VLOOKUP(A:A,PrimeBMD!A:N,14,FALSE)</f>
        <v>5</v>
      </c>
    </row>
    <row r="194" spans="1:11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106">
        <f>VLOOKUP(A:A,ABDA!A:N,14,FALSE)</f>
        <v>5</v>
      </c>
      <c r="G194" s="106">
        <f>VLOOKUP(A:A,DATEM!A:N,14,FALSE)</f>
        <v>2</v>
      </c>
      <c r="H194" s="106">
        <f>VLOOKUP(A:A,FirstBalfour!A:N,14,FALSE)</f>
        <v>3</v>
      </c>
      <c r="I194" s="106">
        <f>VLOOKUP(A:A,DMCI!A:N,14,FALSE)</f>
        <v>5</v>
      </c>
      <c r="J194" s="106">
        <f>VLOOKUP(A:A,MEC!A:N,14,FALSE)</f>
        <v>5</v>
      </c>
      <c r="K194" s="106">
        <f>VLOOKUP(A:A,PrimeBMD!A:N,14,FALSE)</f>
        <v>5</v>
      </c>
    </row>
    <row r="195" spans="1:11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106">
        <f>VLOOKUP(A:A,ABDA!A:N,14,FALSE)</f>
        <v>4</v>
      </c>
      <c r="G195" s="106">
        <f>VLOOKUP(A:A,DATEM!A:N,14,FALSE)</f>
        <v>3</v>
      </c>
      <c r="H195" s="106">
        <f>VLOOKUP(A:A,FirstBalfour!A:N,14,FALSE)</f>
        <v>4</v>
      </c>
      <c r="I195" s="106">
        <f>VLOOKUP(A:A,DMCI!A:N,14,FALSE)</f>
        <v>4</v>
      </c>
      <c r="J195" s="106">
        <f>VLOOKUP(A:A,MEC!A:N,14,FALSE)</f>
        <v>4</v>
      </c>
      <c r="K195" s="106">
        <f>VLOOKUP(A:A,PrimeBMD!A:N,14,FALSE)</f>
        <v>4</v>
      </c>
    </row>
    <row r="196" spans="1:11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106">
        <f>VLOOKUP(A:A,ABDA!A:N,14,FALSE)</f>
        <v>4</v>
      </c>
      <c r="G196" s="106">
        <f>VLOOKUP(A:A,DATEM!A:N,14,FALSE)</f>
        <v>3</v>
      </c>
      <c r="H196" s="106">
        <f>VLOOKUP(A:A,FirstBalfour!A:N,14,FALSE)</f>
        <v>4</v>
      </c>
      <c r="I196" s="106">
        <f>VLOOKUP(A:A,DMCI!A:N,14,FALSE)</f>
        <v>5</v>
      </c>
      <c r="J196" s="106">
        <f>VLOOKUP(A:A,MEC!A:N,14,FALSE)</f>
        <v>3</v>
      </c>
      <c r="K196" s="106">
        <f>VLOOKUP(A:A,PrimeBMD!A:N,14,FALSE)</f>
        <v>5</v>
      </c>
    </row>
    <row r="197" spans="1:11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106">
        <f>VLOOKUP(A:A,ABDA!A:N,14,FALSE)</f>
        <v>4</v>
      </c>
      <c r="G197" s="106">
        <f>VLOOKUP(A:A,DATEM!A:N,14,FALSE)</f>
        <v>3</v>
      </c>
      <c r="H197" s="106">
        <f>VLOOKUP(A:A,FirstBalfour!A:N,14,FALSE)</f>
        <v>5</v>
      </c>
      <c r="I197" s="106">
        <f>VLOOKUP(A:A,DMCI!A:N,14,FALSE)</f>
        <v>5</v>
      </c>
      <c r="J197" s="106">
        <f>VLOOKUP(A:A,MEC!A:N,14,FALSE)</f>
        <v>5</v>
      </c>
      <c r="K197" s="106">
        <f>VLOOKUP(A:A,PrimeBMD!A:N,14,FALSE)</f>
        <v>5</v>
      </c>
    </row>
    <row r="198" spans="1:11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106" t="str">
        <f>VLOOKUP(A:A,ABDA!A:N,14,FALSE)</f>
        <v/>
      </c>
      <c r="G198" s="106" t="str">
        <f>VLOOKUP(A:A,DATEM!A:N,14,FALSE)</f>
        <v/>
      </c>
      <c r="H198" s="106" t="str">
        <f>VLOOKUP(A:A,FirstBalfour!A:N,14,FALSE)</f>
        <v/>
      </c>
      <c r="I198" s="106" t="str">
        <f>VLOOKUP(A:A,DMCI!A:N,14,FALSE)</f>
        <v/>
      </c>
      <c r="J198" s="106" t="str">
        <f>VLOOKUP(A:A,MEC!A:N,14,FALSE)</f>
        <v/>
      </c>
      <c r="K198" s="106" t="str">
        <f>VLOOKUP(A:A,PrimeBMD!A:N,14,FALSE)</f>
        <v/>
      </c>
    </row>
    <row r="199" spans="1:11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106">
        <f>VLOOKUP(A:A,ABDA!A:N,14,FALSE)</f>
        <v>0</v>
      </c>
      <c r="G199" s="106">
        <f>VLOOKUP(A:A,DATEM!A:N,14,FALSE)</f>
        <v>5</v>
      </c>
      <c r="H199" s="106">
        <f>VLOOKUP(A:A,FirstBalfour!A:N,14,FALSE)</f>
        <v>1</v>
      </c>
      <c r="I199" s="106">
        <f>VLOOKUP(A:A,DMCI!A:N,14,FALSE)</f>
        <v>5</v>
      </c>
      <c r="J199" s="106">
        <f>VLOOKUP(A:A,MEC!A:N,14,FALSE)</f>
        <v>4</v>
      </c>
      <c r="K199" s="106">
        <f>VLOOKUP(A:A,PrimeBMD!A:N,14,FALSE)</f>
        <v>5</v>
      </c>
    </row>
    <row r="200" spans="1:11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106">
        <f>VLOOKUP(A:A,ABDA!A:N,14,FALSE)</f>
        <v>1</v>
      </c>
      <c r="G200" s="106">
        <f>VLOOKUP(A:A,DATEM!A:N,14,FALSE)</f>
        <v>3</v>
      </c>
      <c r="H200" s="106">
        <f>VLOOKUP(A:A,FirstBalfour!A:N,14,FALSE)</f>
        <v>1</v>
      </c>
      <c r="I200" s="106">
        <f>VLOOKUP(A:A,DMCI!A:N,14,FALSE)</f>
        <v>5</v>
      </c>
      <c r="J200" s="106">
        <f>VLOOKUP(A:A,MEC!A:N,14,FALSE)</f>
        <v>5</v>
      </c>
      <c r="K200" s="106">
        <f>VLOOKUP(A:A,PrimeBMD!A:N,14,FALSE)</f>
        <v>5</v>
      </c>
    </row>
    <row r="201" spans="1:11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106">
        <f>VLOOKUP(A:A,ABDA!A:N,14,FALSE)</f>
        <v>1</v>
      </c>
      <c r="G201" s="106">
        <f>VLOOKUP(A:A,DATEM!A:N,14,FALSE)</f>
        <v>0</v>
      </c>
      <c r="H201" s="106">
        <f>VLOOKUP(A:A,FirstBalfour!A:N,14,FALSE)</f>
        <v>5</v>
      </c>
      <c r="I201" s="106">
        <f>VLOOKUP(A:A,DMCI!A:N,14,FALSE)</f>
        <v>5</v>
      </c>
      <c r="J201" s="106">
        <f>VLOOKUP(A:A,MEC!A:N,14,FALSE)</f>
        <v>5</v>
      </c>
      <c r="K201" s="106">
        <f>VLOOKUP(A:A,PrimeBMD!A:N,14,FALSE)</f>
        <v>5</v>
      </c>
    </row>
    <row r="202" spans="1:11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106" t="str">
        <f>VLOOKUP(A:A,ABDA!A:N,14,FALSE)</f>
        <v/>
      </c>
      <c r="G202" s="106" t="str">
        <f>VLOOKUP(A:A,DATEM!A:N,14,FALSE)</f>
        <v/>
      </c>
      <c r="H202" s="106" t="str">
        <f>VLOOKUP(A:A,FirstBalfour!A:N,14,FALSE)</f>
        <v/>
      </c>
      <c r="I202" s="106" t="str">
        <f>VLOOKUP(A:A,DMCI!A:N,14,FALSE)</f>
        <v/>
      </c>
      <c r="J202" s="106" t="str">
        <f>VLOOKUP(A:A,MEC!A:N,14,FALSE)</f>
        <v/>
      </c>
      <c r="K202" s="106" t="str">
        <f>VLOOKUP(A:A,PrimeBMD!A:N,14,FALSE)</f>
        <v/>
      </c>
    </row>
    <row r="203" spans="1:11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106">
        <f>VLOOKUP(A:A,ABDA!A:N,14,FALSE)</f>
        <v>1</v>
      </c>
      <c r="G203" s="106">
        <f>VLOOKUP(A:A,DATEM!A:N,14,FALSE)</f>
        <v>5</v>
      </c>
      <c r="H203" s="106">
        <f>VLOOKUP(A:A,FirstBalfour!A:N,14,FALSE)</f>
        <v>5</v>
      </c>
      <c r="I203" s="106">
        <f>VLOOKUP(A:A,DMCI!A:N,14,FALSE)</f>
        <v>5</v>
      </c>
      <c r="J203" s="106">
        <f>VLOOKUP(A:A,MEC!A:N,14,FALSE)</f>
        <v>3</v>
      </c>
      <c r="K203" s="106">
        <f>VLOOKUP(A:A,PrimeBMD!A:N,14,FALSE)</f>
        <v>5</v>
      </c>
    </row>
    <row r="204" spans="1:11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106">
        <f>VLOOKUP(A:A,ABDA!A:N,14,FALSE)</f>
        <v>1</v>
      </c>
      <c r="G204" s="106">
        <f>VLOOKUP(A:A,DATEM!A:N,14,FALSE)</f>
        <v>4</v>
      </c>
      <c r="H204" s="106">
        <f>VLOOKUP(A:A,FirstBalfour!A:N,14,FALSE)</f>
        <v>5</v>
      </c>
      <c r="I204" s="106">
        <f>VLOOKUP(A:A,DMCI!A:N,14,FALSE)</f>
        <v>5</v>
      </c>
      <c r="J204" s="106">
        <f>VLOOKUP(A:A,MEC!A:N,14,FALSE)</f>
        <v>0</v>
      </c>
      <c r="K204" s="106">
        <f>VLOOKUP(A:A,PrimeBMD!A:N,14,FALSE)</f>
        <v>3</v>
      </c>
    </row>
    <row r="205" spans="1:11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106">
        <f>VLOOKUP(A:A,ABDA!A:N,14,FALSE)</f>
        <v>0</v>
      </c>
      <c r="G205" s="106">
        <f>VLOOKUP(A:A,DATEM!A:N,14,FALSE)</f>
        <v>5</v>
      </c>
      <c r="H205" s="106">
        <f>VLOOKUP(A:A,FirstBalfour!A:N,14,FALSE)</f>
        <v>5</v>
      </c>
      <c r="I205" s="106">
        <f>VLOOKUP(A:A,DMCI!A:N,14,FALSE)</f>
        <v>5</v>
      </c>
      <c r="J205" s="106">
        <f>VLOOKUP(A:A,MEC!A:N,14,FALSE)</f>
        <v>0</v>
      </c>
      <c r="K205" s="106">
        <f>VLOOKUP(A:A,PrimeBMD!A:N,14,FALSE)</f>
        <v>4</v>
      </c>
    </row>
    <row r="206" spans="1:11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106" t="str">
        <f>VLOOKUP(A:A,ABDA!A:N,14,FALSE)</f>
        <v/>
      </c>
      <c r="G206" s="106" t="str">
        <f>VLOOKUP(A:A,DATEM!A:N,14,FALSE)</f>
        <v/>
      </c>
      <c r="H206" s="106" t="str">
        <f>VLOOKUP(A:A,FirstBalfour!A:N,14,FALSE)</f>
        <v/>
      </c>
      <c r="I206" s="106" t="str">
        <f>VLOOKUP(A:A,DMCI!A:N,14,FALSE)</f>
        <v/>
      </c>
      <c r="J206" s="106" t="str">
        <f>VLOOKUP(A:A,MEC!A:N,14,FALSE)</f>
        <v/>
      </c>
      <c r="K206" s="106" t="str">
        <f>VLOOKUP(A:A,PrimeBMD!A:N,14,FALSE)</f>
        <v/>
      </c>
    </row>
    <row r="207" spans="1:11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106">
        <f>VLOOKUP(A:A,ABDA!A:N,14,FALSE)</f>
        <v>0</v>
      </c>
      <c r="G207" s="106">
        <f>VLOOKUP(A:A,DATEM!A:N,14,FALSE)</f>
        <v>2</v>
      </c>
      <c r="H207" s="106">
        <f>VLOOKUP(A:A,FirstBalfour!A:N,14,FALSE)</f>
        <v>5</v>
      </c>
      <c r="I207" s="106">
        <f>VLOOKUP(A:A,DMCI!A:N,14,FALSE)</f>
        <v>5</v>
      </c>
      <c r="J207" s="106">
        <f>VLOOKUP(A:A,MEC!A:N,14,FALSE)</f>
        <v>4</v>
      </c>
      <c r="K207" s="106">
        <f>VLOOKUP(A:A,PrimeBMD!A:N,14,FALSE)</f>
        <v>2</v>
      </c>
    </row>
    <row r="208" spans="1:11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106">
        <f>VLOOKUP(A:A,ABDA!A:N,14,FALSE)</f>
        <v>0</v>
      </c>
      <c r="G208" s="106">
        <f>VLOOKUP(A:A,DATEM!A:N,14,FALSE)</f>
        <v>0</v>
      </c>
      <c r="H208" s="106">
        <f>VLOOKUP(A:A,FirstBalfour!A:N,14,FALSE)</f>
        <v>5</v>
      </c>
      <c r="I208" s="106">
        <f>VLOOKUP(A:A,DMCI!A:N,14,FALSE)</f>
        <v>5</v>
      </c>
      <c r="J208" s="106">
        <f>VLOOKUP(A:A,MEC!A:N,14,FALSE)</f>
        <v>0</v>
      </c>
      <c r="K208" s="106">
        <f>VLOOKUP(A:A,PrimeBMD!A:N,14,FALSE)</f>
        <v>5</v>
      </c>
    </row>
    <row r="209" spans="1:11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106">
        <f>VLOOKUP(A:A,ABDA!A:N,14,FALSE)</f>
        <v>4</v>
      </c>
      <c r="G209" s="106">
        <f>VLOOKUP(A:A,DATEM!A:N,14,FALSE)</f>
        <v>5</v>
      </c>
      <c r="H209" s="106">
        <f>VLOOKUP(A:A,FirstBalfour!A:N,14,FALSE)</f>
        <v>5</v>
      </c>
      <c r="I209" s="106">
        <f>VLOOKUP(A:A,DMCI!A:N,14,FALSE)</f>
        <v>5</v>
      </c>
      <c r="J209" s="106">
        <f>VLOOKUP(A:A,MEC!A:N,14,FALSE)</f>
        <v>2</v>
      </c>
      <c r="K209" s="106">
        <f>VLOOKUP(A:A,PrimeBMD!A:N,14,FALSE)</f>
        <v>5</v>
      </c>
    </row>
    <row r="210" spans="1:11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106">
        <f>VLOOKUP(A:A,ABDA!A:N,14,FALSE)</f>
        <v>0</v>
      </c>
      <c r="G210" s="106">
        <f>VLOOKUP(A:A,DATEM!A:N,14,FALSE)</f>
        <v>0</v>
      </c>
      <c r="H210" s="106">
        <f>VLOOKUP(A:A,FirstBalfour!A:N,14,FALSE)</f>
        <v>5</v>
      </c>
      <c r="I210" s="106">
        <f>VLOOKUP(A:A,DMCI!A:N,14,FALSE)</f>
        <v>5</v>
      </c>
      <c r="J210" s="106">
        <f>VLOOKUP(A:A,MEC!A:N,14,FALSE)</f>
        <v>0</v>
      </c>
      <c r="K210" s="106">
        <f>VLOOKUP(A:A,PrimeBMD!A:N,14,FALSE)</f>
        <v>5</v>
      </c>
    </row>
    <row r="211" spans="1:11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106" t="str">
        <f>VLOOKUP(A:A,ABDA!A:N,14,FALSE)</f>
        <v/>
      </c>
      <c r="G211" s="106" t="str">
        <f>VLOOKUP(A:A,DATEM!A:N,14,FALSE)</f>
        <v/>
      </c>
      <c r="H211" s="106" t="str">
        <f>VLOOKUP(A:A,FirstBalfour!A:N,14,FALSE)</f>
        <v/>
      </c>
      <c r="I211" s="106" t="str">
        <f>VLOOKUP(A:A,DMCI!A:N,14,FALSE)</f>
        <v/>
      </c>
      <c r="J211" s="106" t="str">
        <f>VLOOKUP(A:A,MEC!A:N,14,FALSE)</f>
        <v/>
      </c>
      <c r="K211" s="106" t="str">
        <f>VLOOKUP(A:A,PrimeBMD!A:N,14,FALSE)</f>
        <v/>
      </c>
    </row>
    <row r="212" spans="1:11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106">
        <f>VLOOKUP(A:A,ABDA!A:N,14,FALSE)</f>
        <v>4</v>
      </c>
      <c r="G212" s="106">
        <f>VLOOKUP(A:A,DATEM!A:N,14,FALSE)</f>
        <v>5</v>
      </c>
      <c r="H212" s="106">
        <f>VLOOKUP(A:A,FirstBalfour!A:N,14,FALSE)</f>
        <v>4</v>
      </c>
      <c r="I212" s="106">
        <f>VLOOKUP(A:A,DMCI!A:N,14,FALSE)</f>
        <v>5</v>
      </c>
      <c r="J212" s="106">
        <f>VLOOKUP(A:A,MEC!A:N,14,FALSE)</f>
        <v>4</v>
      </c>
      <c r="K212" s="106">
        <f>VLOOKUP(A:A,PrimeBMD!A:N,14,FALSE)</f>
        <v>5</v>
      </c>
    </row>
    <row r="213" spans="1:11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106">
        <f>VLOOKUP(A:A,ABDA!A:N,14,FALSE)</f>
        <v>4</v>
      </c>
      <c r="G213" s="106">
        <f>VLOOKUP(A:A,DATEM!A:N,14,FALSE)</f>
        <v>5</v>
      </c>
      <c r="H213" s="106">
        <f>VLOOKUP(A:A,FirstBalfour!A:N,14,FALSE)</f>
        <v>3</v>
      </c>
      <c r="I213" s="106">
        <f>VLOOKUP(A:A,DMCI!A:N,14,FALSE)</f>
        <v>5</v>
      </c>
      <c r="J213" s="106">
        <f>VLOOKUP(A:A,MEC!A:N,14,FALSE)</f>
        <v>4</v>
      </c>
      <c r="K213" s="106">
        <f>VLOOKUP(A:A,PrimeBMD!A:N,14,FALSE)</f>
        <v>5</v>
      </c>
    </row>
  </sheetData>
  <phoneticPr fontId="15" type="noConversion"/>
  <conditionalFormatting sqref="C1:E1048576">
    <cfRule type="cellIs" dxfId="13" priority="2" operator="equal">
      <formula>0</formula>
    </cfRule>
  </conditionalFormatting>
  <conditionalFormatting sqref="B1:B1048576">
    <cfRule type="cellIs" dxfId="12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D6A5-B964-4E99-821B-40512F26BBD4}">
  <sheetPr codeName="Sheet5">
    <pageSetUpPr fitToPage="1"/>
  </sheetPr>
  <dimension ref="A1:N213"/>
  <sheetViews>
    <sheetView topLeftCell="E145" zoomScale="55" zoomScaleNormal="55" workbookViewId="0">
      <selection activeCell="N145" sqref="N1:N1048576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5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6328125" style="24"/>
  </cols>
  <sheetData>
    <row r="1" spans="1:14" s="48" customFormat="1" ht="42" customHeight="1" x14ac:dyDescent="0.35">
      <c r="A1" s="49" t="s">
        <v>403</v>
      </c>
      <c r="B1" s="47"/>
      <c r="C1" s="47"/>
      <c r="D1" s="47"/>
      <c r="E1" s="47"/>
      <c r="I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83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84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3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3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3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8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8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8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8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8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8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8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8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8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8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8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8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8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8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8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8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8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8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8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8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8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8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8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8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8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8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8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8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8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8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8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8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8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8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8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8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8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8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8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8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8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8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8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8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8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8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8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8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8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8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8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8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8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8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8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8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8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8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8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8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8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8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8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8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8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8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8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8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8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ht="29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91">
        <v>4</v>
      </c>
      <c r="G85" s="92" t="s">
        <v>430</v>
      </c>
      <c r="H85" s="93" t="s">
        <v>431</v>
      </c>
      <c r="I85" s="28"/>
      <c r="J85" s="27"/>
      <c r="K85" s="27"/>
      <c r="L85" s="29"/>
      <c r="M85" s="27"/>
      <c r="N85" s="29">
        <f t="shared" si="1"/>
        <v>4</v>
      </c>
    </row>
    <row r="86" spans="1:14" ht="72.5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94">
        <v>4</v>
      </c>
      <c r="G86" s="95" t="s">
        <v>430</v>
      </c>
      <c r="H86" s="96" t="s">
        <v>432</v>
      </c>
      <c r="I86" s="28"/>
      <c r="J86" s="27"/>
      <c r="K86" s="27"/>
      <c r="L86" s="29"/>
      <c r="M86" s="27"/>
      <c r="N86" s="29">
        <f t="shared" si="1"/>
        <v>4</v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86" t="s">
        <v>109</v>
      </c>
      <c r="F87" s="94" t="s">
        <v>433</v>
      </c>
      <c r="G87" s="95" t="s">
        <v>433</v>
      </c>
      <c r="H87" s="97" t="s">
        <v>433</v>
      </c>
      <c r="I87" s="28"/>
      <c r="J87" s="27"/>
      <c r="K87" s="27"/>
      <c r="L87" s="29"/>
      <c r="M87" s="27"/>
      <c r="N87" s="29" t="str">
        <f t="shared" si="1"/>
        <v> </v>
      </c>
    </row>
    <row r="88" spans="1:14" ht="72.5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94">
        <v>4</v>
      </c>
      <c r="G88" s="95" t="s">
        <v>430</v>
      </c>
      <c r="H88" s="96" t="s">
        <v>434</v>
      </c>
      <c r="I88" s="28"/>
      <c r="J88" s="27"/>
      <c r="K88" s="27"/>
      <c r="L88" s="29"/>
      <c r="M88" s="27"/>
      <c r="N88" s="29">
        <f t="shared" si="1"/>
        <v>4</v>
      </c>
    </row>
    <row r="89" spans="1:14" ht="58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94">
        <v>3</v>
      </c>
      <c r="G89" s="95" t="s">
        <v>430</v>
      </c>
      <c r="H89" s="96" t="s">
        <v>454</v>
      </c>
      <c r="I89" s="85"/>
      <c r="J89" s="27"/>
      <c r="K89" s="27"/>
      <c r="L89" s="29"/>
      <c r="M89" s="27"/>
      <c r="N89" s="29">
        <f t="shared" si="1"/>
        <v>3</v>
      </c>
    </row>
    <row r="90" spans="1:14" ht="58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94">
        <v>4</v>
      </c>
      <c r="G90" s="95" t="s">
        <v>430</v>
      </c>
      <c r="H90" s="96" t="s">
        <v>435</v>
      </c>
      <c r="I90" s="28"/>
      <c r="J90" s="27"/>
      <c r="K90" s="27"/>
      <c r="L90" s="29"/>
      <c r="M90" s="27"/>
      <c r="N90" s="29">
        <f t="shared" si="1"/>
        <v>4</v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86" t="s">
        <v>118</v>
      </c>
      <c r="F91" s="94" t="s">
        <v>433</v>
      </c>
      <c r="G91" s="95" t="s">
        <v>430</v>
      </c>
      <c r="H91" s="97" t="s">
        <v>433</v>
      </c>
      <c r="I91" s="28"/>
      <c r="J91" s="27"/>
      <c r="K91" s="27"/>
      <c r="L91" s="29"/>
      <c r="M91" s="27"/>
      <c r="N91" s="29" t="str">
        <f t="shared" si="1"/>
        <v> </v>
      </c>
    </row>
    <row r="92" spans="1:14" ht="43.5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94">
        <v>4</v>
      </c>
      <c r="G92" s="95" t="s">
        <v>430</v>
      </c>
      <c r="H92" s="96" t="s">
        <v>451</v>
      </c>
      <c r="I92" s="85" t="s">
        <v>447</v>
      </c>
      <c r="J92" s="27"/>
      <c r="K92" s="27"/>
      <c r="L92" s="29"/>
      <c r="M92" s="27"/>
      <c r="N92" s="29">
        <f t="shared" si="1"/>
        <v>4</v>
      </c>
    </row>
    <row r="93" spans="1:14" ht="58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94">
        <v>4</v>
      </c>
      <c r="G93" s="95" t="s">
        <v>430</v>
      </c>
      <c r="H93" s="96" t="s">
        <v>435</v>
      </c>
      <c r="I93" s="28"/>
      <c r="J93" s="27"/>
      <c r="K93" s="27"/>
      <c r="L93" s="29"/>
      <c r="M93" s="27"/>
      <c r="N93" s="29">
        <f t="shared" si="1"/>
        <v>4</v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86" t="s">
        <v>118</v>
      </c>
      <c r="F94" s="94" t="s">
        <v>433</v>
      </c>
      <c r="G94" s="95" t="s">
        <v>430</v>
      </c>
      <c r="H94" s="97" t="s">
        <v>433</v>
      </c>
      <c r="I94" s="28"/>
      <c r="J94" s="27"/>
      <c r="K94" s="27"/>
      <c r="L94" s="29"/>
      <c r="M94" s="27"/>
      <c r="N94" s="29" t="str">
        <f t="shared" si="1"/>
        <v> </v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86" t="s">
        <v>120</v>
      </c>
      <c r="F95" s="94" t="s">
        <v>433</v>
      </c>
      <c r="G95" s="95" t="s">
        <v>430</v>
      </c>
      <c r="H95" s="97" t="s">
        <v>433</v>
      </c>
      <c r="I95" s="28"/>
      <c r="J95" s="27"/>
      <c r="K95" s="27"/>
      <c r="L95" s="29"/>
      <c r="M95" s="27"/>
      <c r="N95" s="29" t="str">
        <f t="shared" si="1"/>
        <v> </v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8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8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8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8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8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8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8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8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8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8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8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8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8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8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8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8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8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8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8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8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8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8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8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8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8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8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8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8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8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8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8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8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8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8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8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8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8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8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3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3"/>
      <c r="J146" s="45"/>
      <c r="K146" s="45"/>
      <c r="L146" s="45"/>
      <c r="M146" s="45"/>
      <c r="N146" s="29" t="str">
        <f t="shared" si="2"/>
        <v/>
      </c>
    </row>
    <row r="147" spans="1:14" ht="29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2</v>
      </c>
      <c r="G147" s="82">
        <v>44914</v>
      </c>
      <c r="H147" s="27" t="s">
        <v>436</v>
      </c>
      <c r="I147" s="28" t="s">
        <v>443</v>
      </c>
      <c r="J147" s="27"/>
      <c r="K147" s="27"/>
      <c r="L147" s="29"/>
      <c r="M147" s="27"/>
      <c r="N147" s="29">
        <f t="shared" si="2"/>
        <v>2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3</v>
      </c>
      <c r="G148" s="82">
        <v>44915</v>
      </c>
      <c r="H148" s="27"/>
      <c r="J148" s="27"/>
      <c r="K148" s="27"/>
      <c r="L148" s="29"/>
      <c r="M148" s="27"/>
      <c r="N148" s="29">
        <f t="shared" si="2"/>
        <v>3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5"/>
      <c r="I149" s="43"/>
      <c r="J149" s="45"/>
      <c r="K149" s="45"/>
      <c r="L149" s="45"/>
      <c r="M149" s="45"/>
      <c r="N149" s="29" t="str">
        <f t="shared" si="2"/>
        <v/>
      </c>
    </row>
    <row r="150" spans="1:14" ht="29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44914</v>
      </c>
      <c r="H150" s="28" t="s">
        <v>429</v>
      </c>
      <c r="I150" s="28" t="s">
        <v>437</v>
      </c>
      <c r="J150" s="27"/>
      <c r="K150" s="27"/>
      <c r="L150" s="29"/>
      <c r="M150" s="27"/>
      <c r="N150" s="29">
        <f t="shared" si="2"/>
        <v>3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4</v>
      </c>
      <c r="G151" s="82">
        <v>44914</v>
      </c>
      <c r="H151" s="28" t="s">
        <v>427</v>
      </c>
      <c r="I151" s="28"/>
      <c r="J151" s="27"/>
      <c r="K151" s="27"/>
      <c r="L151" s="29"/>
      <c r="M151" s="27"/>
      <c r="N151" s="29">
        <f t="shared" si="2"/>
        <v>4</v>
      </c>
    </row>
    <row r="152" spans="1:14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44914</v>
      </c>
      <c r="H152" s="28" t="s">
        <v>428</v>
      </c>
      <c r="I152" s="28"/>
      <c r="J152" s="27"/>
      <c r="K152" s="27"/>
      <c r="L152" s="29"/>
      <c r="M152" s="27"/>
      <c r="N152" s="29">
        <f t="shared" si="2"/>
        <v>4</v>
      </c>
    </row>
    <row r="153" spans="1:14" ht="29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1</v>
      </c>
      <c r="G153" s="82">
        <v>44914</v>
      </c>
      <c r="H153" s="28" t="s">
        <v>438</v>
      </c>
      <c r="I153" s="25" t="s">
        <v>439</v>
      </c>
      <c r="J153" s="27"/>
      <c r="K153" s="27"/>
      <c r="L153" s="29"/>
      <c r="M153" s="27"/>
      <c r="N153" s="29">
        <f t="shared" si="2"/>
        <v>1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3</v>
      </c>
      <c r="G154" s="82">
        <v>44914</v>
      </c>
      <c r="H154" s="28" t="s">
        <v>440</v>
      </c>
      <c r="I154" s="28"/>
      <c r="J154" s="27"/>
      <c r="K154" s="27"/>
      <c r="L154" s="29"/>
      <c r="M154" s="27"/>
      <c r="N154" s="29">
        <f t="shared" si="2"/>
        <v>3</v>
      </c>
    </row>
    <row r="155" spans="1:14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4</v>
      </c>
      <c r="G155" s="82">
        <v>44914</v>
      </c>
      <c r="H155" s="28" t="s">
        <v>428</v>
      </c>
      <c r="I155" s="28"/>
      <c r="J155" s="27"/>
      <c r="K155" s="27"/>
      <c r="L155" s="29"/>
      <c r="M155" s="27"/>
      <c r="N155" s="29">
        <f t="shared" si="2"/>
        <v>4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4</v>
      </c>
      <c r="G156" s="82">
        <v>44914</v>
      </c>
      <c r="H156" s="28" t="s">
        <v>441</v>
      </c>
      <c r="I156" s="28"/>
      <c r="J156" s="27"/>
      <c r="K156" s="27"/>
      <c r="L156" s="29"/>
      <c r="M156" s="27"/>
      <c r="N156" s="29">
        <f t="shared" si="2"/>
        <v>4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44914</v>
      </c>
      <c r="H157" s="28" t="s">
        <v>442</v>
      </c>
      <c r="I157" s="28"/>
      <c r="J157" s="27"/>
      <c r="K157" s="27"/>
      <c r="L157" s="29"/>
      <c r="M157" s="27"/>
      <c r="N157" s="29">
        <f t="shared" si="2"/>
        <v>4</v>
      </c>
    </row>
    <row r="158" spans="1:14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4</v>
      </c>
      <c r="G158" s="82">
        <v>44914</v>
      </c>
      <c r="H158" s="28" t="s">
        <v>428</v>
      </c>
      <c r="I158" s="28"/>
      <c r="J158" s="27"/>
      <c r="K158" s="27"/>
      <c r="L158" s="29"/>
      <c r="M158" s="27"/>
      <c r="N158" s="29">
        <f t="shared" si="2"/>
        <v>4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1</v>
      </c>
      <c r="G159" s="82">
        <v>44914</v>
      </c>
      <c r="H159" s="28" t="s">
        <v>444</v>
      </c>
      <c r="I159" s="28"/>
      <c r="J159" s="27"/>
      <c r="K159" s="27"/>
      <c r="L159" s="29"/>
      <c r="M159" s="27"/>
      <c r="N159" s="29">
        <f t="shared" si="2"/>
        <v>1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3</v>
      </c>
      <c r="G160" s="82">
        <v>44914</v>
      </c>
      <c r="H160" s="25" t="s">
        <v>445</v>
      </c>
      <c r="I160" s="28"/>
      <c r="J160" s="27"/>
      <c r="K160" s="27"/>
      <c r="L160" s="29"/>
      <c r="M160" s="27"/>
      <c r="N160" s="29">
        <f t="shared" si="2"/>
        <v>3</v>
      </c>
    </row>
    <row r="161" spans="1:14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4</v>
      </c>
      <c r="G161" s="82">
        <v>44914</v>
      </c>
      <c r="H161" s="28" t="s">
        <v>428</v>
      </c>
      <c r="J161" s="27"/>
      <c r="K161" s="27"/>
      <c r="L161" s="29"/>
      <c r="M161" s="27"/>
      <c r="N161" s="29">
        <f t="shared" si="2"/>
        <v>4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3</v>
      </c>
      <c r="G162" s="82">
        <v>44914</v>
      </c>
      <c r="H162" s="28"/>
      <c r="I162" s="28"/>
      <c r="J162" s="27"/>
      <c r="K162" s="27"/>
      <c r="L162" s="29"/>
      <c r="M162" s="27"/>
      <c r="N162" s="29">
        <f t="shared" si="2"/>
        <v>3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3</v>
      </c>
      <c r="G163" s="82">
        <v>44914</v>
      </c>
      <c r="H163" s="28"/>
      <c r="I163" s="28"/>
      <c r="J163" s="27"/>
      <c r="K163" s="27"/>
      <c r="L163" s="29"/>
      <c r="M163" s="27"/>
      <c r="N163" s="29">
        <f t="shared" si="2"/>
        <v>3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1</v>
      </c>
      <c r="G164" s="82">
        <v>44914</v>
      </c>
      <c r="H164" s="28" t="s">
        <v>446</v>
      </c>
      <c r="I164" s="28"/>
      <c r="J164" s="27"/>
      <c r="K164" s="27"/>
      <c r="L164" s="29"/>
      <c r="M164" s="27"/>
      <c r="N164" s="29">
        <f t="shared" si="2"/>
        <v>1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4</v>
      </c>
      <c r="G165" s="82">
        <v>44914</v>
      </c>
      <c r="H165" s="25" t="s">
        <v>450</v>
      </c>
      <c r="I165" s="28"/>
      <c r="J165" s="27"/>
      <c r="K165" s="27"/>
      <c r="L165" s="29"/>
      <c r="M165" s="27"/>
      <c r="N165" s="29">
        <f t="shared" si="2"/>
        <v>4</v>
      </c>
    </row>
    <row r="166" spans="1:14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4</v>
      </c>
      <c r="G166" s="82">
        <v>44914</v>
      </c>
      <c r="H166" s="28" t="s">
        <v>449</v>
      </c>
      <c r="I166" s="28" t="s">
        <v>457</v>
      </c>
      <c r="J166" s="27"/>
      <c r="K166" s="27"/>
      <c r="L166" s="29"/>
      <c r="M166" s="27"/>
      <c r="N166" s="29">
        <f t="shared" si="2"/>
        <v>4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2</v>
      </c>
      <c r="G167" s="82">
        <v>44914</v>
      </c>
      <c r="H167" s="28" t="s">
        <v>448</v>
      </c>
      <c r="I167" s="28"/>
      <c r="J167" s="27"/>
      <c r="K167" s="27"/>
      <c r="L167" s="29"/>
      <c r="M167" s="27"/>
      <c r="N167" s="29">
        <f t="shared" si="2"/>
        <v>2</v>
      </c>
    </row>
    <row r="168" spans="1:14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44914</v>
      </c>
      <c r="H168" s="28" t="s">
        <v>459</v>
      </c>
      <c r="I168" s="28" t="s">
        <v>457</v>
      </c>
      <c r="J168" s="27"/>
      <c r="K168" s="27"/>
      <c r="L168" s="29"/>
      <c r="M168" s="27"/>
      <c r="N168" s="29">
        <f t="shared" si="2"/>
        <v>3</v>
      </c>
    </row>
    <row r="169" spans="1:14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4</v>
      </c>
      <c r="G169" s="82">
        <v>44914</v>
      </c>
      <c r="H169" s="28" t="s">
        <v>452</v>
      </c>
      <c r="I169" s="28"/>
      <c r="J169" s="27"/>
      <c r="K169" s="27"/>
      <c r="L169" s="29"/>
      <c r="M169" s="27"/>
      <c r="N169" s="29">
        <f t="shared" si="2"/>
        <v>4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3</v>
      </c>
      <c r="G170" s="82">
        <v>44914</v>
      </c>
      <c r="H170" s="28" t="s">
        <v>453</v>
      </c>
      <c r="I170" s="28"/>
      <c r="J170" s="27"/>
      <c r="K170" s="27"/>
      <c r="L170" s="29"/>
      <c r="M170" s="27"/>
      <c r="N170" s="29">
        <f t="shared" si="2"/>
        <v>3</v>
      </c>
    </row>
    <row r="171" spans="1:14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1</v>
      </c>
      <c r="G171" s="82">
        <v>44914</v>
      </c>
      <c r="H171" s="28" t="s">
        <v>458</v>
      </c>
      <c r="I171" s="28" t="s">
        <v>457</v>
      </c>
      <c r="J171" s="27"/>
      <c r="K171" s="27"/>
      <c r="L171" s="29"/>
      <c r="M171" s="27"/>
      <c r="N171" s="29">
        <f t="shared" si="2"/>
        <v>1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4</v>
      </c>
      <c r="G172" s="82">
        <v>44914</v>
      </c>
      <c r="H172" s="28" t="s">
        <v>455</v>
      </c>
      <c r="J172" s="27"/>
      <c r="K172" s="27"/>
      <c r="L172" s="29"/>
      <c r="M172" s="27"/>
      <c r="N172" s="29">
        <f t="shared" si="2"/>
        <v>4</v>
      </c>
    </row>
    <row r="173" spans="1:14" ht="43.5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44914</v>
      </c>
      <c r="H173" s="28" t="s">
        <v>456</v>
      </c>
      <c r="I173" s="28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4</v>
      </c>
      <c r="G174" s="82">
        <v>44914</v>
      </c>
      <c r="H174" s="28" t="s">
        <v>460</v>
      </c>
      <c r="I174" s="28"/>
      <c r="J174" s="27"/>
      <c r="K174" s="27"/>
      <c r="L174" s="29"/>
      <c r="M174" s="27"/>
      <c r="N174" s="29">
        <f t="shared" si="2"/>
        <v>4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4</v>
      </c>
      <c r="G175" s="82">
        <v>44914</v>
      </c>
      <c r="H175" s="28" t="s">
        <v>461</v>
      </c>
      <c r="I175" s="28"/>
      <c r="J175" s="27"/>
      <c r="K175" s="27"/>
      <c r="L175" s="29"/>
      <c r="M175" s="27"/>
      <c r="N175" s="29">
        <f t="shared" si="2"/>
        <v>4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44914</v>
      </c>
      <c r="H176" s="28" t="s">
        <v>462</v>
      </c>
      <c r="I176" s="28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44914</v>
      </c>
      <c r="H177" s="28" t="s">
        <v>463</v>
      </c>
      <c r="I177" s="28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4</v>
      </c>
      <c r="G178" s="82">
        <v>44914</v>
      </c>
      <c r="H178" s="28" t="s">
        <v>464</v>
      </c>
      <c r="I178" s="28"/>
      <c r="J178" s="27"/>
      <c r="K178" s="27"/>
      <c r="L178" s="29"/>
      <c r="M178" s="27"/>
      <c r="N178" s="29">
        <f t="shared" si="2"/>
        <v>4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4</v>
      </c>
      <c r="G179" s="82">
        <v>44914</v>
      </c>
      <c r="H179" s="28" t="s">
        <v>465</v>
      </c>
      <c r="I179" s="28"/>
      <c r="J179" s="27"/>
      <c r="K179" s="27"/>
      <c r="L179" s="29"/>
      <c r="M179" s="27"/>
      <c r="N179" s="29">
        <f t="shared" si="2"/>
        <v>4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2</v>
      </c>
      <c r="G180" s="82">
        <v>44914</v>
      </c>
      <c r="H180" s="28" t="s">
        <v>459</v>
      </c>
      <c r="I180" s="28" t="s">
        <v>466</v>
      </c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44914</v>
      </c>
      <c r="H181" s="28" t="s">
        <v>467</v>
      </c>
      <c r="I181" s="28"/>
      <c r="J181" s="27"/>
      <c r="K181" s="27"/>
      <c r="L181" s="29"/>
      <c r="M181" s="27"/>
      <c r="N181" s="29">
        <f t="shared" si="2"/>
        <v>4</v>
      </c>
    </row>
    <row r="182" spans="1:14" ht="29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44914</v>
      </c>
      <c r="H182" s="28" t="s">
        <v>468</v>
      </c>
      <c r="I182" s="28" t="s">
        <v>469</v>
      </c>
      <c r="J182" s="27"/>
      <c r="K182" s="27"/>
      <c r="L182" s="29"/>
      <c r="M182" s="27"/>
      <c r="N182" s="29">
        <f t="shared" si="2"/>
        <v>3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2</v>
      </c>
      <c r="G183" s="82">
        <v>44914</v>
      </c>
      <c r="H183" s="28" t="s">
        <v>470</v>
      </c>
      <c r="I183" s="28" t="s">
        <v>466</v>
      </c>
      <c r="J183" s="27"/>
      <c r="K183" s="27"/>
      <c r="L183" s="29"/>
      <c r="M183" s="27"/>
      <c r="N183" s="29">
        <f t="shared" si="2"/>
        <v>2</v>
      </c>
    </row>
    <row r="184" spans="1:14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3</v>
      </c>
      <c r="G184" s="82">
        <v>44914</v>
      </c>
      <c r="H184" s="28" t="s">
        <v>471</v>
      </c>
      <c r="I184" s="28"/>
      <c r="J184" s="27"/>
      <c r="K184" s="27"/>
      <c r="L184" s="29"/>
      <c r="M184" s="27"/>
      <c r="N184" s="29">
        <f t="shared" si="2"/>
        <v>3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1</v>
      </c>
      <c r="G185" s="82">
        <v>44914</v>
      </c>
      <c r="H185" s="28" t="s">
        <v>472</v>
      </c>
      <c r="I185" s="28" t="s">
        <v>473</v>
      </c>
      <c r="J185" s="27"/>
      <c r="K185" s="27"/>
      <c r="L185" s="29"/>
      <c r="M185" s="27"/>
      <c r="N185" s="29">
        <f t="shared" si="2"/>
        <v>1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1</v>
      </c>
      <c r="G186" s="82">
        <v>44914</v>
      </c>
      <c r="H186" s="28" t="s">
        <v>475</v>
      </c>
      <c r="I186" s="28" t="s">
        <v>474</v>
      </c>
      <c r="J186" s="27"/>
      <c r="K186" s="27"/>
      <c r="L186" s="29"/>
      <c r="M186" s="27"/>
      <c r="N186" s="29">
        <f t="shared" si="2"/>
        <v>1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44914</v>
      </c>
      <c r="H187" s="28" t="s">
        <v>476</v>
      </c>
      <c r="I187" s="28"/>
      <c r="J187" s="27"/>
      <c r="K187" s="27"/>
      <c r="L187" s="29"/>
      <c r="M187" s="27"/>
      <c r="N187" s="29">
        <f t="shared" si="2"/>
        <v>4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44914</v>
      </c>
      <c r="H188" s="28" t="s">
        <v>477</v>
      </c>
      <c r="I188" s="28"/>
      <c r="J188" s="27"/>
      <c r="K188" s="27"/>
      <c r="L188" s="29"/>
      <c r="M188" s="27"/>
      <c r="N188" s="29">
        <f t="shared" si="2"/>
        <v>4</v>
      </c>
    </row>
    <row r="189" spans="1:14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44914</v>
      </c>
      <c r="H189" s="28" t="s">
        <v>459</v>
      </c>
      <c r="I189" s="28" t="s">
        <v>466</v>
      </c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4</v>
      </c>
      <c r="G190" s="82">
        <v>44914</v>
      </c>
      <c r="H190" s="28" t="s">
        <v>467</v>
      </c>
      <c r="I190" s="28"/>
      <c r="J190" s="27"/>
      <c r="K190" s="27"/>
      <c r="L190" s="29"/>
      <c r="M190" s="27"/>
      <c r="N190" s="29">
        <f t="shared" si="2"/>
        <v>4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3</v>
      </c>
      <c r="G191" s="82">
        <v>44914</v>
      </c>
      <c r="H191" s="28" t="s">
        <v>468</v>
      </c>
      <c r="I191" s="28" t="s">
        <v>469</v>
      </c>
      <c r="J191" s="27"/>
      <c r="K191" s="27"/>
      <c r="L191" s="29"/>
      <c r="M191" s="27"/>
      <c r="N191" s="29">
        <f t="shared" si="2"/>
        <v>3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44914</v>
      </c>
      <c r="H192" s="28" t="s">
        <v>478</v>
      </c>
      <c r="I192" s="28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4</v>
      </c>
      <c r="G193" s="82">
        <v>44914</v>
      </c>
      <c r="H193" s="28" t="s">
        <v>479</v>
      </c>
      <c r="I193" s="28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44914</v>
      </c>
      <c r="H194" s="28" t="s">
        <v>480</v>
      </c>
      <c r="I194" s="28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44914</v>
      </c>
      <c r="H195" s="28" t="s">
        <v>481</v>
      </c>
      <c r="I195" s="28"/>
      <c r="J195" s="27"/>
      <c r="K195" s="27"/>
      <c r="L195" s="29"/>
      <c r="M195" s="27"/>
      <c r="N195" s="29">
        <f t="shared" si="2"/>
        <v>4</v>
      </c>
    </row>
    <row r="196" spans="1:14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4</v>
      </c>
      <c r="G196" s="82">
        <v>44914</v>
      </c>
      <c r="H196" s="28" t="s">
        <v>482</v>
      </c>
      <c r="I196" s="28"/>
      <c r="J196" s="27"/>
      <c r="K196" s="27"/>
      <c r="L196" s="29"/>
      <c r="M196" s="27"/>
      <c r="N196" s="29">
        <f t="shared" si="2"/>
        <v>4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4</v>
      </c>
      <c r="G197" s="82">
        <v>44914</v>
      </c>
      <c r="H197" s="28" t="s">
        <v>483</v>
      </c>
      <c r="I197" s="28"/>
      <c r="J197" s="27"/>
      <c r="K197" s="27"/>
      <c r="L197" s="29"/>
      <c r="M197" s="27"/>
      <c r="N197" s="29">
        <f t="shared" si="2"/>
        <v>4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5"/>
      <c r="I198" s="43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0</v>
      </c>
      <c r="G199" s="82">
        <v>44914</v>
      </c>
      <c r="H199" s="27" t="s">
        <v>486</v>
      </c>
      <c r="I199" s="28" t="s">
        <v>488</v>
      </c>
      <c r="J199" s="27"/>
      <c r="K199" s="27"/>
      <c r="L199" s="29"/>
      <c r="M199" s="27"/>
      <c r="N199" s="29">
        <f t="shared" si="2"/>
        <v>0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1</v>
      </c>
      <c r="G200" s="82">
        <v>44914</v>
      </c>
      <c r="H200" s="27" t="s">
        <v>484</v>
      </c>
      <c r="I200" s="28" t="s">
        <v>485</v>
      </c>
      <c r="J200" s="27"/>
      <c r="K200" s="27"/>
      <c r="L200" s="29"/>
      <c r="M200" s="27"/>
      <c r="N200" s="29">
        <f t="shared" ref="N200:N213" si="3">IF(L200="",IF(F200="","",F200),L200)</f>
        <v>1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1</v>
      </c>
      <c r="G201" s="82">
        <v>44914</v>
      </c>
      <c r="H201" s="27" t="s">
        <v>487</v>
      </c>
      <c r="I201" s="28" t="s">
        <v>489</v>
      </c>
      <c r="J201" s="27"/>
      <c r="K201" s="27"/>
      <c r="L201" s="29"/>
      <c r="M201" s="27"/>
      <c r="N201" s="29">
        <f t="shared" si="3"/>
        <v>1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5"/>
      <c r="I202" s="43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1</v>
      </c>
      <c r="G203" s="82">
        <v>44914</v>
      </c>
      <c r="H203" s="27" t="s">
        <v>491</v>
      </c>
      <c r="I203" s="28"/>
      <c r="J203" s="27"/>
      <c r="K203" s="27"/>
      <c r="L203" s="29"/>
      <c r="M203" s="27"/>
      <c r="N203" s="29">
        <f t="shared" si="3"/>
        <v>1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1</v>
      </c>
      <c r="G204" s="82">
        <v>44914</v>
      </c>
      <c r="H204" s="27" t="s">
        <v>490</v>
      </c>
      <c r="I204" s="28"/>
      <c r="J204" s="27"/>
      <c r="K204" s="27"/>
      <c r="L204" s="29"/>
      <c r="M204" s="27"/>
      <c r="N204" s="29">
        <f t="shared" si="3"/>
        <v>1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0</v>
      </c>
      <c r="G205" s="82">
        <v>44914</v>
      </c>
      <c r="H205" s="27" t="s">
        <v>492</v>
      </c>
      <c r="I205" s="28"/>
      <c r="J205" s="27"/>
      <c r="K205" s="27"/>
      <c r="L205" s="29"/>
      <c r="M205" s="27"/>
      <c r="N205" s="29">
        <f t="shared" si="3"/>
        <v>0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5"/>
      <c r="I206" s="43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0</v>
      </c>
      <c r="G207" s="82">
        <v>44914</v>
      </c>
      <c r="H207" s="27" t="s">
        <v>493</v>
      </c>
      <c r="I207" s="28"/>
      <c r="J207" s="27"/>
      <c r="K207" s="27"/>
      <c r="L207" s="29"/>
      <c r="M207" s="27"/>
      <c r="N207" s="29">
        <f t="shared" si="3"/>
        <v>0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0</v>
      </c>
      <c r="G208" s="82">
        <v>44914</v>
      </c>
      <c r="H208" s="27" t="s">
        <v>494</v>
      </c>
      <c r="I208" s="28"/>
      <c r="J208" s="27"/>
      <c r="K208" s="27"/>
      <c r="L208" s="29"/>
      <c r="M208" s="27"/>
      <c r="N208" s="29">
        <f t="shared" si="3"/>
        <v>0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4</v>
      </c>
      <c r="G209" s="82">
        <v>44914</v>
      </c>
      <c r="H209" s="27" t="s">
        <v>495</v>
      </c>
      <c r="I209" s="28"/>
      <c r="J209" s="27"/>
      <c r="K209" s="27"/>
      <c r="L209" s="29"/>
      <c r="M209" s="27"/>
      <c r="N209" s="29">
        <f t="shared" si="3"/>
        <v>4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0</v>
      </c>
      <c r="G210" s="82">
        <v>44914</v>
      </c>
      <c r="H210" s="27" t="s">
        <v>494</v>
      </c>
      <c r="I210" s="28"/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5"/>
      <c r="I211" s="43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44914</v>
      </c>
      <c r="H212" s="27" t="s">
        <v>496</v>
      </c>
      <c r="I212" s="28"/>
      <c r="J212" s="27"/>
      <c r="K212" s="27"/>
      <c r="L212" s="29"/>
      <c r="M212" s="27"/>
      <c r="N212" s="29">
        <f t="shared" si="3"/>
        <v>4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4</v>
      </c>
      <c r="G213" s="82">
        <v>44914</v>
      </c>
      <c r="H213" s="27" t="s">
        <v>496</v>
      </c>
      <c r="I213" s="28"/>
      <c r="J213" s="27"/>
      <c r="K213" s="27"/>
      <c r="L213" s="29"/>
      <c r="M213" s="27"/>
      <c r="N213" s="29">
        <f t="shared" si="3"/>
        <v>4</v>
      </c>
    </row>
  </sheetData>
  <conditionalFormatting sqref="C1:E1048576">
    <cfRule type="cellIs" dxfId="11" priority="2" operator="equal">
      <formula>0</formula>
    </cfRule>
  </conditionalFormatting>
  <conditionalFormatting sqref="B1:B1048576">
    <cfRule type="cellIs" dxfId="10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042008-C783-494A-8CDD-F83E9292CA26}">
          <x14:formula1>
            <xm:f>Definition!$A$7:$A$12</xm:f>
          </x14:formula1>
          <xm:sqref>L4:L1048576 F4:F84 F96:F1048576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BF75-96B2-490C-A54E-FCB2FE2BC243}">
  <sheetPr>
    <pageSetUpPr fitToPage="1"/>
  </sheetPr>
  <dimension ref="A1:N213"/>
  <sheetViews>
    <sheetView topLeftCell="A80" zoomScale="40" zoomScaleNormal="40" workbookViewId="0">
      <selection activeCell="J93" sqref="J93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8.81640625" style="24" customWidth="1"/>
    <col min="15" max="16384" width="8.6328125" style="24"/>
  </cols>
  <sheetData>
    <row r="1" spans="1:14" s="48" customFormat="1" ht="42" customHeight="1" x14ac:dyDescent="0.35">
      <c r="A1" s="49" t="s">
        <v>497</v>
      </c>
      <c r="B1" s="47"/>
      <c r="C1" s="47"/>
      <c r="D1" s="47"/>
      <c r="E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>
        <v>2</v>
      </c>
      <c r="G85" s="87" t="s">
        <v>430</v>
      </c>
      <c r="H85" s="88" t="s">
        <v>498</v>
      </c>
      <c r="I85" s="27"/>
      <c r="J85" s="27"/>
      <c r="K85" s="27"/>
      <c r="L85" s="29"/>
      <c r="M85" s="27"/>
      <c r="N85" s="29">
        <f t="shared" si="1"/>
        <v>2</v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ht="43.5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89">
        <v>4</v>
      </c>
      <c r="G89" s="87" t="s">
        <v>430</v>
      </c>
      <c r="H89" s="90" t="s">
        <v>499</v>
      </c>
      <c r="I89" s="27"/>
      <c r="J89" s="27"/>
      <c r="K89" s="27"/>
      <c r="L89" s="29"/>
      <c r="M89" s="27"/>
      <c r="N89" s="29">
        <f t="shared" si="1"/>
        <v>4</v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43.5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>
        <v>2</v>
      </c>
      <c r="G92" s="87" t="s">
        <v>430</v>
      </c>
      <c r="H92" s="85" t="s">
        <v>500</v>
      </c>
      <c r="I92" s="85" t="s">
        <v>501</v>
      </c>
      <c r="J92" s="27"/>
      <c r="K92" s="27"/>
      <c r="L92" s="29"/>
      <c r="M92" s="27"/>
      <c r="N92" s="29">
        <f t="shared" si="1"/>
        <v>2</v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>
        <v>0</v>
      </c>
      <c r="G93" s="87" t="s">
        <v>430</v>
      </c>
      <c r="H93" s="85" t="s">
        <v>502</v>
      </c>
      <c r="I93" s="27"/>
      <c r="J93" s="27"/>
      <c r="K93" s="27"/>
      <c r="L93" s="29"/>
      <c r="M93" s="27"/>
      <c r="N93" s="29">
        <f t="shared" si="1"/>
        <v>0</v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>
        <v>0</v>
      </c>
      <c r="G94" s="87" t="s">
        <v>430</v>
      </c>
      <c r="H94" s="85" t="s">
        <v>502</v>
      </c>
      <c r="I94" s="27"/>
      <c r="J94" s="27"/>
      <c r="K94" s="27"/>
      <c r="L94" s="29"/>
      <c r="M94" s="27"/>
      <c r="N94" s="29">
        <f t="shared" si="1"/>
        <v>0</v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>
        <v>0</v>
      </c>
      <c r="G95" s="87" t="s">
        <v>430</v>
      </c>
      <c r="H95" s="85" t="s">
        <v>503</v>
      </c>
      <c r="I95" s="27"/>
      <c r="J95" s="27"/>
      <c r="K95" s="27"/>
      <c r="L95" s="29"/>
      <c r="M95" s="27"/>
      <c r="N95" s="29">
        <f t="shared" si="1"/>
        <v>0</v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98">
        <v>4</v>
      </c>
      <c r="G147" s="27" t="s">
        <v>568</v>
      </c>
      <c r="H147" s="27" t="s">
        <v>569</v>
      </c>
      <c r="I147" s="27"/>
      <c r="J147" s="27"/>
      <c r="K147" s="27"/>
      <c r="L147" s="29"/>
      <c r="M147" s="27"/>
      <c r="N147" s="29">
        <f t="shared" si="2"/>
        <v>4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98">
        <v>5</v>
      </c>
      <c r="G148" s="27" t="s">
        <v>568</v>
      </c>
      <c r="H148" s="27" t="s">
        <v>570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99"/>
      <c r="G149" s="99"/>
      <c r="H149" s="99"/>
      <c r="I149" s="99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98">
        <v>4</v>
      </c>
      <c r="G150" s="27" t="s">
        <v>568</v>
      </c>
      <c r="H150" s="28" t="s">
        <v>571</v>
      </c>
      <c r="I150" s="27"/>
      <c r="J150" s="27"/>
      <c r="K150" s="27"/>
      <c r="L150" s="29"/>
      <c r="M150" s="27"/>
      <c r="N150" s="29">
        <f t="shared" si="2"/>
        <v>4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98">
        <v>4</v>
      </c>
      <c r="G151" s="27" t="s">
        <v>568</v>
      </c>
      <c r="H151" s="28" t="s">
        <v>572</v>
      </c>
      <c r="I151" s="27"/>
      <c r="J151" s="27"/>
      <c r="K151" s="27"/>
      <c r="L151" s="29"/>
      <c r="M151" s="27"/>
      <c r="N151" s="29">
        <f t="shared" si="2"/>
        <v>4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98">
        <v>2</v>
      </c>
      <c r="G152" s="27" t="s">
        <v>568</v>
      </c>
      <c r="H152" s="28" t="s">
        <v>573</v>
      </c>
      <c r="I152" s="27"/>
      <c r="J152" s="27"/>
      <c r="K152" s="27"/>
      <c r="L152" s="29"/>
      <c r="M152" s="27"/>
      <c r="N152" s="29">
        <f t="shared" si="2"/>
        <v>2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98">
        <v>3</v>
      </c>
      <c r="G153" s="27" t="s">
        <v>568</v>
      </c>
      <c r="H153" s="28" t="s">
        <v>574</v>
      </c>
      <c r="I153" s="27" t="s">
        <v>575</v>
      </c>
      <c r="J153" s="27"/>
      <c r="K153" s="27"/>
      <c r="L153" s="29"/>
      <c r="M153" s="27"/>
      <c r="N153" s="29">
        <f t="shared" si="2"/>
        <v>3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98">
        <v>3</v>
      </c>
      <c r="G154" s="27" t="s">
        <v>568</v>
      </c>
      <c r="H154" s="24" t="s">
        <v>576</v>
      </c>
      <c r="I154" s="27"/>
      <c r="J154" s="27"/>
      <c r="K154" s="27"/>
      <c r="L154" s="29"/>
      <c r="M154" s="27"/>
      <c r="N154" s="29">
        <f t="shared" si="2"/>
        <v>3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98">
        <v>2</v>
      </c>
      <c r="G155" s="27" t="s">
        <v>568</v>
      </c>
      <c r="H155" s="28" t="s">
        <v>577</v>
      </c>
      <c r="I155" s="27"/>
      <c r="J155" s="27"/>
      <c r="K155" s="27"/>
      <c r="L155" s="29"/>
      <c r="M155" s="27"/>
      <c r="N155" s="29">
        <f t="shared" si="2"/>
        <v>2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98">
        <v>3</v>
      </c>
      <c r="G156" s="27" t="s">
        <v>568</v>
      </c>
      <c r="H156" s="28" t="s">
        <v>578</v>
      </c>
      <c r="I156" s="27"/>
      <c r="J156" s="27"/>
      <c r="K156" s="27"/>
      <c r="L156" s="29"/>
      <c r="M156" s="27"/>
      <c r="N156" s="29">
        <f t="shared" si="2"/>
        <v>3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98">
        <v>4</v>
      </c>
      <c r="G157" s="27" t="s">
        <v>568</v>
      </c>
      <c r="H157" s="28" t="s">
        <v>579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98">
        <v>2</v>
      </c>
      <c r="G158" s="27" t="s">
        <v>568</v>
      </c>
      <c r="H158" s="28" t="s">
        <v>580</v>
      </c>
      <c r="I158" s="27"/>
      <c r="J158" s="27"/>
      <c r="K158" s="27"/>
      <c r="L158" s="29"/>
      <c r="M158" s="27"/>
      <c r="N158" s="29">
        <f t="shared" si="2"/>
        <v>2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98">
        <v>4</v>
      </c>
      <c r="G159" s="27" t="s">
        <v>568</v>
      </c>
      <c r="H159" s="28"/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98">
        <v>2</v>
      </c>
      <c r="G160" s="27" t="s">
        <v>568</v>
      </c>
      <c r="H160" s="28" t="s">
        <v>581</v>
      </c>
      <c r="I160" s="27"/>
      <c r="J160" s="27"/>
      <c r="K160" s="27"/>
      <c r="L160" s="29"/>
      <c r="M160" s="27"/>
      <c r="N160" s="29">
        <f t="shared" si="2"/>
        <v>2</v>
      </c>
    </row>
    <row r="161" spans="1:14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98">
        <v>0</v>
      </c>
      <c r="G161" s="27" t="s">
        <v>568</v>
      </c>
      <c r="H161" s="28" t="s">
        <v>582</v>
      </c>
      <c r="I161" s="27" t="s">
        <v>583</v>
      </c>
      <c r="J161" s="27"/>
      <c r="K161" s="27"/>
      <c r="L161" s="29"/>
      <c r="M161" s="27"/>
      <c r="N161" s="29">
        <f t="shared" si="2"/>
        <v>0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98">
        <v>4</v>
      </c>
      <c r="G162" s="27" t="s">
        <v>568</v>
      </c>
      <c r="H162" s="28"/>
      <c r="I162" s="27"/>
      <c r="J162" s="27"/>
      <c r="K162" s="27"/>
      <c r="L162" s="29"/>
      <c r="M162" s="27"/>
      <c r="N162" s="29">
        <f t="shared" si="2"/>
        <v>4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98">
        <v>4</v>
      </c>
      <c r="G163" s="27" t="s">
        <v>568</v>
      </c>
      <c r="H163" s="28"/>
      <c r="I163" s="27"/>
      <c r="J163" s="27"/>
      <c r="K163" s="27"/>
      <c r="L163" s="29"/>
      <c r="M163" s="27"/>
      <c r="N163" s="29">
        <f t="shared" si="2"/>
        <v>4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98">
        <v>0</v>
      </c>
      <c r="G164" s="27" t="s">
        <v>568</v>
      </c>
      <c r="H164" s="28" t="s">
        <v>584</v>
      </c>
      <c r="I164" s="27"/>
      <c r="J164" s="27"/>
      <c r="K164" s="27"/>
      <c r="L164" s="29"/>
      <c r="M164" s="27"/>
      <c r="N164" s="29">
        <f t="shared" si="2"/>
        <v>0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98">
        <v>3</v>
      </c>
      <c r="G165" s="27" t="s">
        <v>568</v>
      </c>
      <c r="H165" s="28" t="s">
        <v>585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98">
        <v>4</v>
      </c>
      <c r="G166" s="27" t="s">
        <v>568</v>
      </c>
      <c r="H166" s="28" t="s">
        <v>586</v>
      </c>
      <c r="I166" s="27"/>
      <c r="J166" s="27"/>
      <c r="K166" s="27"/>
      <c r="L166" s="29"/>
      <c r="M166" s="27"/>
      <c r="N166" s="29">
        <f t="shared" si="2"/>
        <v>4</v>
      </c>
    </row>
    <row r="167" spans="1:14" ht="43.5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98">
        <v>0</v>
      </c>
      <c r="G167" s="27" t="s">
        <v>568</v>
      </c>
      <c r="H167" s="28" t="s">
        <v>587</v>
      </c>
      <c r="I167" s="28" t="s">
        <v>588</v>
      </c>
      <c r="J167" s="27"/>
      <c r="K167" s="27"/>
      <c r="L167" s="29"/>
      <c r="M167" s="27"/>
      <c r="N167" s="29">
        <f t="shared" si="2"/>
        <v>0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98">
        <v>0</v>
      </c>
      <c r="G168" s="27" t="s">
        <v>568</v>
      </c>
      <c r="H168" s="28" t="s">
        <v>589</v>
      </c>
      <c r="I168" s="28" t="s">
        <v>590</v>
      </c>
      <c r="J168" s="27"/>
      <c r="K168" s="27"/>
      <c r="L168" s="29"/>
      <c r="M168" s="27"/>
      <c r="N168" s="29">
        <f t="shared" si="2"/>
        <v>0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98">
        <v>3</v>
      </c>
      <c r="G169" s="27" t="s">
        <v>568</v>
      </c>
      <c r="H169" s="28" t="s">
        <v>591</v>
      </c>
      <c r="I169" s="27"/>
      <c r="J169" s="27"/>
      <c r="K169" s="27"/>
      <c r="L169" s="29"/>
      <c r="M169" s="27"/>
      <c r="N169" s="29">
        <f t="shared" si="2"/>
        <v>3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98">
        <v>4</v>
      </c>
      <c r="G170" s="27" t="s">
        <v>568</v>
      </c>
      <c r="H170" s="28" t="s">
        <v>592</v>
      </c>
      <c r="I170" s="27"/>
      <c r="J170" s="27"/>
      <c r="K170" s="27"/>
      <c r="L170" s="29"/>
      <c r="M170" s="27"/>
      <c r="N170" s="29">
        <f t="shared" si="2"/>
        <v>4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98">
        <v>0</v>
      </c>
      <c r="G171" s="27" t="s">
        <v>568</v>
      </c>
      <c r="H171" s="28" t="s">
        <v>589</v>
      </c>
      <c r="I171" s="28" t="s">
        <v>593</v>
      </c>
      <c r="J171" s="27"/>
      <c r="K171" s="27"/>
      <c r="L171" s="29"/>
      <c r="M171" s="27"/>
      <c r="N171" s="29">
        <f t="shared" si="2"/>
        <v>0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98">
        <v>3</v>
      </c>
      <c r="G172" s="27" t="s">
        <v>568</v>
      </c>
      <c r="H172" s="28" t="s">
        <v>591</v>
      </c>
      <c r="I172" s="27"/>
      <c r="J172" s="27"/>
      <c r="K172" s="27"/>
      <c r="L172" s="29"/>
      <c r="M172" s="27"/>
      <c r="N172" s="29">
        <f t="shared" si="2"/>
        <v>3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98">
        <v>4</v>
      </c>
      <c r="G173" s="27" t="s">
        <v>568</v>
      </c>
      <c r="H173" s="28" t="s">
        <v>592</v>
      </c>
      <c r="I173" s="27"/>
      <c r="J173" s="27"/>
      <c r="K173" s="27"/>
      <c r="L173" s="29"/>
      <c r="M173" s="27"/>
      <c r="N173" s="29">
        <f t="shared" si="2"/>
        <v>4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98">
        <v>4</v>
      </c>
      <c r="G174" s="27" t="s">
        <v>568</v>
      </c>
      <c r="H174" s="28" t="s">
        <v>594</v>
      </c>
      <c r="I174" s="27"/>
      <c r="J174" s="27"/>
      <c r="K174" s="27"/>
      <c r="L174" s="29"/>
      <c r="M174" s="27"/>
      <c r="N174" s="29">
        <f t="shared" si="2"/>
        <v>4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98">
        <v>4</v>
      </c>
      <c r="G175" s="27" t="s">
        <v>568</v>
      </c>
      <c r="H175" s="28" t="s">
        <v>595</v>
      </c>
      <c r="I175" s="27"/>
      <c r="J175" s="27"/>
      <c r="K175" s="27"/>
      <c r="L175" s="29"/>
      <c r="M175" s="27"/>
      <c r="N175" s="29">
        <f t="shared" si="2"/>
        <v>4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98">
        <v>4</v>
      </c>
      <c r="G176" s="27" t="s">
        <v>568</v>
      </c>
      <c r="H176" s="28" t="s">
        <v>596</v>
      </c>
      <c r="I176" s="27"/>
      <c r="J176" s="27"/>
      <c r="K176" s="27"/>
      <c r="L176" s="29"/>
      <c r="M176" s="27"/>
      <c r="N176" s="29">
        <f t="shared" si="2"/>
        <v>4</v>
      </c>
    </row>
    <row r="177" spans="1:14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98">
        <v>3</v>
      </c>
      <c r="G177" s="27" t="s">
        <v>568</v>
      </c>
      <c r="H177" s="28" t="s">
        <v>597</v>
      </c>
      <c r="I177" s="27"/>
      <c r="J177" s="27"/>
      <c r="K177" s="27"/>
      <c r="L177" s="29"/>
      <c r="M177" s="27"/>
      <c r="N177" s="29">
        <f t="shared" si="2"/>
        <v>3</v>
      </c>
    </row>
    <row r="178" spans="1:14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98">
        <v>4</v>
      </c>
      <c r="G178" s="27" t="s">
        <v>568</v>
      </c>
      <c r="H178" s="28" t="s">
        <v>598</v>
      </c>
      <c r="I178" s="27"/>
      <c r="J178" s="27"/>
      <c r="K178" s="27"/>
      <c r="L178" s="29"/>
      <c r="M178" s="27"/>
      <c r="N178" s="29">
        <f t="shared" si="2"/>
        <v>4</v>
      </c>
    </row>
    <row r="179" spans="1:14" ht="43.5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98">
        <v>3</v>
      </c>
      <c r="G179" s="27" t="s">
        <v>568</v>
      </c>
      <c r="H179" s="28" t="s">
        <v>599</v>
      </c>
      <c r="I179" s="27"/>
      <c r="J179" s="27"/>
      <c r="K179" s="27"/>
      <c r="L179" s="29"/>
      <c r="M179" s="27"/>
      <c r="N179" s="29">
        <f t="shared" si="2"/>
        <v>3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98">
        <v>2</v>
      </c>
      <c r="G180" s="27" t="s">
        <v>568</v>
      </c>
      <c r="H180" s="28" t="s">
        <v>600</v>
      </c>
      <c r="I180" s="27"/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98">
        <v>4</v>
      </c>
      <c r="G181" s="27" t="s">
        <v>568</v>
      </c>
      <c r="H181" s="28" t="s">
        <v>601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98">
        <v>4</v>
      </c>
      <c r="G182" s="27" t="s">
        <v>568</v>
      </c>
      <c r="H182" s="28" t="s">
        <v>602</v>
      </c>
      <c r="I182" s="27"/>
      <c r="J182" s="27"/>
      <c r="K182" s="27"/>
      <c r="L182" s="29"/>
      <c r="M182" s="27"/>
      <c r="N182" s="29">
        <f t="shared" si="2"/>
        <v>4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98">
        <v>4</v>
      </c>
      <c r="G183" s="27" t="s">
        <v>568</v>
      </c>
      <c r="H183" s="28"/>
      <c r="I183" s="27"/>
      <c r="J183" s="27"/>
      <c r="K183" s="27"/>
      <c r="L183" s="29"/>
      <c r="M183" s="27"/>
      <c r="N183" s="29">
        <f t="shared" si="2"/>
        <v>4</v>
      </c>
    </row>
    <row r="184" spans="1:14" ht="43.5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98">
        <v>4</v>
      </c>
      <c r="G184" s="27" t="s">
        <v>568</v>
      </c>
      <c r="H184" s="28" t="s">
        <v>603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98">
        <v>4</v>
      </c>
      <c r="G185" s="27" t="s">
        <v>568</v>
      </c>
      <c r="H185" s="28" t="s">
        <v>604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98">
        <v>2</v>
      </c>
      <c r="G186" s="27" t="s">
        <v>568</v>
      </c>
      <c r="H186" s="28" t="s">
        <v>605</v>
      </c>
      <c r="I186" s="27"/>
      <c r="J186" s="27"/>
      <c r="K186" s="27"/>
      <c r="L186" s="29"/>
      <c r="M186" s="27"/>
      <c r="N186" s="29">
        <f t="shared" si="2"/>
        <v>2</v>
      </c>
    </row>
    <row r="187" spans="1:14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98">
        <v>3</v>
      </c>
      <c r="G187" s="27" t="s">
        <v>568</v>
      </c>
      <c r="H187" s="28" t="s">
        <v>606</v>
      </c>
      <c r="I187" s="27"/>
      <c r="J187" s="27"/>
      <c r="K187" s="27"/>
      <c r="L187" s="29"/>
      <c r="M187" s="27"/>
      <c r="N187" s="29">
        <f t="shared" si="2"/>
        <v>3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98">
        <v>0</v>
      </c>
      <c r="G188" s="27" t="s">
        <v>568</v>
      </c>
      <c r="H188" s="28" t="s">
        <v>607</v>
      </c>
      <c r="I188" s="27"/>
      <c r="J188" s="27"/>
      <c r="K188" s="27"/>
      <c r="L188" s="29"/>
      <c r="M188" s="27"/>
      <c r="N188" s="29">
        <f t="shared" si="2"/>
        <v>0</v>
      </c>
    </row>
    <row r="189" spans="1:14" ht="43.5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98">
        <v>3</v>
      </c>
      <c r="G189" s="27" t="s">
        <v>568</v>
      </c>
      <c r="H189" s="25" t="s">
        <v>608</v>
      </c>
      <c r="I189" s="27"/>
      <c r="J189" s="27"/>
      <c r="K189" s="27"/>
      <c r="L189" s="29"/>
      <c r="M189" s="27"/>
      <c r="N189" s="29">
        <f t="shared" si="2"/>
        <v>3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98">
        <v>4</v>
      </c>
      <c r="G190" s="27" t="s">
        <v>568</v>
      </c>
      <c r="H190" s="28" t="s">
        <v>609</v>
      </c>
      <c r="I190" s="27"/>
      <c r="J190" s="27"/>
      <c r="K190" s="27"/>
      <c r="L190" s="29"/>
      <c r="M190" s="27"/>
      <c r="N190" s="29">
        <f t="shared" si="2"/>
        <v>4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98">
        <v>3</v>
      </c>
      <c r="G191" s="27" t="s">
        <v>568</v>
      </c>
      <c r="H191" s="28" t="s">
        <v>610</v>
      </c>
      <c r="I191" s="27"/>
      <c r="J191" s="27"/>
      <c r="K191" s="27"/>
      <c r="L191" s="29"/>
      <c r="M191" s="27"/>
      <c r="N191" s="29">
        <f t="shared" si="2"/>
        <v>3</v>
      </c>
    </row>
    <row r="192" spans="1:14" ht="43.5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98">
        <v>3</v>
      </c>
      <c r="G192" s="27" t="s">
        <v>568</v>
      </c>
      <c r="H192" s="25" t="s">
        <v>608</v>
      </c>
      <c r="I192" s="27"/>
      <c r="J192" s="27"/>
      <c r="K192" s="27"/>
      <c r="L192" s="29"/>
      <c r="M192" s="27"/>
      <c r="N192" s="29">
        <f t="shared" si="2"/>
        <v>3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98">
        <v>4</v>
      </c>
      <c r="G193" s="27" t="s">
        <v>568</v>
      </c>
      <c r="H193" s="28" t="s">
        <v>611</v>
      </c>
      <c r="I193" s="27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98">
        <v>2</v>
      </c>
      <c r="G194" s="27" t="s">
        <v>568</v>
      </c>
      <c r="H194" s="28" t="s">
        <v>612</v>
      </c>
      <c r="I194" s="27"/>
      <c r="J194" s="27"/>
      <c r="K194" s="27"/>
      <c r="L194" s="29"/>
      <c r="M194" s="27"/>
      <c r="N194" s="29">
        <f t="shared" si="2"/>
        <v>2</v>
      </c>
    </row>
    <row r="195" spans="1:14" ht="43.5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98">
        <v>3</v>
      </c>
      <c r="G195" s="27" t="s">
        <v>568</v>
      </c>
      <c r="H195" s="25" t="s">
        <v>608</v>
      </c>
      <c r="I195" s="27"/>
      <c r="J195" s="27"/>
      <c r="K195" s="27"/>
      <c r="L195" s="29"/>
      <c r="M195" s="27"/>
      <c r="N195" s="29">
        <f t="shared" si="2"/>
        <v>3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98">
        <v>3</v>
      </c>
      <c r="G196" s="27" t="s">
        <v>568</v>
      </c>
      <c r="H196" s="28" t="s">
        <v>613</v>
      </c>
      <c r="I196" s="27"/>
      <c r="J196" s="27"/>
      <c r="K196" s="27"/>
      <c r="L196" s="29"/>
      <c r="M196" s="27"/>
      <c r="N196" s="29">
        <f t="shared" si="2"/>
        <v>3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98">
        <v>3</v>
      </c>
      <c r="G197" s="27" t="s">
        <v>568</v>
      </c>
      <c r="H197" s="28" t="s">
        <v>614</v>
      </c>
      <c r="I197" s="27"/>
      <c r="J197" s="27"/>
      <c r="K197" s="27"/>
      <c r="L197" s="29"/>
      <c r="M197" s="27"/>
      <c r="N197" s="29">
        <f t="shared" si="2"/>
        <v>3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99"/>
      <c r="G198" s="99"/>
      <c r="H198" s="99"/>
      <c r="I198" s="99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98">
        <v>5</v>
      </c>
      <c r="G199" s="27" t="s">
        <v>568</v>
      </c>
      <c r="H199" s="27" t="s">
        <v>617</v>
      </c>
      <c r="I199" s="27"/>
      <c r="J199" s="27"/>
      <c r="K199" s="27"/>
      <c r="L199" s="29"/>
      <c r="M199" s="27"/>
      <c r="N199" s="29">
        <f t="shared" si="2"/>
        <v>5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98">
        <v>3</v>
      </c>
      <c r="G200" s="27" t="s">
        <v>568</v>
      </c>
      <c r="H200" s="28" t="s">
        <v>615</v>
      </c>
      <c r="I200" s="27"/>
      <c r="J200" s="27"/>
      <c r="K200" s="27"/>
      <c r="L200" s="29"/>
      <c r="M200" s="27"/>
      <c r="N200" s="29">
        <f t="shared" ref="N200:N213" si="3">IF(L200="",IF(F200="","",F200),L200)</f>
        <v>3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98">
        <v>0</v>
      </c>
      <c r="G201" s="27" t="s">
        <v>568</v>
      </c>
      <c r="H201" s="27" t="s">
        <v>616</v>
      </c>
      <c r="I201" s="27"/>
      <c r="J201" s="27"/>
      <c r="K201" s="27"/>
      <c r="L201" s="29"/>
      <c r="M201" s="27"/>
      <c r="N201" s="29">
        <f t="shared" si="3"/>
        <v>0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99"/>
      <c r="G202" s="99"/>
      <c r="H202" s="99"/>
      <c r="I202" s="99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98">
        <v>5</v>
      </c>
      <c r="G203" s="27" t="s">
        <v>568</v>
      </c>
      <c r="H203" s="27" t="s">
        <v>618</v>
      </c>
      <c r="I203" s="27"/>
      <c r="J203" s="27"/>
      <c r="K203" s="27"/>
      <c r="L203" s="29"/>
      <c r="M203" s="27"/>
      <c r="N203" s="29">
        <f t="shared" si="3"/>
        <v>5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98">
        <v>4</v>
      </c>
      <c r="G204" s="27" t="s">
        <v>568</v>
      </c>
      <c r="H204" s="27" t="s">
        <v>619</v>
      </c>
      <c r="I204" s="27"/>
      <c r="J204" s="27"/>
      <c r="K204" s="27"/>
      <c r="L204" s="29"/>
      <c r="M204" s="27"/>
      <c r="N204" s="29">
        <f t="shared" si="3"/>
        <v>4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98">
        <v>5</v>
      </c>
      <c r="G205" s="27" t="s">
        <v>568</v>
      </c>
      <c r="H205" s="27" t="s">
        <v>620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99"/>
      <c r="G206" s="99"/>
      <c r="H206" s="99"/>
      <c r="I206" s="99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98">
        <v>2</v>
      </c>
      <c r="G207" s="27"/>
      <c r="H207" s="27" t="s">
        <v>621</v>
      </c>
      <c r="I207" s="27"/>
      <c r="J207" s="27"/>
      <c r="K207" s="27"/>
      <c r="L207" s="29"/>
      <c r="M207" s="27"/>
      <c r="N207" s="29">
        <f t="shared" si="3"/>
        <v>2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98">
        <v>0</v>
      </c>
      <c r="G208" s="27"/>
      <c r="H208" s="27" t="s">
        <v>623</v>
      </c>
      <c r="I208" s="27"/>
      <c r="J208" s="27"/>
      <c r="K208" s="27"/>
      <c r="L208" s="29"/>
      <c r="M208" s="27"/>
      <c r="N208" s="29">
        <f t="shared" si="3"/>
        <v>0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98">
        <v>5</v>
      </c>
      <c r="G209" s="27"/>
      <c r="H209" s="27" t="s">
        <v>622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98">
        <v>0</v>
      </c>
      <c r="G210" s="27"/>
      <c r="H210" s="27" t="s">
        <v>624</v>
      </c>
      <c r="I210" s="27"/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99"/>
      <c r="G211" s="99"/>
      <c r="H211" s="99"/>
      <c r="I211" s="99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98">
        <v>5</v>
      </c>
      <c r="G212" s="27"/>
      <c r="H212" s="27" t="s">
        <v>625</v>
      </c>
      <c r="I212" s="27"/>
      <c r="J212" s="27"/>
      <c r="K212" s="27"/>
      <c r="L212" s="29"/>
      <c r="M212" s="27"/>
      <c r="N212" s="29">
        <f t="shared" si="3"/>
        <v>5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98">
        <v>5</v>
      </c>
      <c r="G213" s="27"/>
      <c r="H213" s="27" t="s">
        <v>625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9" priority="2" operator="equal">
      <formula>0</formula>
    </cfRule>
  </conditionalFormatting>
  <conditionalFormatting sqref="B1:B1048576">
    <cfRule type="cellIs" dxfId="8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40D7-924A-4918-B268-27311BD83DAD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505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1</v>
      </c>
      <c r="G147" s="82">
        <v>44915</v>
      </c>
      <c r="H147" s="27" t="s">
        <v>626</v>
      </c>
      <c r="I147" s="27"/>
      <c r="J147" s="27"/>
      <c r="K147" s="27"/>
      <c r="L147" s="29"/>
      <c r="M147" s="27"/>
      <c r="N147" s="29">
        <f t="shared" si="2"/>
        <v>1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2</v>
      </c>
      <c r="G148" s="82">
        <v>44915</v>
      </c>
      <c r="H148" s="27" t="s">
        <v>627</v>
      </c>
      <c r="I148" s="27"/>
      <c r="J148" s="27"/>
      <c r="K148" s="27"/>
      <c r="L148" s="29"/>
      <c r="M148" s="27"/>
      <c r="N148" s="29">
        <f t="shared" si="2"/>
        <v>2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5"/>
      <c r="I149" s="45"/>
      <c r="J149" s="45"/>
      <c r="K149" s="45"/>
      <c r="L149" s="45"/>
      <c r="M149" s="45"/>
      <c r="N149" s="29" t="str">
        <f t="shared" si="2"/>
        <v/>
      </c>
    </row>
    <row r="150" spans="1:14" ht="29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44915</v>
      </c>
      <c r="H150" s="28" t="s">
        <v>628</v>
      </c>
      <c r="I150" s="27"/>
      <c r="J150" s="27"/>
      <c r="K150" s="27"/>
      <c r="L150" s="29"/>
      <c r="M150" s="27"/>
      <c r="N150" s="29">
        <f t="shared" si="2"/>
        <v>3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4</v>
      </c>
      <c r="G151" s="82">
        <v>44915</v>
      </c>
      <c r="H151" s="28" t="s">
        <v>629</v>
      </c>
      <c r="I151" s="27"/>
      <c r="J151" s="27"/>
      <c r="K151" s="27"/>
      <c r="L151" s="29"/>
      <c r="M151" s="27"/>
      <c r="N151" s="29">
        <f t="shared" si="2"/>
        <v>4</v>
      </c>
    </row>
    <row r="152" spans="1:14" ht="43.5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44915</v>
      </c>
      <c r="H152" s="28" t="s">
        <v>630</v>
      </c>
      <c r="I152" s="27"/>
      <c r="J152" s="27"/>
      <c r="K152" s="27"/>
      <c r="L152" s="29"/>
      <c r="M152" s="27"/>
      <c r="N152" s="29">
        <f t="shared" si="2"/>
        <v>4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3</v>
      </c>
      <c r="G153" s="82">
        <v>44915</v>
      </c>
      <c r="H153" s="28" t="s">
        <v>631</v>
      </c>
      <c r="I153" s="27"/>
      <c r="J153" s="27"/>
      <c r="K153" s="27"/>
      <c r="L153" s="29"/>
      <c r="M153" s="27"/>
      <c r="N153" s="29">
        <f t="shared" si="2"/>
        <v>3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5</v>
      </c>
      <c r="G154" s="82">
        <v>44915</v>
      </c>
      <c r="H154" s="28" t="s">
        <v>632</v>
      </c>
      <c r="I154" s="27"/>
      <c r="J154" s="27"/>
      <c r="K154" s="27"/>
      <c r="L154" s="29"/>
      <c r="M154" s="27"/>
      <c r="N154" s="29">
        <f t="shared" si="2"/>
        <v>5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5</v>
      </c>
      <c r="G155" s="82">
        <v>44915</v>
      </c>
      <c r="H155" s="28" t="s">
        <v>633</v>
      </c>
      <c r="I155" s="27"/>
      <c r="J155" s="27"/>
      <c r="K155" s="27"/>
      <c r="L155" s="29"/>
      <c r="M155" s="27"/>
      <c r="N155" s="29">
        <f t="shared" si="2"/>
        <v>5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2</v>
      </c>
      <c r="G156" s="82">
        <v>44915</v>
      </c>
      <c r="H156" s="28" t="s">
        <v>634</v>
      </c>
      <c r="I156" s="27"/>
      <c r="J156" s="27"/>
      <c r="K156" s="27"/>
      <c r="L156" s="29"/>
      <c r="M156" s="27"/>
      <c r="N156" s="29">
        <f t="shared" si="2"/>
        <v>2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44915</v>
      </c>
      <c r="H157" s="28" t="s">
        <v>635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5</v>
      </c>
      <c r="G158" s="82">
        <v>44915</v>
      </c>
      <c r="H158" s="28" t="s">
        <v>636</v>
      </c>
      <c r="I158" s="27"/>
      <c r="J158" s="27"/>
      <c r="K158" s="27"/>
      <c r="L158" s="29"/>
      <c r="M158" s="27"/>
      <c r="N158" s="29">
        <f t="shared" si="2"/>
        <v>5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44915</v>
      </c>
      <c r="H159" s="28" t="s">
        <v>637</v>
      </c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5</v>
      </c>
      <c r="G160" s="82">
        <v>44915</v>
      </c>
      <c r="H160" s="28" t="s">
        <v>638</v>
      </c>
      <c r="I160" s="27"/>
      <c r="J160" s="27"/>
      <c r="K160" s="27"/>
      <c r="L160" s="29"/>
      <c r="M160" s="27"/>
      <c r="N160" s="29">
        <f t="shared" si="2"/>
        <v>5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4</v>
      </c>
      <c r="G161" s="82">
        <v>44915</v>
      </c>
      <c r="H161" s="28" t="s">
        <v>639</v>
      </c>
      <c r="I161" s="27"/>
      <c r="J161" s="27"/>
      <c r="K161" s="27"/>
      <c r="L161" s="29"/>
      <c r="M161" s="27"/>
      <c r="N161" s="29">
        <f t="shared" si="2"/>
        <v>4</v>
      </c>
    </row>
    <row r="162" spans="1:14" ht="29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3</v>
      </c>
      <c r="G162" s="82">
        <v>44915</v>
      </c>
      <c r="H162" s="28" t="s">
        <v>640</v>
      </c>
      <c r="I162" s="27"/>
      <c r="J162" s="27"/>
      <c r="K162" s="27"/>
      <c r="L162" s="29"/>
      <c r="M162" s="27"/>
      <c r="N162" s="29">
        <f t="shared" si="2"/>
        <v>3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5</v>
      </c>
      <c r="G163" s="82">
        <v>44915</v>
      </c>
      <c r="H163" s="28" t="s">
        <v>641</v>
      </c>
      <c r="I163" s="27"/>
      <c r="J163" s="27"/>
      <c r="K163" s="27"/>
      <c r="L163" s="29"/>
      <c r="M163" s="27"/>
      <c r="N163" s="29">
        <f t="shared" si="2"/>
        <v>5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5</v>
      </c>
      <c r="G164" s="82">
        <v>44915</v>
      </c>
      <c r="H164" s="28" t="s">
        <v>642</v>
      </c>
      <c r="I164" s="27"/>
      <c r="J164" s="27"/>
      <c r="K164" s="27"/>
      <c r="L164" s="29"/>
      <c r="M164" s="27"/>
      <c r="N164" s="29">
        <f t="shared" si="2"/>
        <v>5</v>
      </c>
    </row>
    <row r="165" spans="1:14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5</v>
      </c>
      <c r="G165" s="82">
        <v>44915</v>
      </c>
      <c r="H165" s="28" t="s">
        <v>532</v>
      </c>
      <c r="I165" s="27"/>
      <c r="J165" s="27"/>
      <c r="K165" s="27"/>
      <c r="L165" s="29"/>
      <c r="M165" s="27"/>
      <c r="N165" s="29">
        <f t="shared" si="2"/>
        <v>5</v>
      </c>
    </row>
    <row r="166" spans="1:14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44915</v>
      </c>
      <c r="H166" s="28" t="s">
        <v>643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2</v>
      </c>
      <c r="G167" s="82">
        <v>44915</v>
      </c>
      <c r="H167" s="28" t="s">
        <v>644</v>
      </c>
      <c r="I167" s="27"/>
      <c r="J167" s="27"/>
      <c r="K167" s="27"/>
      <c r="L167" s="29"/>
      <c r="M167" s="27"/>
      <c r="N167" s="29">
        <f t="shared" si="2"/>
        <v>2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44915</v>
      </c>
      <c r="H168" s="28" t="s">
        <v>645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44915</v>
      </c>
      <c r="H169" s="28" t="s">
        <v>646</v>
      </c>
      <c r="I169" s="27"/>
      <c r="J169" s="27"/>
      <c r="K169" s="27"/>
      <c r="L169" s="29"/>
      <c r="M169" s="27"/>
      <c r="N169" s="29">
        <f t="shared" si="2"/>
        <v>5</v>
      </c>
    </row>
    <row r="170" spans="1:14" ht="43.5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4</v>
      </c>
      <c r="G170" s="82">
        <v>44915</v>
      </c>
      <c r="H170" s="28" t="s">
        <v>647</v>
      </c>
      <c r="I170" s="27"/>
      <c r="J170" s="27"/>
      <c r="K170" s="27"/>
      <c r="L170" s="29"/>
      <c r="M170" s="27"/>
      <c r="N170" s="29">
        <f t="shared" si="2"/>
        <v>4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1</v>
      </c>
      <c r="G171" s="82">
        <v>44915</v>
      </c>
      <c r="H171" s="28" t="s">
        <v>648</v>
      </c>
      <c r="I171" s="24" t="s">
        <v>649</v>
      </c>
      <c r="J171" s="27"/>
      <c r="K171" s="27"/>
      <c r="L171" s="29"/>
      <c r="M171" s="27"/>
      <c r="N171" s="29">
        <f t="shared" si="2"/>
        <v>1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5</v>
      </c>
      <c r="G172" s="82">
        <v>44915</v>
      </c>
      <c r="H172" s="28" t="s">
        <v>650</v>
      </c>
      <c r="I172" s="27"/>
      <c r="J172" s="27"/>
      <c r="K172" s="27"/>
      <c r="L172" s="29"/>
      <c r="M172" s="27"/>
      <c r="N172" s="29">
        <f t="shared" si="2"/>
        <v>5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44915</v>
      </c>
      <c r="H173" s="28" t="s">
        <v>651</v>
      </c>
      <c r="I173" s="27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3</v>
      </c>
      <c r="G174" s="82">
        <v>44915</v>
      </c>
      <c r="H174" s="28" t="s">
        <v>652</v>
      </c>
      <c r="I174" s="27"/>
      <c r="J174" s="27"/>
      <c r="K174" s="27"/>
      <c r="L174" s="29"/>
      <c r="M174" s="27"/>
      <c r="N174" s="29">
        <f t="shared" si="2"/>
        <v>3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44915</v>
      </c>
      <c r="H175" s="28" t="s">
        <v>653</v>
      </c>
      <c r="I175" s="27"/>
      <c r="J175" s="27"/>
      <c r="K175" s="27"/>
      <c r="L175" s="29"/>
      <c r="M175" s="27"/>
      <c r="N175" s="29">
        <f t="shared" si="2"/>
        <v>5</v>
      </c>
    </row>
    <row r="176" spans="1:14" ht="29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44915</v>
      </c>
      <c r="H176" s="28" t="s">
        <v>654</v>
      </c>
      <c r="I176" s="27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44915</v>
      </c>
      <c r="H177" s="28" t="s">
        <v>655</v>
      </c>
      <c r="I177" s="27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44915</v>
      </c>
      <c r="H178" s="28" t="s">
        <v>656</v>
      </c>
      <c r="I178" s="27"/>
      <c r="J178" s="27"/>
      <c r="K178" s="27"/>
      <c r="L178" s="29"/>
      <c r="M178" s="27"/>
      <c r="N178" s="29">
        <f t="shared" si="2"/>
        <v>5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4</v>
      </c>
      <c r="G179" s="82">
        <v>44915</v>
      </c>
      <c r="H179" s="28" t="s">
        <v>657</v>
      </c>
      <c r="I179" s="27"/>
      <c r="J179" s="27"/>
      <c r="K179" s="27"/>
      <c r="L179" s="29"/>
      <c r="M179" s="27"/>
      <c r="N179" s="29">
        <f t="shared" si="2"/>
        <v>4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4</v>
      </c>
      <c r="G180" s="82">
        <v>44915</v>
      </c>
      <c r="H180" s="28" t="s">
        <v>532</v>
      </c>
      <c r="I180" s="27"/>
      <c r="J180" s="27"/>
      <c r="K180" s="27"/>
      <c r="L180" s="29"/>
      <c r="M180" s="27"/>
      <c r="N180" s="29">
        <f t="shared" si="2"/>
        <v>4</v>
      </c>
    </row>
    <row r="181" spans="1:14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44915</v>
      </c>
      <c r="H181" s="28" t="s">
        <v>658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29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4</v>
      </c>
      <c r="G182" s="82">
        <v>44915</v>
      </c>
      <c r="H182" s="28" t="s">
        <v>659</v>
      </c>
      <c r="I182" s="27"/>
      <c r="J182" s="27"/>
      <c r="K182" s="27"/>
      <c r="L182" s="29"/>
      <c r="M182" s="27"/>
      <c r="N182" s="29">
        <f t="shared" si="2"/>
        <v>4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4</v>
      </c>
      <c r="G183" s="82">
        <v>44915</v>
      </c>
      <c r="H183" s="28" t="s">
        <v>532</v>
      </c>
      <c r="I183" s="27"/>
      <c r="J183" s="27"/>
      <c r="K183" s="27"/>
      <c r="L183" s="29"/>
      <c r="M183" s="27"/>
      <c r="N183" s="29">
        <f t="shared" si="2"/>
        <v>4</v>
      </c>
    </row>
    <row r="184" spans="1:14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5</v>
      </c>
      <c r="G184" s="82">
        <v>44915</v>
      </c>
      <c r="H184" s="28" t="s">
        <v>660</v>
      </c>
      <c r="I184" s="27"/>
      <c r="J184" s="27"/>
      <c r="K184" s="27"/>
      <c r="L184" s="29"/>
      <c r="M184" s="27"/>
      <c r="N184" s="29">
        <f t="shared" si="2"/>
        <v>5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5</v>
      </c>
      <c r="G185" s="82">
        <v>44915</v>
      </c>
      <c r="H185" s="28" t="s">
        <v>661</v>
      </c>
      <c r="I185" s="27"/>
      <c r="J185" s="27"/>
      <c r="K185" s="27"/>
      <c r="L185" s="29"/>
      <c r="M185" s="27"/>
      <c r="N185" s="29">
        <f t="shared" si="2"/>
        <v>5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44915</v>
      </c>
      <c r="H186" s="28" t="s">
        <v>662</v>
      </c>
      <c r="I186" s="27"/>
      <c r="J186" s="27"/>
      <c r="K186" s="27"/>
      <c r="L186" s="29"/>
      <c r="M186" s="27"/>
      <c r="N186" s="29">
        <f t="shared" si="2"/>
        <v>4</v>
      </c>
    </row>
    <row r="187" spans="1:14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44915</v>
      </c>
      <c r="H187" s="28" t="s">
        <v>663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43.5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5</v>
      </c>
      <c r="G188" s="82">
        <v>44915</v>
      </c>
      <c r="H188" s="28" t="s">
        <v>664</v>
      </c>
      <c r="I188" s="27"/>
      <c r="J188" s="27"/>
      <c r="K188" s="27"/>
      <c r="L188" s="29"/>
      <c r="M188" s="27"/>
      <c r="N188" s="29">
        <f t="shared" si="2"/>
        <v>5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4</v>
      </c>
      <c r="G189" s="82">
        <v>44915</v>
      </c>
      <c r="H189" s="28" t="s">
        <v>662</v>
      </c>
      <c r="I189" s="27"/>
      <c r="J189" s="27"/>
      <c r="K189" s="27"/>
      <c r="L189" s="29"/>
      <c r="M189" s="27"/>
      <c r="N189" s="29">
        <f t="shared" si="2"/>
        <v>4</v>
      </c>
    </row>
    <row r="190" spans="1:14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44915</v>
      </c>
      <c r="H190" s="28" t="s">
        <v>660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44915</v>
      </c>
      <c r="H191" s="28" t="s">
        <v>665</v>
      </c>
      <c r="I191" s="27"/>
      <c r="J191" s="27"/>
      <c r="K191" s="27"/>
      <c r="L191" s="29"/>
      <c r="M191" s="27"/>
      <c r="N191" s="29">
        <f t="shared" si="2"/>
        <v>5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44915</v>
      </c>
      <c r="H192" s="28" t="s">
        <v>538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5</v>
      </c>
      <c r="G193" s="82">
        <v>44915</v>
      </c>
      <c r="H193" s="28" t="s">
        <v>666</v>
      </c>
      <c r="I193" s="27"/>
      <c r="J193" s="27"/>
      <c r="K193" s="27"/>
      <c r="L193" s="29"/>
      <c r="M193" s="27"/>
      <c r="N193" s="29">
        <f t="shared" si="2"/>
        <v>5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44915</v>
      </c>
      <c r="H194" s="28" t="s">
        <v>667</v>
      </c>
      <c r="I194" s="27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44915</v>
      </c>
      <c r="H195" s="28" t="s">
        <v>532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5</v>
      </c>
      <c r="G196" s="82">
        <v>44915</v>
      </c>
      <c r="H196" s="28" t="s">
        <v>668</v>
      </c>
      <c r="I196" s="27"/>
      <c r="J196" s="27"/>
      <c r="K196" s="27"/>
      <c r="L196" s="29"/>
      <c r="M196" s="27"/>
      <c r="N196" s="29">
        <f t="shared" si="2"/>
        <v>5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44915</v>
      </c>
      <c r="H197" s="28" t="s">
        <v>665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5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5</v>
      </c>
      <c r="G199" s="82">
        <v>44915</v>
      </c>
      <c r="H199" s="27" t="s">
        <v>669</v>
      </c>
      <c r="I199" s="27"/>
      <c r="J199" s="27"/>
      <c r="K199" s="27"/>
      <c r="L199" s="29"/>
      <c r="M199" s="27"/>
      <c r="N199" s="29">
        <f t="shared" ref="N199:N213" si="3">IF(L199="",IF(F199="","",F199),L199)</f>
        <v>5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44915</v>
      </c>
      <c r="H200" s="27" t="s">
        <v>669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44915</v>
      </c>
      <c r="H201" s="27" t="s">
        <v>669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5"/>
      <c r="I202" s="45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44915</v>
      </c>
      <c r="H203" s="27" t="s">
        <v>670</v>
      </c>
      <c r="I203" s="27"/>
      <c r="J203" s="27"/>
      <c r="K203" s="27"/>
      <c r="L203" s="29"/>
      <c r="M203" s="27"/>
      <c r="N203" s="29">
        <f t="shared" si="3"/>
        <v>5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5</v>
      </c>
      <c r="G204" s="82">
        <v>44915</v>
      </c>
      <c r="H204" s="27" t="s">
        <v>671</v>
      </c>
      <c r="I204" s="27"/>
      <c r="J204" s="27"/>
      <c r="K204" s="27"/>
      <c r="L204" s="29"/>
      <c r="M204" s="27"/>
      <c r="N204" s="29">
        <f t="shared" si="3"/>
        <v>5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5</v>
      </c>
      <c r="G205" s="82">
        <v>44915</v>
      </c>
      <c r="H205" s="27" t="s">
        <v>672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5"/>
      <c r="I206" s="45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5</v>
      </c>
      <c r="G207" s="82">
        <v>44915</v>
      </c>
      <c r="H207" s="27" t="s">
        <v>673</v>
      </c>
      <c r="I207" s="27"/>
      <c r="J207" s="27"/>
      <c r="K207" s="27"/>
      <c r="L207" s="29"/>
      <c r="M207" s="27"/>
      <c r="N207" s="29">
        <f t="shared" si="3"/>
        <v>5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44915</v>
      </c>
      <c r="H208" s="27" t="s">
        <v>674</v>
      </c>
      <c r="I208" s="27"/>
      <c r="J208" s="27"/>
      <c r="K208" s="27"/>
      <c r="L208" s="29"/>
      <c r="M208" s="27"/>
      <c r="N208" s="29">
        <f t="shared" si="3"/>
        <v>5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44915</v>
      </c>
      <c r="H209" s="27" t="s">
        <v>675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44915</v>
      </c>
      <c r="H210" s="27" t="s">
        <v>676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5"/>
      <c r="I211" s="45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5</v>
      </c>
      <c r="G212" s="82">
        <v>44915</v>
      </c>
      <c r="H212" s="27" t="s">
        <v>677</v>
      </c>
      <c r="I212" s="27"/>
      <c r="J212" s="27"/>
      <c r="K212" s="27"/>
      <c r="L212" s="29"/>
      <c r="M212" s="27"/>
      <c r="N212" s="29">
        <f t="shared" si="3"/>
        <v>5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5</v>
      </c>
      <c r="G213" s="82">
        <v>44915</v>
      </c>
      <c r="H213" s="27" t="s">
        <v>677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7" priority="2" operator="equal">
      <formula>0</formula>
    </cfRule>
  </conditionalFormatting>
  <conditionalFormatting sqref="B1:B1048576">
    <cfRule type="cellIs" dxfId="6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7B92-26C8-4BAC-83F4-3B3B50C984A2}">
  <sheetPr>
    <pageSetUpPr fitToPage="1"/>
  </sheetPr>
  <dimension ref="A1:N213"/>
  <sheetViews>
    <sheetView zoomScale="40" zoomScaleNormal="40" workbookViewId="0">
      <selection activeCell="A5" sqref="A5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6328125" style="24"/>
  </cols>
  <sheetData>
    <row r="1" spans="1:14" s="48" customFormat="1" ht="42" customHeight="1" x14ac:dyDescent="0.35">
      <c r="A1" s="49" t="s">
        <v>741</v>
      </c>
      <c r="B1" s="47"/>
      <c r="C1" s="47"/>
      <c r="D1" s="47"/>
      <c r="E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ht="29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506</v>
      </c>
      <c r="I147" s="27"/>
      <c r="J147" s="27"/>
      <c r="K147" s="27"/>
      <c r="L147" s="29"/>
      <c r="M147" s="27"/>
      <c r="N147" s="29">
        <f t="shared" si="2"/>
        <v>5</v>
      </c>
    </row>
    <row r="148" spans="1:14" ht="29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5</v>
      </c>
      <c r="G148" s="82">
        <v>44916</v>
      </c>
      <c r="H148" s="28" t="s">
        <v>507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44916</v>
      </c>
      <c r="H150" s="28" t="s">
        <v>508</v>
      </c>
      <c r="I150" s="27"/>
      <c r="J150" s="27"/>
      <c r="K150" s="27"/>
      <c r="L150" s="29"/>
      <c r="M150" s="27"/>
      <c r="N150" s="29">
        <f t="shared" si="2"/>
        <v>3</v>
      </c>
    </row>
    <row r="151" spans="1:14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5</v>
      </c>
      <c r="G151" s="82">
        <v>44916</v>
      </c>
      <c r="H151" s="28" t="s">
        <v>509</v>
      </c>
      <c r="I151" s="27"/>
      <c r="J151" s="27"/>
      <c r="K151" s="27"/>
      <c r="L151" s="29"/>
      <c r="M151" s="27"/>
      <c r="N151" s="29">
        <f t="shared" si="2"/>
        <v>5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44916</v>
      </c>
      <c r="H152" s="28" t="s">
        <v>510</v>
      </c>
      <c r="I152" s="27"/>
      <c r="J152" s="27"/>
      <c r="K152" s="27"/>
      <c r="L152" s="29"/>
      <c r="M152" s="27"/>
      <c r="N152" s="29">
        <f t="shared" si="2"/>
        <v>4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4</v>
      </c>
      <c r="G153" s="82">
        <v>44916</v>
      </c>
      <c r="H153" s="28" t="s">
        <v>511</v>
      </c>
      <c r="I153" s="27"/>
      <c r="J153" s="27"/>
      <c r="K153" s="27"/>
      <c r="L153" s="29"/>
      <c r="M153" s="27"/>
      <c r="N153" s="29">
        <f t="shared" si="2"/>
        <v>4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4</v>
      </c>
      <c r="G154" s="82">
        <v>44916</v>
      </c>
      <c r="H154" s="28" t="s">
        <v>512</v>
      </c>
      <c r="I154" s="27"/>
      <c r="J154" s="27"/>
      <c r="K154" s="27"/>
      <c r="L154" s="29"/>
      <c r="M154" s="27"/>
      <c r="N154" s="29">
        <f t="shared" si="2"/>
        <v>4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1</v>
      </c>
      <c r="G155" s="82">
        <v>44916</v>
      </c>
      <c r="H155" s="28" t="s">
        <v>513</v>
      </c>
      <c r="I155" s="27"/>
      <c r="J155" s="27"/>
      <c r="K155" s="27"/>
      <c r="L155" s="29"/>
      <c r="M155" s="27"/>
      <c r="N155" s="29">
        <f t="shared" si="2"/>
        <v>1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3</v>
      </c>
      <c r="G156" s="82">
        <v>44916</v>
      </c>
      <c r="H156" s="28" t="s">
        <v>514</v>
      </c>
      <c r="I156" s="27"/>
      <c r="J156" s="27"/>
      <c r="K156" s="27"/>
      <c r="L156" s="29"/>
      <c r="M156" s="27"/>
      <c r="N156" s="29">
        <f t="shared" si="2"/>
        <v>3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44916</v>
      </c>
      <c r="H157" s="28" t="s">
        <v>515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3</v>
      </c>
      <c r="G158" s="82">
        <v>44916</v>
      </c>
      <c r="H158" s="28" t="s">
        <v>516</v>
      </c>
      <c r="I158" s="27"/>
      <c r="J158" s="27"/>
      <c r="K158" s="27"/>
      <c r="L158" s="29"/>
      <c r="M158" s="27"/>
      <c r="N158" s="29">
        <f t="shared" si="2"/>
        <v>3</v>
      </c>
    </row>
    <row r="159" spans="1:14" ht="43.5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44916</v>
      </c>
      <c r="H159" s="28" t="s">
        <v>517</v>
      </c>
      <c r="I159" s="27"/>
      <c r="J159" s="27"/>
      <c r="K159" s="27"/>
      <c r="L159" s="29"/>
      <c r="M159" s="27"/>
      <c r="N159" s="29">
        <f t="shared" si="2"/>
        <v>4</v>
      </c>
    </row>
    <row r="160" spans="1:14" ht="29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4</v>
      </c>
      <c r="G160" s="82">
        <v>44916</v>
      </c>
      <c r="H160" s="28" t="s">
        <v>518</v>
      </c>
      <c r="I160" s="27"/>
      <c r="J160" s="27"/>
      <c r="K160" s="27"/>
      <c r="L160" s="29"/>
      <c r="M160" s="27"/>
      <c r="N160" s="29">
        <f t="shared" si="2"/>
        <v>4</v>
      </c>
    </row>
    <row r="161" spans="1:14" ht="58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3</v>
      </c>
      <c r="G161" s="82">
        <v>44916</v>
      </c>
      <c r="H161" s="28" t="s">
        <v>519</v>
      </c>
      <c r="I161" s="27"/>
      <c r="J161" s="27"/>
      <c r="K161" s="27"/>
      <c r="L161" s="29"/>
      <c r="M161" s="27"/>
      <c r="N161" s="29">
        <f t="shared" si="2"/>
        <v>3</v>
      </c>
    </row>
    <row r="162" spans="1:14" ht="58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520</v>
      </c>
      <c r="I162" s="27"/>
      <c r="J162" s="27"/>
      <c r="K162" s="27"/>
      <c r="L162" s="29"/>
      <c r="M162" s="27"/>
      <c r="N162" s="29">
        <f t="shared" si="2"/>
        <v>4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4</v>
      </c>
      <c r="G163" s="82">
        <v>44916</v>
      </c>
      <c r="H163" s="28" t="s">
        <v>521</v>
      </c>
      <c r="I163" s="27"/>
      <c r="J163" s="27"/>
      <c r="K163" s="27"/>
      <c r="L163" s="29"/>
      <c r="M163" s="27"/>
      <c r="N163" s="29">
        <f t="shared" si="2"/>
        <v>4</v>
      </c>
    </row>
    <row r="164" spans="1:14" ht="29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4</v>
      </c>
      <c r="G164" s="82">
        <v>44916</v>
      </c>
      <c r="H164" s="28" t="s">
        <v>522</v>
      </c>
      <c r="I164" s="27"/>
      <c r="J164" s="27"/>
      <c r="K164" s="27"/>
      <c r="L164" s="29"/>
      <c r="M164" s="27"/>
      <c r="N164" s="29">
        <f t="shared" si="2"/>
        <v>4</v>
      </c>
    </row>
    <row r="165" spans="1:14" ht="43.5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523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44916</v>
      </c>
      <c r="H166" s="28" t="s">
        <v>524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43.5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5</v>
      </c>
      <c r="G167" s="82">
        <v>44916</v>
      </c>
      <c r="H167" s="28" t="s">
        <v>525</v>
      </c>
      <c r="I167" s="27"/>
      <c r="J167" s="27"/>
      <c r="K167" s="27"/>
      <c r="L167" s="29"/>
      <c r="M167" s="27"/>
      <c r="N167" s="29">
        <f t="shared" si="2"/>
        <v>5</v>
      </c>
    </row>
    <row r="168" spans="1:14" ht="43.5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4</v>
      </c>
      <c r="G168" s="82">
        <v>44916</v>
      </c>
      <c r="H168" s="28" t="s">
        <v>526</v>
      </c>
      <c r="I168" s="27"/>
      <c r="J168" s="27"/>
      <c r="K168" s="27"/>
      <c r="L168" s="29"/>
      <c r="M168" s="27"/>
      <c r="N168" s="29">
        <f t="shared" si="2"/>
        <v>4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4</v>
      </c>
      <c r="G169" s="82">
        <v>44916</v>
      </c>
      <c r="H169" s="28" t="s">
        <v>527</v>
      </c>
      <c r="I169" s="27"/>
      <c r="J169" s="27"/>
      <c r="K169" s="27"/>
      <c r="L169" s="29"/>
      <c r="M169" s="27"/>
      <c r="N169" s="29">
        <f t="shared" si="2"/>
        <v>4</v>
      </c>
    </row>
    <row r="170" spans="1:14" ht="58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3</v>
      </c>
      <c r="G170" s="82">
        <v>44916</v>
      </c>
      <c r="H170" s="28" t="s">
        <v>528</v>
      </c>
      <c r="I170" s="27"/>
      <c r="J170" s="27"/>
      <c r="K170" s="27"/>
      <c r="L170" s="29"/>
      <c r="M170" s="27"/>
      <c r="N170" s="29">
        <f t="shared" si="2"/>
        <v>3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3</v>
      </c>
      <c r="G171" s="82">
        <v>44916</v>
      </c>
      <c r="H171" s="28" t="s">
        <v>529</v>
      </c>
      <c r="I171" s="27"/>
      <c r="J171" s="27"/>
      <c r="K171" s="27"/>
      <c r="L171" s="29"/>
      <c r="M171" s="27"/>
      <c r="N171" s="29">
        <f t="shared" si="2"/>
        <v>3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4</v>
      </c>
      <c r="G172" s="82">
        <v>44916</v>
      </c>
      <c r="H172" s="28" t="s">
        <v>530</v>
      </c>
      <c r="I172" s="27"/>
      <c r="J172" s="27"/>
      <c r="K172" s="27"/>
      <c r="L172" s="29"/>
      <c r="M172" s="27"/>
      <c r="N172" s="29">
        <f t="shared" si="2"/>
        <v>4</v>
      </c>
    </row>
    <row r="173" spans="1:14" ht="58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44916</v>
      </c>
      <c r="H173" s="28" t="s">
        <v>531</v>
      </c>
      <c r="I173" s="27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4</v>
      </c>
      <c r="G174" s="82">
        <v>44916</v>
      </c>
      <c r="H174" s="28" t="s">
        <v>532</v>
      </c>
      <c r="I174" s="27"/>
      <c r="J174" s="27"/>
      <c r="K174" s="27"/>
      <c r="L174" s="29"/>
      <c r="M174" s="27"/>
      <c r="N174" s="29">
        <f t="shared" si="2"/>
        <v>4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44916</v>
      </c>
      <c r="H175" s="28" t="s">
        <v>533</v>
      </c>
      <c r="I175" s="27"/>
      <c r="J175" s="27"/>
      <c r="K175" s="27"/>
      <c r="L175" s="29"/>
      <c r="M175" s="27"/>
      <c r="N175" s="29">
        <f t="shared" si="2"/>
        <v>5</v>
      </c>
    </row>
    <row r="176" spans="1:14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5</v>
      </c>
      <c r="G176" s="82">
        <v>44916</v>
      </c>
      <c r="H176" s="28" t="s">
        <v>534</v>
      </c>
      <c r="I176" s="27"/>
      <c r="J176" s="27"/>
      <c r="K176" s="27"/>
      <c r="L176" s="29"/>
      <c r="M176" s="27"/>
      <c r="N176" s="29">
        <f t="shared" si="2"/>
        <v>5</v>
      </c>
    </row>
    <row r="177" spans="1:14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5</v>
      </c>
      <c r="G177" s="82">
        <v>44916</v>
      </c>
      <c r="H177" s="28" t="s">
        <v>535</v>
      </c>
      <c r="I177" s="27"/>
      <c r="J177" s="27"/>
      <c r="K177" s="27"/>
      <c r="L177" s="29"/>
      <c r="M177" s="27"/>
      <c r="N177" s="29">
        <f t="shared" si="2"/>
        <v>5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44916</v>
      </c>
      <c r="H178" s="28" t="s">
        <v>536</v>
      </c>
      <c r="I178" s="27"/>
      <c r="J178" s="27"/>
      <c r="K178" s="27"/>
      <c r="L178" s="29"/>
      <c r="M178" s="27"/>
      <c r="N178" s="29">
        <f t="shared" si="2"/>
        <v>5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5</v>
      </c>
      <c r="G179" s="82">
        <v>44916</v>
      </c>
      <c r="H179" s="28" t="s">
        <v>537</v>
      </c>
      <c r="I179" s="27"/>
      <c r="J179" s="27"/>
      <c r="K179" s="27"/>
      <c r="L179" s="29"/>
      <c r="M179" s="27"/>
      <c r="N179" s="29">
        <f t="shared" si="2"/>
        <v>5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4</v>
      </c>
      <c r="G180" s="82">
        <v>44916</v>
      </c>
      <c r="H180" s="28" t="s">
        <v>538</v>
      </c>
      <c r="I180" s="27"/>
      <c r="J180" s="27"/>
      <c r="K180" s="27"/>
      <c r="L180" s="29"/>
      <c r="M180" s="27"/>
      <c r="N180" s="29">
        <f t="shared" si="2"/>
        <v>4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44916</v>
      </c>
      <c r="H181" s="28" t="s">
        <v>539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44916</v>
      </c>
      <c r="H182" s="28" t="s">
        <v>540</v>
      </c>
      <c r="I182" s="27"/>
      <c r="J182" s="27"/>
      <c r="K182" s="27"/>
      <c r="L182" s="29"/>
      <c r="M182" s="27"/>
      <c r="N182" s="29">
        <f t="shared" si="2"/>
        <v>3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1</v>
      </c>
      <c r="G183" s="82">
        <v>44916</v>
      </c>
      <c r="H183" s="28" t="s">
        <v>541</v>
      </c>
      <c r="I183" s="27"/>
      <c r="J183" s="27"/>
      <c r="K183" s="27"/>
      <c r="L183" s="29"/>
      <c r="M183" s="27"/>
      <c r="N183" s="29">
        <f t="shared" si="2"/>
        <v>1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4</v>
      </c>
      <c r="G184" s="82">
        <v>44916</v>
      </c>
      <c r="H184" s="28" t="s">
        <v>542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4</v>
      </c>
      <c r="G185" s="82">
        <v>44916</v>
      </c>
      <c r="H185" s="28" t="s">
        <v>543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43.5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44916</v>
      </c>
      <c r="H186" s="28" t="s">
        <v>544</v>
      </c>
      <c r="I186" s="27"/>
      <c r="J186" s="27"/>
      <c r="K186" s="27"/>
      <c r="L186" s="29"/>
      <c r="M186" s="27"/>
      <c r="N186" s="29">
        <f t="shared" si="2"/>
        <v>4</v>
      </c>
    </row>
    <row r="187" spans="1:14" ht="43.5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44916</v>
      </c>
      <c r="H187" s="28" t="s">
        <v>545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72.5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546</v>
      </c>
      <c r="I188" s="27"/>
      <c r="J188" s="27"/>
      <c r="K188" s="27"/>
      <c r="L188" s="29"/>
      <c r="M188" s="27"/>
      <c r="N188" s="29">
        <f t="shared" si="2"/>
        <v>4</v>
      </c>
    </row>
    <row r="189" spans="1:14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4</v>
      </c>
      <c r="G189" s="82">
        <v>44916</v>
      </c>
      <c r="H189" s="28" t="s">
        <v>547</v>
      </c>
      <c r="I189" s="27"/>
      <c r="J189" s="27"/>
      <c r="K189" s="27"/>
      <c r="L189" s="29"/>
      <c r="M189" s="27"/>
      <c r="N189" s="29">
        <f t="shared" si="2"/>
        <v>4</v>
      </c>
    </row>
    <row r="190" spans="1:14" ht="43.5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548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44916</v>
      </c>
      <c r="H191" s="28" t="s">
        <v>549</v>
      </c>
      <c r="I191" s="27"/>
      <c r="J191" s="27"/>
      <c r="K191" s="27"/>
      <c r="L191" s="29"/>
      <c r="M191" s="27"/>
      <c r="N191" s="29">
        <f t="shared" si="2"/>
        <v>5</v>
      </c>
    </row>
    <row r="192" spans="1:14" ht="29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550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43.5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3</v>
      </c>
      <c r="G193" s="82">
        <v>44916</v>
      </c>
      <c r="H193" s="28" t="s">
        <v>551</v>
      </c>
      <c r="I193" s="27"/>
      <c r="J193" s="27"/>
      <c r="K193" s="27"/>
      <c r="L193" s="29"/>
      <c r="M193" s="27"/>
      <c r="N193" s="29">
        <f t="shared" si="2"/>
        <v>3</v>
      </c>
    </row>
    <row r="194" spans="1:14" ht="43.5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3</v>
      </c>
      <c r="G194" s="82">
        <v>44916</v>
      </c>
      <c r="H194" s="28" t="s">
        <v>552</v>
      </c>
      <c r="I194" s="27"/>
      <c r="J194" s="27"/>
      <c r="K194" s="27"/>
      <c r="L194" s="29"/>
      <c r="M194" s="27"/>
      <c r="N194" s="29">
        <f t="shared" si="2"/>
        <v>3</v>
      </c>
    </row>
    <row r="195" spans="1:14" ht="29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553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4</v>
      </c>
      <c r="G196" s="82">
        <v>44916</v>
      </c>
      <c r="H196" s="28" t="s">
        <v>554</v>
      </c>
      <c r="I196" s="27"/>
      <c r="J196" s="27"/>
      <c r="K196" s="27"/>
      <c r="L196" s="29"/>
      <c r="M196" s="27"/>
      <c r="N196" s="29">
        <f t="shared" si="2"/>
        <v>4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555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43.5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1</v>
      </c>
      <c r="G199" s="82">
        <v>44916</v>
      </c>
      <c r="H199" s="28" t="s">
        <v>556</v>
      </c>
      <c r="I199" s="27"/>
      <c r="J199" s="27"/>
      <c r="K199" s="27"/>
      <c r="L199" s="29"/>
      <c r="M199" s="27"/>
      <c r="N199" s="29">
        <f t="shared" si="2"/>
        <v>1</v>
      </c>
    </row>
    <row r="200" spans="1:14" ht="43.5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1</v>
      </c>
      <c r="G200" s="82">
        <v>44916</v>
      </c>
      <c r="H200" s="28" t="s">
        <v>557</v>
      </c>
      <c r="I200" s="27"/>
      <c r="J200" s="27"/>
      <c r="K200" s="27"/>
      <c r="L200" s="29"/>
      <c r="M200" s="27"/>
      <c r="N200" s="29">
        <f t="shared" ref="N200:N213" si="3">IF(L200="",IF(F200="","",F200),L200)</f>
        <v>1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558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29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44916</v>
      </c>
      <c r="H203" s="28" t="s">
        <v>559</v>
      </c>
      <c r="I203" s="27"/>
      <c r="J203" s="27"/>
      <c r="K203" s="27"/>
      <c r="L203" s="29"/>
      <c r="M203" s="27"/>
      <c r="N203" s="29">
        <f t="shared" si="3"/>
        <v>5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5</v>
      </c>
      <c r="G204" s="82">
        <v>44916</v>
      </c>
      <c r="H204" s="28" t="s">
        <v>560</v>
      </c>
      <c r="I204" s="27"/>
      <c r="J204" s="27"/>
      <c r="K204" s="27"/>
      <c r="L204" s="29"/>
      <c r="M204" s="27"/>
      <c r="N204" s="29">
        <f t="shared" si="3"/>
        <v>5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5</v>
      </c>
      <c r="G205" s="82">
        <v>44916</v>
      </c>
      <c r="H205" s="28" t="s">
        <v>561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43.5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5</v>
      </c>
      <c r="G207" s="82">
        <v>44916</v>
      </c>
      <c r="H207" s="28" t="s">
        <v>562</v>
      </c>
      <c r="I207" s="27"/>
      <c r="J207" s="27"/>
      <c r="K207" s="27"/>
      <c r="L207" s="29"/>
      <c r="M207" s="27"/>
      <c r="N207" s="29">
        <f t="shared" si="3"/>
        <v>5</v>
      </c>
    </row>
    <row r="208" spans="1:14" ht="43.5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44916</v>
      </c>
      <c r="H208" s="28" t="s">
        <v>563</v>
      </c>
      <c r="I208" s="27"/>
      <c r="J208" s="27"/>
      <c r="K208" s="27"/>
      <c r="L208" s="29"/>
      <c r="M208" s="27"/>
      <c r="N208" s="29">
        <f t="shared" si="3"/>
        <v>5</v>
      </c>
    </row>
    <row r="209" spans="1:14" ht="29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44916</v>
      </c>
      <c r="H209" s="28" t="s">
        <v>564</v>
      </c>
      <c r="I209" s="27"/>
      <c r="J209" s="27"/>
      <c r="K209" s="27"/>
      <c r="L209" s="29"/>
      <c r="M209" s="27"/>
      <c r="N209" s="29">
        <f t="shared" si="3"/>
        <v>5</v>
      </c>
    </row>
    <row r="210" spans="1:14" ht="29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44916</v>
      </c>
      <c r="H210" s="28" t="s">
        <v>565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ht="43.5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44916</v>
      </c>
      <c r="H212" s="28" t="s">
        <v>566</v>
      </c>
      <c r="I212" s="27"/>
      <c r="J212" s="27"/>
      <c r="K212" s="27"/>
      <c r="L212" s="29"/>
      <c r="M212" s="27"/>
      <c r="N212" s="29">
        <f t="shared" si="3"/>
        <v>4</v>
      </c>
    </row>
    <row r="213" spans="1:14" ht="43.5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3</v>
      </c>
      <c r="G213" s="82">
        <v>44916</v>
      </c>
      <c r="H213" s="28" t="s">
        <v>567</v>
      </c>
      <c r="I213" s="27"/>
      <c r="J213" s="27"/>
      <c r="K213" s="27"/>
      <c r="L213" s="29"/>
      <c r="M213" s="27"/>
      <c r="N213" s="29">
        <f t="shared" si="3"/>
        <v>3</v>
      </c>
    </row>
  </sheetData>
  <conditionalFormatting sqref="C1:E1048576">
    <cfRule type="cellIs" dxfId="5" priority="2" operator="equal">
      <formula>0</formula>
    </cfRule>
  </conditionalFormatting>
  <conditionalFormatting sqref="B1:B1048576">
    <cfRule type="cellIs" dxfId="4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618B-A969-4657-A51B-C5E7F3A9F417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742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678</v>
      </c>
      <c r="I147" s="27"/>
      <c r="J147" s="27"/>
      <c r="K147" s="27"/>
      <c r="L147" s="29"/>
      <c r="M147" s="27"/>
      <c r="N147" s="29">
        <f t="shared" si="2"/>
        <v>5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4</v>
      </c>
      <c r="G148" s="82">
        <v>44916</v>
      </c>
      <c r="H148" s="28" t="s">
        <v>679</v>
      </c>
      <c r="I148" s="27"/>
      <c r="J148" s="27"/>
      <c r="K148" s="27"/>
      <c r="L148" s="29"/>
      <c r="M148" s="27"/>
      <c r="N148" s="29">
        <f t="shared" si="2"/>
        <v>4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4</v>
      </c>
      <c r="G150" s="82">
        <v>44916</v>
      </c>
      <c r="H150" s="28" t="s">
        <v>680</v>
      </c>
      <c r="I150" s="27"/>
      <c r="J150" s="27"/>
      <c r="K150" s="27"/>
      <c r="L150" s="29"/>
      <c r="M150" s="27"/>
      <c r="N150" s="29">
        <f t="shared" si="2"/>
        <v>4</v>
      </c>
    </row>
    <row r="151" spans="1:14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1</v>
      </c>
      <c r="G151" s="82">
        <v>44916</v>
      </c>
      <c r="H151" s="28" t="s">
        <v>681</v>
      </c>
      <c r="I151" s="27"/>
      <c r="J151" s="27"/>
      <c r="K151" s="27"/>
      <c r="L151" s="29"/>
      <c r="M151" s="27"/>
      <c r="N151" s="29">
        <f t="shared" si="2"/>
        <v>1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2</v>
      </c>
      <c r="G152" s="82">
        <v>44916</v>
      </c>
      <c r="H152" s="28" t="s">
        <v>682</v>
      </c>
      <c r="I152" s="27"/>
      <c r="J152" s="27"/>
      <c r="K152" s="27"/>
      <c r="L152" s="29"/>
      <c r="M152" s="27"/>
      <c r="N152" s="29">
        <f t="shared" si="2"/>
        <v>2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4</v>
      </c>
      <c r="G153" s="82">
        <v>44916</v>
      </c>
      <c r="H153" s="28" t="s">
        <v>683</v>
      </c>
      <c r="I153" s="27"/>
      <c r="J153" s="27"/>
      <c r="K153" s="27"/>
      <c r="L153" s="29"/>
      <c r="M153" s="27"/>
      <c r="N153" s="29">
        <f t="shared" si="2"/>
        <v>4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3</v>
      </c>
      <c r="G154" s="82">
        <v>44916</v>
      </c>
      <c r="H154" s="28" t="s">
        <v>684</v>
      </c>
      <c r="I154" s="27"/>
      <c r="J154" s="27"/>
      <c r="K154" s="27"/>
      <c r="L154" s="29"/>
      <c r="M154" s="27"/>
      <c r="N154" s="29">
        <f t="shared" si="2"/>
        <v>3</v>
      </c>
    </row>
    <row r="155" spans="1:14" ht="43.5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1</v>
      </c>
      <c r="G155" s="82">
        <v>44916</v>
      </c>
      <c r="H155" s="28" t="s">
        <v>685</v>
      </c>
      <c r="I155" s="27"/>
      <c r="J155" s="27"/>
      <c r="K155" s="27"/>
      <c r="L155" s="29"/>
      <c r="M155" s="27"/>
      <c r="N155" s="29">
        <f t="shared" si="2"/>
        <v>1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4</v>
      </c>
      <c r="G156" s="82">
        <v>44916</v>
      </c>
      <c r="H156" s="28" t="s">
        <v>532</v>
      </c>
      <c r="I156" s="27"/>
      <c r="J156" s="27"/>
      <c r="K156" s="27"/>
      <c r="L156" s="29"/>
      <c r="M156" s="27"/>
      <c r="N156" s="29">
        <f t="shared" si="2"/>
        <v>4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5</v>
      </c>
      <c r="G157" s="82">
        <v>44916</v>
      </c>
      <c r="H157" s="28" t="s">
        <v>686</v>
      </c>
      <c r="I157" s="27"/>
      <c r="J157" s="27"/>
      <c r="K157" s="27"/>
      <c r="L157" s="29"/>
      <c r="M157" s="27"/>
      <c r="N157" s="29">
        <f t="shared" si="2"/>
        <v>5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2</v>
      </c>
      <c r="G158" s="82">
        <v>44916</v>
      </c>
      <c r="H158" s="28" t="s">
        <v>687</v>
      </c>
      <c r="I158" s="27"/>
      <c r="J158" s="27"/>
      <c r="K158" s="27"/>
      <c r="L158" s="29"/>
      <c r="M158" s="27"/>
      <c r="N158" s="29">
        <f t="shared" si="2"/>
        <v>2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44916</v>
      </c>
      <c r="H159" s="28" t="s">
        <v>532</v>
      </c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4</v>
      </c>
      <c r="G160" s="82">
        <v>44916</v>
      </c>
      <c r="H160" s="28" t="s">
        <v>688</v>
      </c>
      <c r="I160" s="27"/>
      <c r="J160" s="27"/>
      <c r="K160" s="27"/>
      <c r="L160" s="29"/>
      <c r="M160" s="27"/>
      <c r="N160" s="29">
        <f t="shared" si="2"/>
        <v>4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3</v>
      </c>
      <c r="G161" s="82">
        <v>44916</v>
      </c>
      <c r="H161" s="28" t="s">
        <v>689</v>
      </c>
      <c r="I161" s="27"/>
      <c r="J161" s="27"/>
      <c r="K161" s="27"/>
      <c r="L161" s="29"/>
      <c r="M161" s="27"/>
      <c r="N161" s="29">
        <f t="shared" si="2"/>
        <v>3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532</v>
      </c>
      <c r="I162" s="27"/>
      <c r="J162" s="27"/>
      <c r="K162" s="27"/>
      <c r="L162" s="29"/>
      <c r="M162" s="27"/>
      <c r="N162" s="29">
        <f t="shared" si="2"/>
        <v>4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4</v>
      </c>
      <c r="G163" s="82">
        <v>44916</v>
      </c>
      <c r="H163" s="28" t="s">
        <v>690</v>
      </c>
      <c r="I163" s="27"/>
      <c r="J163" s="27"/>
      <c r="K163" s="27"/>
      <c r="L163" s="29"/>
      <c r="M163" s="27"/>
      <c r="N163" s="29">
        <f t="shared" si="2"/>
        <v>4</v>
      </c>
    </row>
    <row r="164" spans="1:14" ht="43.5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3</v>
      </c>
      <c r="G164" s="82">
        <v>44916</v>
      </c>
      <c r="H164" s="28" t="s">
        <v>691</v>
      </c>
      <c r="I164" s="27"/>
      <c r="J164" s="27"/>
      <c r="K164" s="27"/>
      <c r="L164" s="29"/>
      <c r="M164" s="27"/>
      <c r="N164" s="29">
        <f t="shared" si="2"/>
        <v>3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692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3</v>
      </c>
      <c r="G166" s="82">
        <v>44916</v>
      </c>
      <c r="H166" s="28" t="s">
        <v>693</v>
      </c>
      <c r="I166" s="27"/>
      <c r="J166" s="27"/>
      <c r="K166" s="27"/>
      <c r="L166" s="29"/>
      <c r="M166" s="27"/>
      <c r="N166" s="29">
        <f t="shared" si="2"/>
        <v>3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4</v>
      </c>
      <c r="G167" s="82">
        <v>44916</v>
      </c>
      <c r="H167" s="28" t="s">
        <v>694</v>
      </c>
      <c r="I167" s="27"/>
      <c r="J167" s="27"/>
      <c r="K167" s="27"/>
      <c r="L167" s="29"/>
      <c r="M167" s="27"/>
      <c r="N167" s="29">
        <f t="shared" si="2"/>
        <v>4</v>
      </c>
    </row>
    <row r="168" spans="1:14" ht="43.5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44916</v>
      </c>
      <c r="H168" s="28" t="s">
        <v>695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44916</v>
      </c>
      <c r="H169" s="28" t="s">
        <v>696</v>
      </c>
      <c r="I169" s="27"/>
      <c r="J169" s="27"/>
      <c r="K169" s="27"/>
      <c r="L169" s="29"/>
      <c r="M169" s="27"/>
      <c r="N169" s="29">
        <f t="shared" si="2"/>
        <v>5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5</v>
      </c>
      <c r="G170" s="82">
        <v>44916</v>
      </c>
      <c r="H170" s="28" t="s">
        <v>697</v>
      </c>
      <c r="I170" s="27"/>
      <c r="J170" s="27"/>
      <c r="K170" s="27"/>
      <c r="L170" s="29"/>
      <c r="M170" s="27"/>
      <c r="N170" s="29">
        <f t="shared" si="2"/>
        <v>5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3</v>
      </c>
      <c r="G171" s="82">
        <v>44916</v>
      </c>
      <c r="H171" s="28" t="s">
        <v>698</v>
      </c>
      <c r="I171" s="27"/>
      <c r="J171" s="27"/>
      <c r="K171" s="27"/>
      <c r="L171" s="29"/>
      <c r="M171" s="27"/>
      <c r="N171" s="29">
        <f t="shared" si="2"/>
        <v>3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3</v>
      </c>
      <c r="G172" s="82">
        <v>44916</v>
      </c>
      <c r="H172" s="28" t="s">
        <v>699</v>
      </c>
      <c r="I172" s="27"/>
      <c r="J172" s="27"/>
      <c r="K172" s="27"/>
      <c r="L172" s="29"/>
      <c r="M172" s="27"/>
      <c r="N172" s="29">
        <f t="shared" si="2"/>
        <v>3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3</v>
      </c>
      <c r="G173" s="82">
        <v>44916</v>
      </c>
      <c r="H173" s="28" t="s">
        <v>700</v>
      </c>
      <c r="I173" s="27"/>
      <c r="J173" s="27"/>
      <c r="K173" s="27"/>
      <c r="L173" s="29"/>
      <c r="M173" s="27"/>
      <c r="N173" s="29">
        <f t="shared" si="2"/>
        <v>3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3</v>
      </c>
      <c r="G174" s="82">
        <v>44916</v>
      </c>
      <c r="H174" s="28" t="s">
        <v>701</v>
      </c>
      <c r="I174" s="27"/>
      <c r="J174" s="27"/>
      <c r="K174" s="27"/>
      <c r="L174" s="29"/>
      <c r="M174" s="27"/>
      <c r="N174" s="29">
        <f t="shared" si="2"/>
        <v>3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3</v>
      </c>
      <c r="G175" s="82">
        <v>44916</v>
      </c>
      <c r="H175" s="28" t="s">
        <v>702</v>
      </c>
      <c r="I175" s="27"/>
      <c r="J175" s="27"/>
      <c r="K175" s="27"/>
      <c r="L175" s="29"/>
      <c r="M175" s="27"/>
      <c r="N175" s="29">
        <f t="shared" si="2"/>
        <v>3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44916</v>
      </c>
      <c r="H176" s="28" t="s">
        <v>703</v>
      </c>
      <c r="I176" s="27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1</v>
      </c>
      <c r="G177" s="82">
        <v>44916</v>
      </c>
      <c r="H177" s="28" t="s">
        <v>704</v>
      </c>
      <c r="I177" s="28" t="s">
        <v>705</v>
      </c>
      <c r="J177" s="27"/>
      <c r="K177" s="27"/>
      <c r="L177" s="29"/>
      <c r="M177" s="27"/>
      <c r="N177" s="29">
        <f t="shared" si="2"/>
        <v>1</v>
      </c>
    </row>
    <row r="178" spans="1:14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4</v>
      </c>
      <c r="G178" s="82">
        <v>44916</v>
      </c>
      <c r="H178" s="28" t="s">
        <v>706</v>
      </c>
      <c r="I178" s="28"/>
      <c r="J178" s="27"/>
      <c r="K178" s="27"/>
      <c r="L178" s="29"/>
      <c r="M178" s="27"/>
      <c r="N178" s="29">
        <f t="shared" si="2"/>
        <v>4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2</v>
      </c>
      <c r="G179" s="82">
        <v>44916</v>
      </c>
      <c r="H179" s="28" t="s">
        <v>707</v>
      </c>
      <c r="I179" s="28" t="s">
        <v>708</v>
      </c>
      <c r="J179" s="27"/>
      <c r="K179" s="27"/>
      <c r="L179" s="29"/>
      <c r="M179" s="27"/>
      <c r="N179" s="29">
        <f t="shared" si="2"/>
        <v>2</v>
      </c>
    </row>
    <row r="180" spans="1:14" ht="29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3</v>
      </c>
      <c r="G180" s="82">
        <v>44916</v>
      </c>
      <c r="H180" s="28" t="s">
        <v>709</v>
      </c>
      <c r="I180" s="27"/>
      <c r="J180" s="27"/>
      <c r="K180" s="27"/>
      <c r="L180" s="29"/>
      <c r="M180" s="27"/>
      <c r="N180" s="29">
        <f t="shared" si="2"/>
        <v>3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3</v>
      </c>
      <c r="G181" s="82">
        <v>44916</v>
      </c>
      <c r="H181" s="28" t="s">
        <v>710</v>
      </c>
      <c r="I181" s="27"/>
      <c r="J181" s="27"/>
      <c r="K181" s="27"/>
      <c r="L181" s="29"/>
      <c r="M181" s="27"/>
      <c r="N181" s="29">
        <f t="shared" si="2"/>
        <v>3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44916</v>
      </c>
      <c r="H182" s="28" t="s">
        <v>711</v>
      </c>
      <c r="I182" s="27"/>
      <c r="J182" s="27"/>
      <c r="K182" s="27"/>
      <c r="L182" s="29"/>
      <c r="M182" s="27"/>
      <c r="N182" s="29">
        <f t="shared" si="2"/>
        <v>3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3</v>
      </c>
      <c r="G183" s="82">
        <v>44916</v>
      </c>
      <c r="H183" s="28" t="s">
        <v>712</v>
      </c>
      <c r="I183" s="27"/>
      <c r="J183" s="27"/>
      <c r="K183" s="27"/>
      <c r="L183" s="29"/>
      <c r="M183" s="27"/>
      <c r="N183" s="29">
        <f t="shared" si="2"/>
        <v>3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5</v>
      </c>
      <c r="G184" s="82">
        <v>44916</v>
      </c>
      <c r="H184" s="28" t="s">
        <v>713</v>
      </c>
      <c r="I184" s="27"/>
      <c r="J184" s="27"/>
      <c r="K184" s="27"/>
      <c r="L184" s="29"/>
      <c r="M184" s="27"/>
      <c r="N184" s="29">
        <f t="shared" si="2"/>
        <v>5</v>
      </c>
    </row>
    <row r="185" spans="1:14" ht="43.5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4</v>
      </c>
      <c r="G185" s="82">
        <v>44916</v>
      </c>
      <c r="H185" s="28" t="s">
        <v>714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44916</v>
      </c>
      <c r="H186" s="28" t="s">
        <v>715</v>
      </c>
      <c r="I186" s="27"/>
      <c r="J186" s="27"/>
      <c r="K186" s="27"/>
      <c r="L186" s="29"/>
      <c r="M186" s="27"/>
      <c r="N186" s="29">
        <f t="shared" si="2"/>
        <v>4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44916</v>
      </c>
      <c r="H187" s="28" t="s">
        <v>716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717</v>
      </c>
      <c r="I188" s="27"/>
      <c r="J188" s="27"/>
      <c r="K188" s="27"/>
      <c r="L188" s="29"/>
      <c r="M188" s="27"/>
      <c r="N188" s="29">
        <f t="shared" si="2"/>
        <v>4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44916</v>
      </c>
      <c r="H189" s="28" t="s">
        <v>718</v>
      </c>
      <c r="I189" s="27"/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719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4</v>
      </c>
      <c r="G191" s="82">
        <v>44916</v>
      </c>
      <c r="H191" s="28" t="s">
        <v>720</v>
      </c>
      <c r="I191" s="27"/>
      <c r="J191" s="27"/>
      <c r="K191" s="27"/>
      <c r="L191" s="29"/>
      <c r="M191" s="27"/>
      <c r="N191" s="29">
        <f t="shared" si="2"/>
        <v>4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721</v>
      </c>
      <c r="I192" s="27"/>
      <c r="J192" s="27"/>
      <c r="K192" s="27"/>
      <c r="L192" s="29"/>
      <c r="M192" s="27"/>
      <c r="N192" s="29">
        <f t="shared" si="2"/>
        <v>4</v>
      </c>
    </row>
    <row r="193" spans="1:14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4</v>
      </c>
      <c r="G193" s="82">
        <v>44916</v>
      </c>
      <c r="H193" s="28" t="s">
        <v>722</v>
      </c>
      <c r="I193" s="27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44916</v>
      </c>
      <c r="H194" s="28" t="s">
        <v>723</v>
      </c>
      <c r="I194" s="27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532</v>
      </c>
      <c r="I195" s="27"/>
      <c r="J195" s="27"/>
      <c r="K195" s="27"/>
      <c r="L195" s="29"/>
      <c r="M195" s="27"/>
      <c r="N195" s="29">
        <f t="shared" si="2"/>
        <v>4</v>
      </c>
    </row>
    <row r="196" spans="1:14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3</v>
      </c>
      <c r="G196" s="82">
        <v>44916</v>
      </c>
      <c r="H196" s="28" t="s">
        <v>724</v>
      </c>
      <c r="I196" s="27"/>
      <c r="J196" s="27"/>
      <c r="K196" s="27"/>
      <c r="L196" s="29"/>
      <c r="M196" s="27"/>
      <c r="N196" s="29">
        <f t="shared" si="2"/>
        <v>3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725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4</v>
      </c>
      <c r="G199" s="82">
        <v>44916</v>
      </c>
      <c r="H199" s="28" t="s">
        <v>726</v>
      </c>
      <c r="I199" s="27"/>
      <c r="J199" s="27"/>
      <c r="K199" s="27"/>
      <c r="L199" s="29"/>
      <c r="M199" s="27"/>
      <c r="N199" s="29">
        <f t="shared" ref="N199:N213" si="3">IF(L199="",IF(F199="","",F199),L199)</f>
        <v>4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44916</v>
      </c>
      <c r="H200" s="28" t="s">
        <v>727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728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29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3</v>
      </c>
      <c r="G203" s="82">
        <v>44916</v>
      </c>
      <c r="H203" s="28" t="s">
        <v>729</v>
      </c>
      <c r="I203" s="27"/>
      <c r="J203" s="27"/>
      <c r="K203" s="27"/>
      <c r="L203" s="29"/>
      <c r="M203" s="27"/>
      <c r="N203" s="29">
        <f t="shared" si="3"/>
        <v>3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0</v>
      </c>
      <c r="G204" s="82">
        <v>44916</v>
      </c>
      <c r="H204" s="28" t="s">
        <v>730</v>
      </c>
      <c r="I204" s="27"/>
      <c r="J204" s="27"/>
      <c r="K204" s="27"/>
      <c r="L204" s="29"/>
      <c r="M204" s="27"/>
      <c r="N204" s="29">
        <f t="shared" si="3"/>
        <v>0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0</v>
      </c>
      <c r="G205" s="82">
        <v>44916</v>
      </c>
      <c r="H205" s="28" t="s">
        <v>731</v>
      </c>
      <c r="I205" s="27"/>
      <c r="J205" s="27"/>
      <c r="K205" s="27"/>
      <c r="L205" s="29"/>
      <c r="M205" s="27"/>
      <c r="N205" s="29">
        <f t="shared" si="3"/>
        <v>0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29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4</v>
      </c>
      <c r="G207" s="82">
        <v>44916</v>
      </c>
      <c r="H207" s="28" t="s">
        <v>732</v>
      </c>
      <c r="I207" s="28" t="s">
        <v>733</v>
      </c>
      <c r="J207" s="27"/>
      <c r="K207" s="27"/>
      <c r="L207" s="29"/>
      <c r="M207" s="27"/>
      <c r="N207" s="29">
        <f t="shared" si="3"/>
        <v>4</v>
      </c>
    </row>
    <row r="208" spans="1:14" ht="43.5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0</v>
      </c>
      <c r="G208" s="82">
        <v>44916</v>
      </c>
      <c r="H208" s="28" t="s">
        <v>734</v>
      </c>
      <c r="I208" s="28" t="s">
        <v>735</v>
      </c>
      <c r="J208" s="27"/>
      <c r="K208" s="27"/>
      <c r="L208" s="29"/>
      <c r="M208" s="27"/>
      <c r="N208" s="29">
        <f t="shared" si="3"/>
        <v>0</v>
      </c>
    </row>
    <row r="209" spans="1:14" ht="29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2</v>
      </c>
      <c r="G209" s="82">
        <v>44916</v>
      </c>
      <c r="H209" s="28" t="s">
        <v>736</v>
      </c>
      <c r="I209" s="28" t="s">
        <v>737</v>
      </c>
      <c r="J209" s="27"/>
      <c r="K209" s="27"/>
      <c r="L209" s="29"/>
      <c r="M209" s="27"/>
      <c r="N209" s="29">
        <f t="shared" si="3"/>
        <v>2</v>
      </c>
    </row>
    <row r="210" spans="1:14" ht="29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0</v>
      </c>
      <c r="G210" s="82">
        <v>44916</v>
      </c>
      <c r="H210" s="28" t="s">
        <v>738</v>
      </c>
      <c r="I210" s="28" t="s">
        <v>735</v>
      </c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44916</v>
      </c>
      <c r="H212" s="28" t="s">
        <v>739</v>
      </c>
      <c r="I212" s="27"/>
      <c r="J212" s="27"/>
      <c r="K212" s="27"/>
      <c r="L212" s="29"/>
      <c r="M212" s="27"/>
      <c r="N212" s="29">
        <f t="shared" si="3"/>
        <v>4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4</v>
      </c>
      <c r="G213" s="82">
        <v>44916</v>
      </c>
      <c r="H213" s="28" t="s">
        <v>740</v>
      </c>
      <c r="I213" s="27"/>
      <c r="J213" s="27"/>
      <c r="K213" s="27"/>
      <c r="L213" s="29"/>
      <c r="M213" s="27"/>
      <c r="N213" s="29">
        <f t="shared" si="3"/>
        <v>4</v>
      </c>
    </row>
  </sheetData>
  <conditionalFormatting sqref="C1:E1048576">
    <cfRule type="cellIs" dxfId="3" priority="2" operator="equal">
      <formula>0</formula>
    </cfRule>
  </conditionalFormatting>
  <conditionalFormatting sqref="B1:B1048576">
    <cfRule type="cellIs" dxfId="2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B45-97B3-45E8-9299-54455C0F0D7B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505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>
        <v>3</v>
      </c>
      <c r="G61" s="27"/>
      <c r="H61" s="27"/>
      <c r="I61" s="27"/>
      <c r="J61" s="27"/>
      <c r="K61" s="27"/>
      <c r="L61" s="29"/>
      <c r="M61" s="27"/>
      <c r="N61" s="29">
        <f t="shared" si="0"/>
        <v>3</v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743</v>
      </c>
      <c r="I147" s="27"/>
      <c r="J147" s="27"/>
      <c r="K147" s="27"/>
      <c r="L147" s="29"/>
      <c r="M147" s="27"/>
      <c r="N147" s="29">
        <f t="shared" si="2"/>
        <v>5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5</v>
      </c>
      <c r="G148" s="82">
        <v>44916</v>
      </c>
      <c r="H148" s="28" t="s">
        <v>744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ht="43.5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4</v>
      </c>
      <c r="G150" s="82">
        <v>44916</v>
      </c>
      <c r="H150" s="28" t="s">
        <v>745</v>
      </c>
      <c r="I150" s="27"/>
      <c r="J150" s="27"/>
      <c r="K150" s="27"/>
      <c r="L150" s="29"/>
      <c r="M150" s="27"/>
      <c r="N150" s="29">
        <f t="shared" si="2"/>
        <v>4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5</v>
      </c>
      <c r="G151" s="82">
        <v>44916</v>
      </c>
      <c r="H151" s="28" t="s">
        <v>746</v>
      </c>
      <c r="I151" s="27"/>
      <c r="J151" s="27"/>
      <c r="K151" s="27"/>
      <c r="L151" s="29"/>
      <c r="M151" s="27"/>
      <c r="N151" s="29">
        <f t="shared" si="2"/>
        <v>5</v>
      </c>
    </row>
    <row r="152" spans="1:14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5</v>
      </c>
      <c r="G152" s="82">
        <v>44916</v>
      </c>
      <c r="H152" s="28" t="s">
        <v>747</v>
      </c>
      <c r="I152" s="27"/>
      <c r="J152" s="27"/>
      <c r="K152" s="27"/>
      <c r="L152" s="29"/>
      <c r="M152" s="27"/>
      <c r="N152" s="29">
        <f t="shared" si="2"/>
        <v>5</v>
      </c>
    </row>
    <row r="153" spans="1:14" ht="29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3</v>
      </c>
      <c r="G153" s="82">
        <v>44916</v>
      </c>
      <c r="H153" s="28" t="s">
        <v>748</v>
      </c>
      <c r="I153" s="27"/>
      <c r="J153" s="27"/>
      <c r="K153" s="27"/>
      <c r="L153" s="29"/>
      <c r="M153" s="27"/>
      <c r="N153" s="29">
        <f t="shared" si="2"/>
        <v>3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4</v>
      </c>
      <c r="G154" s="82">
        <v>44916</v>
      </c>
      <c r="H154" s="28" t="s">
        <v>749</v>
      </c>
      <c r="I154" s="27"/>
      <c r="J154" s="27"/>
      <c r="K154" s="27"/>
      <c r="L154" s="29"/>
      <c r="M154" s="27"/>
      <c r="N154" s="29">
        <f t="shared" si="2"/>
        <v>4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5</v>
      </c>
      <c r="G155" s="82">
        <v>44916</v>
      </c>
      <c r="H155" s="25" t="s">
        <v>750</v>
      </c>
      <c r="I155" s="27"/>
      <c r="J155" s="27"/>
      <c r="K155" s="27"/>
      <c r="L155" s="29"/>
      <c r="M155" s="27"/>
      <c r="N155" s="29">
        <f t="shared" si="2"/>
        <v>5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3</v>
      </c>
      <c r="G156" s="82">
        <v>44916</v>
      </c>
      <c r="H156" s="28" t="s">
        <v>751</v>
      </c>
      <c r="I156" s="27"/>
      <c r="J156" s="27"/>
      <c r="K156" s="27"/>
      <c r="L156" s="29"/>
      <c r="M156" s="27"/>
      <c r="N156" s="29">
        <f t="shared" si="2"/>
        <v>3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5</v>
      </c>
      <c r="G157" s="82">
        <v>44916</v>
      </c>
      <c r="H157" s="28" t="s">
        <v>752</v>
      </c>
      <c r="I157" s="27"/>
      <c r="J157" s="27"/>
      <c r="K157" s="27"/>
      <c r="L157" s="29"/>
      <c r="M157" s="27"/>
      <c r="N157" s="29">
        <f t="shared" si="2"/>
        <v>5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5</v>
      </c>
      <c r="G158" s="82">
        <v>44916</v>
      </c>
      <c r="H158" s="28" t="s">
        <v>753</v>
      </c>
      <c r="I158" s="27"/>
      <c r="J158" s="27"/>
      <c r="K158" s="27"/>
      <c r="L158" s="29"/>
      <c r="M158" s="27"/>
      <c r="N158" s="29">
        <f t="shared" si="2"/>
        <v>5</v>
      </c>
    </row>
    <row r="159" spans="1:14" ht="29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3</v>
      </c>
      <c r="G159" s="82">
        <v>44916</v>
      </c>
      <c r="H159" s="28" t="s">
        <v>751</v>
      </c>
      <c r="I159" s="27"/>
      <c r="J159" s="27"/>
      <c r="K159" s="27"/>
      <c r="L159" s="29"/>
      <c r="M159" s="27"/>
      <c r="N159" s="29">
        <f t="shared" si="2"/>
        <v>3</v>
      </c>
    </row>
    <row r="160" spans="1:14" ht="29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5</v>
      </c>
      <c r="G160" s="82">
        <v>44916</v>
      </c>
      <c r="H160" s="28" t="s">
        <v>754</v>
      </c>
      <c r="I160" s="27"/>
      <c r="J160" s="27"/>
      <c r="K160" s="27"/>
      <c r="L160" s="29"/>
      <c r="M160" s="27"/>
      <c r="N160" s="29">
        <f t="shared" si="2"/>
        <v>5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5</v>
      </c>
      <c r="G161" s="82">
        <v>44916</v>
      </c>
      <c r="H161" s="28" t="s">
        <v>753</v>
      </c>
      <c r="I161" s="27"/>
      <c r="J161" s="27"/>
      <c r="K161" s="27"/>
      <c r="L161" s="29"/>
      <c r="M161" s="27"/>
      <c r="N161" s="29">
        <f t="shared" si="2"/>
        <v>5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532</v>
      </c>
      <c r="I162" s="27"/>
      <c r="J162" s="27"/>
      <c r="K162" s="27"/>
      <c r="L162" s="29"/>
      <c r="M162" s="27"/>
      <c r="N162" s="29">
        <f t="shared" si="2"/>
        <v>4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5</v>
      </c>
      <c r="G163" s="82">
        <v>44916</v>
      </c>
      <c r="H163" s="28" t="s">
        <v>755</v>
      </c>
      <c r="I163" s="27"/>
      <c r="J163" s="27"/>
      <c r="K163" s="27"/>
      <c r="L163" s="29"/>
      <c r="M163" s="27"/>
      <c r="N163" s="29">
        <f t="shared" si="2"/>
        <v>5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4</v>
      </c>
      <c r="G164" s="82">
        <v>44916</v>
      </c>
      <c r="H164" s="28" t="s">
        <v>756</v>
      </c>
      <c r="I164" s="27"/>
      <c r="J164" s="27"/>
      <c r="K164" s="27"/>
      <c r="L164" s="29"/>
      <c r="M164" s="27"/>
      <c r="N164" s="29">
        <f t="shared" si="2"/>
        <v>4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757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44916</v>
      </c>
      <c r="H166" s="28" t="s">
        <v>758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5</v>
      </c>
      <c r="G167" s="82">
        <v>44916</v>
      </c>
      <c r="H167" s="28" t="s">
        <v>759</v>
      </c>
      <c r="I167" s="27"/>
      <c r="J167" s="27"/>
      <c r="K167" s="27"/>
      <c r="L167" s="29"/>
      <c r="M167" s="27"/>
      <c r="N167" s="29">
        <f t="shared" si="2"/>
        <v>5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44916</v>
      </c>
      <c r="H168" s="28" t="s">
        <v>760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44916</v>
      </c>
      <c r="H169" s="28" t="s">
        <v>761</v>
      </c>
      <c r="I169" s="27"/>
      <c r="J169" s="27"/>
      <c r="K169" s="27"/>
      <c r="L169" s="29"/>
      <c r="M169" s="27"/>
      <c r="N169" s="29">
        <f t="shared" si="2"/>
        <v>5</v>
      </c>
    </row>
    <row r="170" spans="1:14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5</v>
      </c>
      <c r="G170" s="82">
        <v>44916</v>
      </c>
      <c r="H170" s="28" t="s">
        <v>762</v>
      </c>
      <c r="I170" s="27"/>
      <c r="J170" s="27"/>
      <c r="K170" s="27"/>
      <c r="L170" s="29"/>
      <c r="M170" s="27"/>
      <c r="N170" s="29">
        <f t="shared" si="2"/>
        <v>5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2</v>
      </c>
      <c r="G171" s="82">
        <v>44916</v>
      </c>
      <c r="H171" s="28" t="s">
        <v>763</v>
      </c>
      <c r="I171" s="27"/>
      <c r="J171" s="27"/>
      <c r="K171" s="27"/>
      <c r="L171" s="29"/>
      <c r="M171" s="27"/>
      <c r="N171" s="29">
        <f t="shared" si="2"/>
        <v>2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5</v>
      </c>
      <c r="G172" s="82">
        <v>44916</v>
      </c>
      <c r="H172" s="28" t="s">
        <v>764</v>
      </c>
      <c r="I172" s="27"/>
      <c r="J172" s="27"/>
      <c r="K172" s="27"/>
      <c r="L172" s="29"/>
      <c r="M172" s="27"/>
      <c r="N172" s="29">
        <f t="shared" si="2"/>
        <v>5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44916</v>
      </c>
      <c r="H173" s="28" t="s">
        <v>765</v>
      </c>
      <c r="I173" s="27"/>
      <c r="J173" s="27"/>
      <c r="K173" s="27"/>
      <c r="L173" s="29"/>
      <c r="M173" s="27"/>
      <c r="N173" s="29">
        <f t="shared" si="2"/>
        <v>4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2</v>
      </c>
      <c r="G174" s="82">
        <v>44916</v>
      </c>
      <c r="H174" s="28" t="s">
        <v>766</v>
      </c>
      <c r="I174" s="27"/>
      <c r="J174" s="27"/>
      <c r="K174" s="27"/>
      <c r="L174" s="29"/>
      <c r="M174" s="27"/>
      <c r="N174" s="29">
        <f t="shared" si="2"/>
        <v>2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44916</v>
      </c>
      <c r="H175" s="28" t="s">
        <v>767</v>
      </c>
      <c r="I175" s="27"/>
      <c r="J175" s="27"/>
      <c r="K175" s="27"/>
      <c r="L175" s="29"/>
      <c r="M175" s="27"/>
      <c r="N175" s="29">
        <f t="shared" si="2"/>
        <v>5</v>
      </c>
    </row>
    <row r="176" spans="1:14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5</v>
      </c>
      <c r="G176" s="82">
        <v>44916</v>
      </c>
      <c r="H176" s="28" t="s">
        <v>747</v>
      </c>
      <c r="I176" s="27"/>
      <c r="J176" s="27"/>
      <c r="K176" s="27"/>
      <c r="L176" s="29"/>
      <c r="M176" s="27"/>
      <c r="N176" s="29">
        <f t="shared" si="2"/>
        <v>5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44916</v>
      </c>
      <c r="H177" s="28" t="s">
        <v>768</v>
      </c>
      <c r="I177" s="27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44916</v>
      </c>
      <c r="H178" s="28" t="s">
        <v>769</v>
      </c>
      <c r="I178" s="27"/>
      <c r="J178" s="27"/>
      <c r="K178" s="27"/>
      <c r="L178" s="29"/>
      <c r="M178" s="27"/>
      <c r="N178" s="29">
        <f t="shared" si="2"/>
        <v>5</v>
      </c>
    </row>
    <row r="179" spans="1:14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5</v>
      </c>
      <c r="G179" s="82">
        <v>44916</v>
      </c>
      <c r="H179" s="28" t="s">
        <v>770</v>
      </c>
      <c r="I179" s="27"/>
      <c r="J179" s="27"/>
      <c r="K179" s="27"/>
      <c r="L179" s="29"/>
      <c r="M179" s="27"/>
      <c r="N179" s="29">
        <f t="shared" si="2"/>
        <v>5</v>
      </c>
    </row>
    <row r="180" spans="1:14" ht="29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2</v>
      </c>
      <c r="G180" s="82">
        <v>44916</v>
      </c>
      <c r="H180" s="28" t="s">
        <v>771</v>
      </c>
      <c r="I180" s="27"/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5</v>
      </c>
      <c r="G181" s="82">
        <v>44916</v>
      </c>
      <c r="H181" s="28" t="s">
        <v>772</v>
      </c>
      <c r="I181" s="27"/>
      <c r="J181" s="27"/>
      <c r="K181" s="27"/>
      <c r="L181" s="29"/>
      <c r="M181" s="27"/>
      <c r="N181" s="29">
        <f t="shared" si="2"/>
        <v>5</v>
      </c>
    </row>
    <row r="182" spans="1:14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5</v>
      </c>
      <c r="G182" s="82">
        <v>44916</v>
      </c>
      <c r="H182" s="28" t="s">
        <v>747</v>
      </c>
      <c r="I182" s="27"/>
      <c r="J182" s="27"/>
      <c r="K182" s="27"/>
      <c r="L182" s="29"/>
      <c r="M182" s="27"/>
      <c r="N182" s="29">
        <f t="shared" si="2"/>
        <v>5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1</v>
      </c>
      <c r="G183" s="82">
        <v>44916</v>
      </c>
      <c r="H183" s="28" t="s">
        <v>773</v>
      </c>
      <c r="I183" s="27"/>
      <c r="J183" s="27"/>
      <c r="K183" s="27"/>
      <c r="L183" s="29"/>
      <c r="M183" s="27"/>
      <c r="N183" s="29">
        <f t="shared" si="2"/>
        <v>1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4</v>
      </c>
      <c r="G184" s="82">
        <v>44916</v>
      </c>
      <c r="H184" s="28" t="s">
        <v>774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3</v>
      </c>
      <c r="G185" s="82">
        <v>44916</v>
      </c>
      <c r="H185" s="28" t="s">
        <v>775</v>
      </c>
      <c r="I185" s="27"/>
      <c r="J185" s="27"/>
      <c r="K185" s="27"/>
      <c r="L185" s="29"/>
      <c r="M185" s="27"/>
      <c r="N185" s="29">
        <f t="shared" si="2"/>
        <v>3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3</v>
      </c>
      <c r="G186" s="82">
        <v>44916</v>
      </c>
      <c r="H186" s="28" t="s">
        <v>776</v>
      </c>
      <c r="I186" s="27"/>
      <c r="J186" s="27"/>
      <c r="K186" s="27"/>
      <c r="L186" s="29"/>
      <c r="M186" s="27"/>
      <c r="N186" s="29">
        <f t="shared" si="2"/>
        <v>3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5</v>
      </c>
      <c r="G187" s="82">
        <v>44916</v>
      </c>
      <c r="H187" s="28" t="s">
        <v>777</v>
      </c>
      <c r="I187" s="27"/>
      <c r="J187" s="27"/>
      <c r="K187" s="27"/>
      <c r="L187" s="29"/>
      <c r="M187" s="27"/>
      <c r="N187" s="29">
        <f t="shared" si="2"/>
        <v>5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778</v>
      </c>
      <c r="I188" s="27"/>
      <c r="J188" s="27"/>
      <c r="K188" s="27"/>
      <c r="L188" s="29"/>
      <c r="M188" s="27"/>
      <c r="N188" s="29">
        <f t="shared" si="2"/>
        <v>4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44916</v>
      </c>
      <c r="H189" s="28" t="s">
        <v>779</v>
      </c>
      <c r="I189" s="27"/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780</v>
      </c>
      <c r="I190" s="27"/>
      <c r="J190" s="27"/>
      <c r="K190" s="27"/>
      <c r="L190" s="29"/>
      <c r="M190" s="27"/>
      <c r="N190" s="29">
        <f t="shared" si="2"/>
        <v>5</v>
      </c>
    </row>
    <row r="191" spans="1:14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44916</v>
      </c>
      <c r="H191" s="28" t="s">
        <v>747</v>
      </c>
      <c r="I191" s="27"/>
      <c r="J191" s="27"/>
      <c r="K191" s="27"/>
      <c r="L191" s="29"/>
      <c r="M191" s="27"/>
      <c r="N191" s="29">
        <f t="shared" si="2"/>
        <v>5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781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5</v>
      </c>
      <c r="G193" s="82">
        <v>44916</v>
      </c>
      <c r="H193" s="28" t="s">
        <v>782</v>
      </c>
      <c r="I193" s="27"/>
      <c r="J193" s="27"/>
      <c r="K193" s="27"/>
      <c r="L193" s="29"/>
      <c r="M193" s="27"/>
      <c r="N193" s="29">
        <f t="shared" si="2"/>
        <v>5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44916</v>
      </c>
      <c r="H194" s="28" t="s">
        <v>783</v>
      </c>
      <c r="I194" s="27"/>
      <c r="J194" s="27"/>
      <c r="K194" s="27"/>
      <c r="L194" s="29"/>
      <c r="M194" s="27"/>
      <c r="N194" s="29">
        <f t="shared" si="2"/>
        <v>5</v>
      </c>
    </row>
    <row r="195" spans="1:14" ht="29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784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5</v>
      </c>
      <c r="G196" s="82">
        <v>44916</v>
      </c>
      <c r="H196" s="28" t="s">
        <v>785</v>
      </c>
      <c r="I196" s="27"/>
      <c r="J196" s="27"/>
      <c r="K196" s="27"/>
      <c r="L196" s="29"/>
      <c r="M196" s="27"/>
      <c r="N196" s="29">
        <f t="shared" si="2"/>
        <v>5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786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5</v>
      </c>
      <c r="G199" s="82">
        <v>44916</v>
      </c>
      <c r="H199" s="28" t="s">
        <v>787</v>
      </c>
      <c r="I199" s="27"/>
      <c r="J199" s="27"/>
      <c r="K199" s="27"/>
      <c r="L199" s="29"/>
      <c r="M199" s="27"/>
      <c r="N199" s="29">
        <f t="shared" ref="N199:N213" si="3">IF(L199="",IF(F199="","",F199),L199)</f>
        <v>5</v>
      </c>
    </row>
    <row r="200" spans="1:14" ht="43.5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44916</v>
      </c>
      <c r="H200" s="28" t="s">
        <v>788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789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43.5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44916</v>
      </c>
      <c r="H203" s="28" t="s">
        <v>790</v>
      </c>
      <c r="I203" s="27"/>
      <c r="J203" s="27"/>
      <c r="K203" s="27"/>
      <c r="L203" s="29"/>
      <c r="M203" s="27"/>
      <c r="N203" s="29">
        <f t="shared" si="3"/>
        <v>5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3</v>
      </c>
      <c r="G204" s="82">
        <v>44916</v>
      </c>
      <c r="H204" s="28" t="s">
        <v>791</v>
      </c>
      <c r="I204" s="27"/>
      <c r="J204" s="27"/>
      <c r="K204" s="27"/>
      <c r="L204" s="29"/>
      <c r="M204" s="27"/>
      <c r="N204" s="29">
        <f t="shared" si="3"/>
        <v>3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4</v>
      </c>
      <c r="G205" s="82">
        <v>44916</v>
      </c>
      <c r="H205" s="28" t="s">
        <v>792</v>
      </c>
      <c r="I205" s="27"/>
      <c r="J205" s="27"/>
      <c r="K205" s="27"/>
      <c r="L205" s="29"/>
      <c r="M205" s="27"/>
      <c r="N205" s="29">
        <f t="shared" si="3"/>
        <v>4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29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2</v>
      </c>
      <c r="G207" s="82">
        <v>44916</v>
      </c>
      <c r="H207" s="28" t="s">
        <v>793</v>
      </c>
      <c r="I207" s="27"/>
      <c r="J207" s="27"/>
      <c r="K207" s="27"/>
      <c r="L207" s="29"/>
      <c r="M207" s="27"/>
      <c r="N207" s="29">
        <f t="shared" si="3"/>
        <v>2</v>
      </c>
    </row>
    <row r="208" spans="1:14" ht="29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44916</v>
      </c>
      <c r="H208" s="28" t="s">
        <v>794</v>
      </c>
      <c r="I208" s="27"/>
      <c r="J208" s="27"/>
      <c r="K208" s="27"/>
      <c r="L208" s="29"/>
      <c r="M208" s="27"/>
      <c r="N208" s="29">
        <f t="shared" si="3"/>
        <v>5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44916</v>
      </c>
      <c r="H209" s="28" t="s">
        <v>795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44916</v>
      </c>
      <c r="H210" s="28" t="s">
        <v>796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ht="29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5</v>
      </c>
      <c r="G212" s="82">
        <v>44916</v>
      </c>
      <c r="H212" s="28" t="s">
        <v>797</v>
      </c>
      <c r="I212" s="27"/>
      <c r="J212" s="27"/>
      <c r="K212" s="27"/>
      <c r="L212" s="29"/>
      <c r="M212" s="27"/>
      <c r="N212" s="29">
        <f t="shared" si="3"/>
        <v>5</v>
      </c>
    </row>
    <row r="213" spans="1:14" ht="29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5</v>
      </c>
      <c r="G213" s="82">
        <v>44916</v>
      </c>
      <c r="H213" s="28" t="s">
        <v>798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1" priority="2" operator="equal">
      <formula>0</formula>
    </cfRule>
  </conditionalFormatting>
  <conditionalFormatting sqref="B1:B1048576">
    <cfRule type="cellIs" dxfId="0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D6A-7DFB-4E32-8362-CDF85F36FB2B}">
  <sheetPr codeName="Sheet6"/>
  <dimension ref="A1:E164"/>
  <sheetViews>
    <sheetView workbookViewId="0">
      <selection activeCell="B8" sqref="B8"/>
    </sheetView>
  </sheetViews>
  <sheetFormatPr defaultColWidth="9.08984375" defaultRowHeight="14.5" x14ac:dyDescent="0.35"/>
  <cols>
    <col min="1" max="1" width="13.36328125" style="3" customWidth="1"/>
    <col min="2" max="2" width="53.453125" style="1" bestFit="1" customWidth="1"/>
    <col min="3" max="3" width="11.08984375" style="1" customWidth="1"/>
    <col min="4" max="4" width="31.453125" style="1" customWidth="1"/>
    <col min="5" max="16384" width="9.08984375" style="1"/>
  </cols>
  <sheetData>
    <row r="1" spans="1:5" s="5" customFormat="1" ht="26" x14ac:dyDescent="0.35">
      <c r="A1" s="4" t="s">
        <v>356</v>
      </c>
    </row>
    <row r="2" spans="1:5" s="5" customFormat="1" ht="26" x14ac:dyDescent="0.35">
      <c r="A2" s="4"/>
    </row>
    <row r="3" spans="1:5" s="5" customFormat="1" ht="26" x14ac:dyDescent="0.35">
      <c r="A3" s="4"/>
    </row>
    <row r="4" spans="1:5" s="5" customFormat="1" ht="26" x14ac:dyDescent="0.35">
      <c r="A4" s="4"/>
    </row>
    <row r="5" spans="1:5" x14ac:dyDescent="0.35">
      <c r="E5" s="1" t="s">
        <v>404</v>
      </c>
    </row>
    <row r="6" spans="1:5" s="6" customFormat="1" ht="69.75" customHeight="1" thickBot="1" x14ac:dyDescent="0.4">
      <c r="A6" s="7" t="s">
        <v>8</v>
      </c>
      <c r="B6" s="13" t="s">
        <v>357</v>
      </c>
      <c r="C6" s="13" t="s">
        <v>358</v>
      </c>
      <c r="D6" s="13" t="s">
        <v>359</v>
      </c>
    </row>
    <row r="7" spans="1:5" s="2" customFormat="1" ht="15" thickBot="1" x14ac:dyDescent="0.4">
      <c r="A7" s="10">
        <v>0</v>
      </c>
      <c r="B7" s="14" t="s">
        <v>360</v>
      </c>
      <c r="C7" s="17" t="s">
        <v>361</v>
      </c>
      <c r="D7" s="18" t="s">
        <v>360</v>
      </c>
    </row>
    <row r="8" spans="1:5" s="2" customFormat="1" ht="26.5" thickBot="1" x14ac:dyDescent="0.4">
      <c r="A8" s="11">
        <v>1</v>
      </c>
      <c r="B8" s="15" t="s">
        <v>362</v>
      </c>
      <c r="C8" s="19" t="s">
        <v>363</v>
      </c>
      <c r="D8" s="20" t="s">
        <v>364</v>
      </c>
    </row>
    <row r="9" spans="1:5" s="2" customFormat="1" ht="15" thickBot="1" x14ac:dyDescent="0.4">
      <c r="A9" s="12">
        <v>2</v>
      </c>
      <c r="B9" s="16" t="s">
        <v>365</v>
      </c>
      <c r="C9" s="21" t="s">
        <v>366</v>
      </c>
      <c r="D9" s="22" t="s">
        <v>365</v>
      </c>
    </row>
    <row r="10" spans="1:5" s="2" customFormat="1" ht="26.5" thickBot="1" x14ac:dyDescent="0.4">
      <c r="A10" s="11">
        <v>3</v>
      </c>
      <c r="B10" s="15" t="s">
        <v>367</v>
      </c>
      <c r="C10" s="19" t="s">
        <v>368</v>
      </c>
      <c r="D10" s="20" t="s">
        <v>367</v>
      </c>
      <c r="E10" s="75"/>
    </row>
    <row r="11" spans="1:5" s="2" customFormat="1" ht="15" thickBot="1" x14ac:dyDescent="0.4">
      <c r="A11" s="12">
        <v>4</v>
      </c>
      <c r="B11" s="16" t="s">
        <v>369</v>
      </c>
      <c r="C11" s="21" t="s">
        <v>370</v>
      </c>
      <c r="D11" s="22" t="s">
        <v>369</v>
      </c>
    </row>
    <row r="12" spans="1:5" s="2" customFormat="1" ht="26.5" thickBot="1" x14ac:dyDescent="0.4">
      <c r="A12" s="11">
        <v>5</v>
      </c>
      <c r="B12" s="15" t="s">
        <v>371</v>
      </c>
      <c r="C12" s="23">
        <v>5</v>
      </c>
      <c r="D12" s="20" t="s">
        <v>372</v>
      </c>
    </row>
    <row r="13" spans="1:5" s="2" customFormat="1" x14ac:dyDescent="0.35">
      <c r="A13" s="3"/>
      <c r="B13" s="1"/>
      <c r="C13" s="1"/>
      <c r="D13" s="1"/>
    </row>
    <row r="14" spans="1:5" s="2" customFormat="1" x14ac:dyDescent="0.35">
      <c r="A14" s="8"/>
      <c r="B14" s="1"/>
      <c r="C14" s="1"/>
      <c r="D14" s="1"/>
    </row>
    <row r="15" spans="1:5" s="2" customFormat="1" x14ac:dyDescent="0.35">
      <c r="A15" s="9"/>
      <c r="B15" s="1"/>
      <c r="C15" s="1"/>
      <c r="D15" s="1"/>
    </row>
    <row r="16" spans="1:5" s="2" customFormat="1" x14ac:dyDescent="0.35">
      <c r="A16" s="9"/>
      <c r="B16" s="1"/>
      <c r="C16" s="1"/>
      <c r="D16" s="1"/>
    </row>
    <row r="17" spans="1:4" s="2" customFormat="1" x14ac:dyDescent="0.35">
      <c r="A17" s="3"/>
      <c r="B17" s="1"/>
      <c r="C17" s="1"/>
      <c r="D17" s="1"/>
    </row>
    <row r="18" spans="1:4" s="2" customFormat="1" x14ac:dyDescent="0.35">
      <c r="A18" s="3"/>
      <c r="B18" s="1"/>
      <c r="C18" s="1"/>
      <c r="D18" s="1"/>
    </row>
    <row r="19" spans="1:4" s="2" customFormat="1" x14ac:dyDescent="0.35">
      <c r="A19" s="3"/>
      <c r="B19" s="1"/>
      <c r="C19" s="1"/>
      <c r="D19" s="1"/>
    </row>
    <row r="20" spans="1:4" s="2" customFormat="1" x14ac:dyDescent="0.35">
      <c r="A20" s="3"/>
      <c r="B20" s="1"/>
      <c r="C20" s="1"/>
      <c r="D20" s="1"/>
    </row>
    <row r="21" spans="1:4" s="2" customFormat="1" x14ac:dyDescent="0.35">
      <c r="A21" s="3"/>
      <c r="B21" s="1"/>
      <c r="C21" s="1"/>
      <c r="D21" s="1"/>
    </row>
    <row r="22" spans="1:4" s="2" customFormat="1" x14ac:dyDescent="0.35">
      <c r="A22" s="3"/>
      <c r="B22" s="1"/>
      <c r="C22" s="1"/>
      <c r="D22" s="1"/>
    </row>
    <row r="23" spans="1:4" s="2" customFormat="1" x14ac:dyDescent="0.35">
      <c r="A23" s="3"/>
      <c r="B23" s="1"/>
      <c r="C23" s="1"/>
      <c r="D23" s="1"/>
    </row>
    <row r="24" spans="1:4" s="2" customFormat="1" x14ac:dyDescent="0.35">
      <c r="A24" s="3"/>
      <c r="B24" s="1"/>
      <c r="C24" s="1"/>
      <c r="D24" s="1"/>
    </row>
    <row r="25" spans="1:4" s="2" customFormat="1" x14ac:dyDescent="0.35">
      <c r="A25" s="3"/>
      <c r="B25" s="1"/>
      <c r="C25" s="1"/>
      <c r="D25" s="1"/>
    </row>
    <row r="26" spans="1:4" s="2" customFormat="1" x14ac:dyDescent="0.35">
      <c r="A26" s="3"/>
      <c r="B26" s="1"/>
      <c r="C26" s="1"/>
      <c r="D26" s="1"/>
    </row>
    <row r="27" spans="1:4" s="2" customFormat="1" x14ac:dyDescent="0.35">
      <c r="A27" s="3"/>
      <c r="B27" s="1"/>
      <c r="C27" s="1"/>
      <c r="D27" s="1"/>
    </row>
    <row r="28" spans="1:4" s="2" customFormat="1" x14ac:dyDescent="0.35">
      <c r="A28" s="3"/>
      <c r="B28" s="1"/>
      <c r="C28" s="1"/>
      <c r="D28" s="1"/>
    </row>
    <row r="29" spans="1:4" s="2" customFormat="1" x14ac:dyDescent="0.35">
      <c r="A29" s="3"/>
      <c r="B29" s="1"/>
      <c r="C29" s="1"/>
      <c r="D29" s="1"/>
    </row>
    <row r="30" spans="1:4" s="2" customFormat="1" x14ac:dyDescent="0.35">
      <c r="A30" s="3"/>
      <c r="B30" s="1"/>
      <c r="C30" s="1"/>
      <c r="D30" s="1"/>
    </row>
    <row r="31" spans="1:4" s="2" customFormat="1" x14ac:dyDescent="0.35">
      <c r="A31" s="3"/>
      <c r="B31" s="1"/>
      <c r="C31" s="1"/>
      <c r="D31" s="1"/>
    </row>
    <row r="32" spans="1:4" s="2" customFormat="1" x14ac:dyDescent="0.35">
      <c r="A32" s="3"/>
      <c r="B32" s="1"/>
      <c r="C32" s="1"/>
      <c r="D32" s="1"/>
    </row>
    <row r="33" spans="1:4" s="2" customFormat="1" x14ac:dyDescent="0.35">
      <c r="A33" s="3"/>
      <c r="B33" s="1"/>
      <c r="C33" s="1"/>
      <c r="D33" s="1"/>
    </row>
    <row r="34" spans="1:4" s="2" customFormat="1" x14ac:dyDescent="0.35">
      <c r="A34" s="3"/>
      <c r="B34" s="1"/>
      <c r="C34" s="1"/>
      <c r="D34" s="1"/>
    </row>
    <row r="35" spans="1:4" s="2" customFormat="1" x14ac:dyDescent="0.35">
      <c r="A35" s="3"/>
      <c r="B35" s="1"/>
      <c r="C35" s="1"/>
      <c r="D35" s="1"/>
    </row>
    <row r="36" spans="1:4" s="2" customFormat="1" x14ac:dyDescent="0.35">
      <c r="A36" s="3"/>
      <c r="B36" s="1"/>
      <c r="C36" s="1"/>
      <c r="D36" s="1"/>
    </row>
    <row r="37" spans="1:4" s="2" customFormat="1" x14ac:dyDescent="0.35">
      <c r="A37" s="3"/>
      <c r="B37" s="1"/>
      <c r="C37" s="1"/>
      <c r="D37" s="1"/>
    </row>
    <row r="38" spans="1:4" s="2" customFormat="1" x14ac:dyDescent="0.35">
      <c r="A38" s="3"/>
      <c r="B38" s="1"/>
      <c r="C38" s="1"/>
      <c r="D38" s="1"/>
    </row>
    <row r="39" spans="1:4" s="2" customFormat="1" x14ac:dyDescent="0.35">
      <c r="A39" s="3"/>
      <c r="B39" s="1"/>
      <c r="C39" s="1"/>
      <c r="D39" s="1"/>
    </row>
    <row r="40" spans="1:4" s="2" customFormat="1" x14ac:dyDescent="0.35">
      <c r="A40" s="3"/>
      <c r="B40" s="1"/>
      <c r="C40" s="1"/>
      <c r="D40" s="1"/>
    </row>
    <row r="41" spans="1:4" s="2" customFormat="1" x14ac:dyDescent="0.35">
      <c r="A41" s="3"/>
      <c r="B41" s="1"/>
      <c r="C41" s="1"/>
      <c r="D41" s="1"/>
    </row>
    <row r="42" spans="1:4" s="2" customFormat="1" x14ac:dyDescent="0.35">
      <c r="A42" s="3"/>
      <c r="B42" s="1"/>
      <c r="C42" s="1"/>
      <c r="D42" s="1"/>
    </row>
    <row r="43" spans="1:4" s="2" customFormat="1" x14ac:dyDescent="0.35">
      <c r="A43" s="3"/>
      <c r="B43" s="1"/>
      <c r="C43" s="1"/>
      <c r="D43" s="1"/>
    </row>
    <row r="44" spans="1:4" s="2" customFormat="1" x14ac:dyDescent="0.35">
      <c r="A44" s="3"/>
      <c r="B44" s="1"/>
      <c r="C44" s="1"/>
      <c r="D44" s="1"/>
    </row>
    <row r="45" spans="1:4" s="2" customFormat="1" x14ac:dyDescent="0.35">
      <c r="A45" s="3"/>
      <c r="B45" s="1"/>
      <c r="C45" s="1"/>
      <c r="D45" s="1"/>
    </row>
    <row r="46" spans="1:4" s="2" customFormat="1" x14ac:dyDescent="0.35">
      <c r="A46" s="3"/>
      <c r="B46" s="1"/>
      <c r="C46" s="1"/>
      <c r="D46" s="1"/>
    </row>
    <row r="47" spans="1:4" s="2" customFormat="1" x14ac:dyDescent="0.35">
      <c r="A47" s="3"/>
      <c r="B47" s="1"/>
      <c r="C47" s="1"/>
      <c r="D47" s="1"/>
    </row>
    <row r="48" spans="1:4" s="2" customFormat="1" x14ac:dyDescent="0.35">
      <c r="A48" s="3"/>
      <c r="B48" s="1"/>
      <c r="C48" s="1"/>
      <c r="D48" s="1"/>
    </row>
    <row r="49" spans="1:4" s="2" customFormat="1" x14ac:dyDescent="0.35">
      <c r="A49" s="3"/>
      <c r="B49" s="1"/>
      <c r="C49" s="1"/>
      <c r="D49" s="1"/>
    </row>
    <row r="50" spans="1:4" s="2" customFormat="1" x14ac:dyDescent="0.35">
      <c r="A50" s="3"/>
      <c r="B50" s="1"/>
      <c r="C50" s="1"/>
      <c r="D50" s="1"/>
    </row>
    <row r="51" spans="1:4" s="2" customFormat="1" x14ac:dyDescent="0.35">
      <c r="A51" s="3"/>
      <c r="B51" s="1"/>
      <c r="C51" s="1"/>
      <c r="D51" s="1"/>
    </row>
    <row r="52" spans="1:4" s="2" customFormat="1" x14ac:dyDescent="0.35">
      <c r="A52" s="3"/>
      <c r="B52" s="1"/>
      <c r="C52" s="1"/>
      <c r="D52" s="1"/>
    </row>
    <row r="53" spans="1:4" s="2" customFormat="1" x14ac:dyDescent="0.35">
      <c r="A53" s="3"/>
      <c r="B53" s="1"/>
      <c r="C53" s="1"/>
      <c r="D53" s="1"/>
    </row>
    <row r="54" spans="1:4" s="2" customFormat="1" x14ac:dyDescent="0.35">
      <c r="A54" s="3"/>
      <c r="B54" s="1"/>
      <c r="C54" s="1"/>
      <c r="D54" s="1"/>
    </row>
    <row r="55" spans="1:4" s="2" customFormat="1" x14ac:dyDescent="0.35">
      <c r="A55" s="3"/>
      <c r="B55" s="1"/>
      <c r="C55" s="1"/>
      <c r="D55" s="1"/>
    </row>
    <row r="56" spans="1:4" s="2" customFormat="1" x14ac:dyDescent="0.35">
      <c r="A56" s="3"/>
      <c r="B56" s="1"/>
      <c r="C56" s="1"/>
      <c r="D56" s="1"/>
    </row>
    <row r="57" spans="1:4" s="2" customFormat="1" x14ac:dyDescent="0.35">
      <c r="A57" s="3"/>
      <c r="B57" s="1"/>
      <c r="C57" s="1"/>
      <c r="D57" s="1"/>
    </row>
    <row r="58" spans="1:4" s="2" customFormat="1" x14ac:dyDescent="0.35">
      <c r="A58" s="3"/>
      <c r="B58" s="1"/>
      <c r="C58" s="1"/>
      <c r="D58" s="1"/>
    </row>
    <row r="59" spans="1:4" s="2" customFormat="1" x14ac:dyDescent="0.35">
      <c r="A59" s="3"/>
      <c r="B59" s="1"/>
      <c r="C59" s="1"/>
      <c r="D59" s="1"/>
    </row>
    <row r="60" spans="1:4" s="2" customFormat="1" x14ac:dyDescent="0.35">
      <c r="A60" s="3"/>
      <c r="B60" s="1"/>
      <c r="C60" s="1"/>
      <c r="D60" s="1"/>
    </row>
    <row r="61" spans="1:4" s="2" customFormat="1" x14ac:dyDescent="0.35">
      <c r="A61" s="3"/>
      <c r="B61" s="1"/>
      <c r="C61" s="1"/>
      <c r="D61" s="1"/>
    </row>
    <row r="62" spans="1:4" s="2" customFormat="1" x14ac:dyDescent="0.35">
      <c r="A62" s="3"/>
      <c r="B62" s="1"/>
      <c r="C62" s="1"/>
      <c r="D62" s="1"/>
    </row>
    <row r="63" spans="1:4" s="2" customFormat="1" x14ac:dyDescent="0.35">
      <c r="A63" s="3"/>
      <c r="B63" s="1"/>
      <c r="C63" s="1"/>
      <c r="D63" s="1"/>
    </row>
    <row r="64" spans="1:4" s="2" customFormat="1" x14ac:dyDescent="0.35">
      <c r="A64" s="3"/>
      <c r="B64" s="1"/>
      <c r="C64" s="1"/>
      <c r="D64" s="1"/>
    </row>
    <row r="65" spans="1:4" s="2" customFormat="1" x14ac:dyDescent="0.35">
      <c r="A65" s="3"/>
      <c r="B65" s="1"/>
      <c r="C65" s="1"/>
      <c r="D65" s="1"/>
    </row>
    <row r="66" spans="1:4" s="2" customFormat="1" x14ac:dyDescent="0.35">
      <c r="A66" s="3"/>
      <c r="B66" s="1"/>
      <c r="C66" s="1"/>
      <c r="D66" s="1"/>
    </row>
    <row r="67" spans="1:4" s="2" customFormat="1" x14ac:dyDescent="0.35">
      <c r="A67" s="3"/>
      <c r="B67" s="1"/>
      <c r="C67" s="1"/>
      <c r="D67" s="1"/>
    </row>
    <row r="68" spans="1:4" s="2" customFormat="1" x14ac:dyDescent="0.35">
      <c r="A68" s="3"/>
      <c r="B68" s="1"/>
      <c r="C68" s="1"/>
      <c r="D68" s="1"/>
    </row>
    <row r="69" spans="1:4" s="2" customFormat="1" x14ac:dyDescent="0.35">
      <c r="A69" s="3"/>
      <c r="B69" s="1"/>
      <c r="C69" s="1"/>
      <c r="D69" s="1"/>
    </row>
    <row r="70" spans="1:4" s="2" customFormat="1" x14ac:dyDescent="0.35">
      <c r="A70" s="3"/>
      <c r="B70" s="1"/>
      <c r="C70" s="1"/>
      <c r="D70" s="1"/>
    </row>
    <row r="71" spans="1:4" s="2" customFormat="1" x14ac:dyDescent="0.35">
      <c r="A71" s="3"/>
      <c r="B71" s="1"/>
      <c r="C71" s="1"/>
      <c r="D71" s="1"/>
    </row>
    <row r="72" spans="1:4" s="2" customFormat="1" x14ac:dyDescent="0.35">
      <c r="A72" s="3"/>
      <c r="B72" s="1"/>
      <c r="C72" s="1"/>
      <c r="D72" s="1"/>
    </row>
    <row r="73" spans="1:4" s="2" customFormat="1" x14ac:dyDescent="0.35">
      <c r="A73" s="3"/>
      <c r="B73" s="1"/>
      <c r="C73" s="1"/>
      <c r="D73" s="1"/>
    </row>
    <row r="74" spans="1:4" s="2" customFormat="1" x14ac:dyDescent="0.35">
      <c r="A74" s="3"/>
      <c r="B74" s="1"/>
      <c r="C74" s="1"/>
      <c r="D74" s="1"/>
    </row>
    <row r="75" spans="1:4" s="2" customFormat="1" x14ac:dyDescent="0.35">
      <c r="A75" s="3"/>
      <c r="B75" s="1"/>
      <c r="C75" s="1"/>
      <c r="D75" s="1"/>
    </row>
    <row r="76" spans="1:4" s="2" customFormat="1" x14ac:dyDescent="0.35">
      <c r="A76" s="3"/>
      <c r="B76" s="1"/>
      <c r="C76" s="1"/>
      <c r="D76" s="1"/>
    </row>
    <row r="77" spans="1:4" s="2" customFormat="1" x14ac:dyDescent="0.35">
      <c r="A77" s="3"/>
      <c r="B77" s="1"/>
      <c r="C77" s="1"/>
      <c r="D77" s="1"/>
    </row>
    <row r="78" spans="1:4" s="2" customFormat="1" x14ac:dyDescent="0.35">
      <c r="A78" s="3"/>
      <c r="B78" s="1"/>
      <c r="C78" s="1"/>
      <c r="D78" s="1"/>
    </row>
    <row r="79" spans="1:4" s="2" customFormat="1" x14ac:dyDescent="0.35">
      <c r="A79" s="3"/>
      <c r="B79" s="1"/>
      <c r="C79" s="1"/>
      <c r="D79" s="1"/>
    </row>
    <row r="80" spans="1:4" s="2" customFormat="1" x14ac:dyDescent="0.35">
      <c r="A80" s="3"/>
      <c r="B80" s="1"/>
      <c r="C80" s="1"/>
      <c r="D80" s="1"/>
    </row>
    <row r="81" spans="1:4" s="2" customFormat="1" x14ac:dyDescent="0.35">
      <c r="A81" s="3"/>
      <c r="B81" s="1"/>
      <c r="C81" s="1"/>
      <c r="D81" s="1"/>
    </row>
    <row r="82" spans="1:4" s="2" customFormat="1" x14ac:dyDescent="0.35">
      <c r="A82" s="3"/>
      <c r="B82" s="1"/>
      <c r="C82" s="1"/>
      <c r="D82" s="1"/>
    </row>
    <row r="83" spans="1:4" s="2" customFormat="1" x14ac:dyDescent="0.35">
      <c r="A83" s="3"/>
      <c r="B83" s="1"/>
      <c r="C83" s="1"/>
      <c r="D83" s="1"/>
    </row>
    <row r="84" spans="1:4" s="2" customFormat="1" x14ac:dyDescent="0.35">
      <c r="A84" s="3"/>
      <c r="B84" s="1"/>
      <c r="C84" s="1"/>
      <c r="D84" s="1"/>
    </row>
    <row r="85" spans="1:4" s="2" customFormat="1" x14ac:dyDescent="0.35">
      <c r="A85" s="3"/>
      <c r="B85" s="1"/>
      <c r="C85" s="1"/>
      <c r="D85" s="1"/>
    </row>
    <row r="86" spans="1:4" s="2" customFormat="1" x14ac:dyDescent="0.35">
      <c r="A86" s="3"/>
      <c r="B86" s="1"/>
      <c r="C86" s="1"/>
      <c r="D86" s="1"/>
    </row>
    <row r="87" spans="1:4" s="2" customFormat="1" x14ac:dyDescent="0.35">
      <c r="A87" s="3"/>
      <c r="B87" s="1"/>
      <c r="C87" s="1"/>
      <c r="D87" s="1"/>
    </row>
    <row r="88" spans="1:4" s="2" customFormat="1" x14ac:dyDescent="0.35">
      <c r="A88" s="3"/>
      <c r="B88" s="1"/>
      <c r="C88" s="1"/>
      <c r="D88" s="1"/>
    </row>
    <row r="89" spans="1:4" s="2" customFormat="1" x14ac:dyDescent="0.35">
      <c r="A89" s="3"/>
      <c r="B89" s="1"/>
      <c r="C89" s="1"/>
      <c r="D89" s="1"/>
    </row>
    <row r="90" spans="1:4" s="2" customFormat="1" x14ac:dyDescent="0.35">
      <c r="A90" s="3"/>
      <c r="B90" s="1"/>
      <c r="C90" s="1"/>
      <c r="D90" s="1"/>
    </row>
    <row r="91" spans="1:4" s="2" customFormat="1" x14ac:dyDescent="0.35">
      <c r="A91" s="3"/>
      <c r="B91" s="1"/>
      <c r="C91" s="1"/>
      <c r="D91" s="1"/>
    </row>
    <row r="92" spans="1:4" s="2" customFormat="1" x14ac:dyDescent="0.35">
      <c r="A92" s="3"/>
      <c r="B92" s="1"/>
      <c r="C92" s="1"/>
      <c r="D92" s="1"/>
    </row>
    <row r="93" spans="1:4" s="2" customFormat="1" x14ac:dyDescent="0.35">
      <c r="A93" s="3"/>
      <c r="B93" s="1"/>
      <c r="C93" s="1"/>
      <c r="D93" s="1"/>
    </row>
    <row r="94" spans="1:4" s="2" customFormat="1" x14ac:dyDescent="0.35">
      <c r="A94" s="3"/>
      <c r="B94" s="1"/>
      <c r="C94" s="1"/>
      <c r="D94" s="1"/>
    </row>
    <row r="95" spans="1:4" s="2" customFormat="1" x14ac:dyDescent="0.35">
      <c r="A95" s="3"/>
      <c r="B95" s="1"/>
      <c r="C95" s="1"/>
      <c r="D95" s="1"/>
    </row>
    <row r="96" spans="1:4" s="2" customFormat="1" x14ac:dyDescent="0.35">
      <c r="A96" s="3"/>
      <c r="B96" s="1"/>
      <c r="C96" s="1"/>
      <c r="D96" s="1"/>
    </row>
    <row r="97" spans="1:4" s="2" customFormat="1" x14ac:dyDescent="0.35">
      <c r="A97" s="3"/>
      <c r="B97" s="1"/>
      <c r="C97" s="1"/>
      <c r="D97" s="1"/>
    </row>
    <row r="98" spans="1:4" s="2" customFormat="1" x14ac:dyDescent="0.35">
      <c r="A98" s="3"/>
      <c r="B98" s="1"/>
      <c r="C98" s="1"/>
      <c r="D98" s="1"/>
    </row>
    <row r="99" spans="1:4" s="2" customFormat="1" x14ac:dyDescent="0.35">
      <c r="A99" s="3"/>
      <c r="B99" s="1"/>
      <c r="C99" s="1"/>
      <c r="D99" s="1"/>
    </row>
    <row r="100" spans="1:4" s="2" customFormat="1" x14ac:dyDescent="0.35">
      <c r="A100" s="3"/>
      <c r="B100" s="1"/>
      <c r="C100" s="1"/>
      <c r="D100" s="1"/>
    </row>
    <row r="101" spans="1:4" s="2" customFormat="1" x14ac:dyDescent="0.35">
      <c r="A101" s="3"/>
      <c r="B101" s="1"/>
      <c r="C101" s="1"/>
      <c r="D101" s="1"/>
    </row>
    <row r="102" spans="1:4" s="2" customFormat="1" x14ac:dyDescent="0.35">
      <c r="A102" s="3"/>
      <c r="B102" s="1"/>
      <c r="C102" s="1"/>
      <c r="D102" s="1"/>
    </row>
    <row r="103" spans="1:4" s="2" customFormat="1" x14ac:dyDescent="0.35">
      <c r="A103" s="3"/>
      <c r="B103" s="1"/>
      <c r="C103" s="1"/>
      <c r="D103" s="1"/>
    </row>
    <row r="104" spans="1:4" s="2" customFormat="1" x14ac:dyDescent="0.35">
      <c r="A104" s="3"/>
      <c r="B104" s="1"/>
      <c r="C104" s="1"/>
      <c r="D104" s="1"/>
    </row>
    <row r="105" spans="1:4" s="2" customFormat="1" x14ac:dyDescent="0.35">
      <c r="A105" s="3"/>
      <c r="B105" s="1"/>
      <c r="C105" s="1"/>
      <c r="D105" s="1"/>
    </row>
    <row r="106" spans="1:4" s="2" customFormat="1" x14ac:dyDescent="0.35">
      <c r="A106" s="3"/>
      <c r="B106" s="1"/>
      <c r="C106" s="1"/>
      <c r="D106" s="1"/>
    </row>
    <row r="107" spans="1:4" s="2" customFormat="1" x14ac:dyDescent="0.35">
      <c r="A107" s="3"/>
      <c r="B107" s="1"/>
      <c r="C107" s="1"/>
      <c r="D107" s="1"/>
    </row>
    <row r="108" spans="1:4" s="2" customFormat="1" x14ac:dyDescent="0.35">
      <c r="A108" s="3"/>
      <c r="B108" s="1"/>
      <c r="C108" s="1"/>
      <c r="D108" s="1"/>
    </row>
    <row r="109" spans="1:4" s="2" customFormat="1" x14ac:dyDescent="0.35">
      <c r="A109" s="3"/>
      <c r="B109" s="1"/>
      <c r="C109" s="1"/>
      <c r="D109" s="1"/>
    </row>
    <row r="110" spans="1:4" s="2" customFormat="1" x14ac:dyDescent="0.35">
      <c r="A110" s="3"/>
      <c r="B110" s="1"/>
      <c r="C110" s="1"/>
      <c r="D110" s="1"/>
    </row>
    <row r="111" spans="1:4" s="2" customFormat="1" x14ac:dyDescent="0.35">
      <c r="A111" s="3"/>
      <c r="B111" s="1"/>
      <c r="C111" s="1"/>
      <c r="D111" s="1"/>
    </row>
    <row r="112" spans="1:4" s="2" customFormat="1" x14ac:dyDescent="0.35">
      <c r="A112" s="3"/>
      <c r="B112" s="1"/>
      <c r="C112" s="1"/>
      <c r="D112" s="1"/>
    </row>
    <row r="113" spans="1:4" s="2" customFormat="1" x14ac:dyDescent="0.35">
      <c r="A113" s="3"/>
      <c r="B113" s="1"/>
      <c r="C113" s="1"/>
      <c r="D113" s="1"/>
    </row>
    <row r="114" spans="1:4" s="2" customFormat="1" x14ac:dyDescent="0.35">
      <c r="A114" s="3"/>
      <c r="B114" s="1"/>
      <c r="C114" s="1"/>
      <c r="D114" s="1"/>
    </row>
    <row r="115" spans="1:4" s="2" customFormat="1" x14ac:dyDescent="0.35">
      <c r="A115" s="3"/>
      <c r="B115" s="1"/>
      <c r="C115" s="1"/>
      <c r="D115" s="1"/>
    </row>
    <row r="116" spans="1:4" s="2" customFormat="1" x14ac:dyDescent="0.35">
      <c r="A116" s="3"/>
      <c r="B116" s="1"/>
      <c r="C116" s="1"/>
      <c r="D116" s="1"/>
    </row>
    <row r="117" spans="1:4" s="2" customFormat="1" x14ac:dyDescent="0.35">
      <c r="A117" s="3"/>
      <c r="B117" s="1"/>
      <c r="C117" s="1"/>
      <c r="D117" s="1"/>
    </row>
    <row r="118" spans="1:4" s="2" customFormat="1" x14ac:dyDescent="0.35">
      <c r="A118" s="3"/>
      <c r="B118" s="1"/>
      <c r="C118" s="1"/>
      <c r="D118" s="1"/>
    </row>
    <row r="119" spans="1:4" s="2" customFormat="1" x14ac:dyDescent="0.35">
      <c r="A119" s="3"/>
      <c r="B119" s="1"/>
      <c r="C119" s="1"/>
      <c r="D119" s="1"/>
    </row>
    <row r="120" spans="1:4" s="2" customFormat="1" x14ac:dyDescent="0.35">
      <c r="A120" s="3"/>
      <c r="B120" s="1"/>
      <c r="C120" s="1"/>
      <c r="D120" s="1"/>
    </row>
    <row r="121" spans="1:4" s="2" customFormat="1" x14ac:dyDescent="0.35">
      <c r="A121" s="3"/>
      <c r="B121" s="1"/>
      <c r="C121" s="1"/>
      <c r="D121" s="1"/>
    </row>
    <row r="122" spans="1:4" s="2" customFormat="1" x14ac:dyDescent="0.35">
      <c r="A122" s="3"/>
      <c r="B122" s="1"/>
      <c r="C122" s="1"/>
      <c r="D122" s="1"/>
    </row>
    <row r="123" spans="1:4" s="2" customFormat="1" x14ac:dyDescent="0.35">
      <c r="A123" s="3"/>
      <c r="B123" s="1"/>
      <c r="C123" s="1"/>
      <c r="D123" s="1"/>
    </row>
    <row r="124" spans="1:4" s="2" customFormat="1" x14ac:dyDescent="0.35">
      <c r="A124" s="3"/>
      <c r="B124" s="1"/>
      <c r="C124" s="1"/>
      <c r="D124" s="1"/>
    </row>
    <row r="125" spans="1:4" s="2" customFormat="1" x14ac:dyDescent="0.35">
      <c r="A125" s="3"/>
      <c r="B125" s="1"/>
      <c r="C125" s="1"/>
      <c r="D125" s="1"/>
    </row>
    <row r="126" spans="1:4" s="2" customFormat="1" x14ac:dyDescent="0.35">
      <c r="A126" s="3"/>
      <c r="B126" s="1"/>
      <c r="C126" s="1"/>
      <c r="D126" s="1"/>
    </row>
    <row r="127" spans="1:4" s="2" customFormat="1" x14ac:dyDescent="0.35">
      <c r="A127" s="3"/>
      <c r="B127" s="1"/>
      <c r="C127" s="1"/>
      <c r="D127" s="1"/>
    </row>
    <row r="128" spans="1:4" s="2" customFormat="1" x14ac:dyDescent="0.35">
      <c r="A128" s="3"/>
      <c r="B128" s="1"/>
      <c r="C128" s="1"/>
      <c r="D128" s="1"/>
    </row>
    <row r="129" spans="1:4" s="2" customFormat="1" x14ac:dyDescent="0.35">
      <c r="A129" s="3"/>
      <c r="B129" s="1"/>
      <c r="C129" s="1"/>
      <c r="D129" s="1"/>
    </row>
    <row r="130" spans="1:4" s="2" customFormat="1" x14ac:dyDescent="0.35">
      <c r="A130" s="3"/>
      <c r="B130" s="1"/>
      <c r="C130" s="1"/>
      <c r="D130" s="1"/>
    </row>
    <row r="131" spans="1:4" s="2" customFormat="1" x14ac:dyDescent="0.35">
      <c r="A131" s="3"/>
      <c r="B131" s="1"/>
      <c r="C131" s="1"/>
      <c r="D131" s="1"/>
    </row>
    <row r="132" spans="1:4" s="2" customFormat="1" x14ac:dyDescent="0.35">
      <c r="A132" s="3"/>
      <c r="B132" s="1"/>
      <c r="C132" s="1"/>
      <c r="D132" s="1"/>
    </row>
    <row r="133" spans="1:4" s="2" customFormat="1" x14ac:dyDescent="0.35">
      <c r="A133" s="3"/>
      <c r="B133" s="1"/>
      <c r="C133" s="1"/>
      <c r="D133" s="1"/>
    </row>
    <row r="134" spans="1:4" s="2" customFormat="1" x14ac:dyDescent="0.35">
      <c r="A134" s="3"/>
      <c r="B134" s="1"/>
      <c r="C134" s="1"/>
      <c r="D134" s="1"/>
    </row>
    <row r="135" spans="1:4" s="2" customFormat="1" x14ac:dyDescent="0.35">
      <c r="A135" s="3"/>
      <c r="B135" s="1"/>
      <c r="C135" s="1"/>
      <c r="D135" s="1"/>
    </row>
    <row r="136" spans="1:4" s="2" customFormat="1" x14ac:dyDescent="0.35">
      <c r="A136" s="3"/>
      <c r="B136" s="1"/>
      <c r="C136" s="1"/>
      <c r="D136" s="1"/>
    </row>
    <row r="137" spans="1:4" s="2" customFormat="1" x14ac:dyDescent="0.35">
      <c r="A137" s="3"/>
      <c r="B137" s="1"/>
      <c r="C137" s="1"/>
      <c r="D137" s="1"/>
    </row>
    <row r="138" spans="1:4" s="2" customFormat="1" x14ac:dyDescent="0.35">
      <c r="A138" s="3"/>
      <c r="B138" s="1"/>
      <c r="C138" s="1"/>
      <c r="D138" s="1"/>
    </row>
    <row r="139" spans="1:4" s="2" customFormat="1" x14ac:dyDescent="0.35">
      <c r="A139" s="3"/>
      <c r="B139" s="1"/>
      <c r="C139" s="1"/>
      <c r="D139" s="1"/>
    </row>
    <row r="140" spans="1:4" s="2" customFormat="1" x14ac:dyDescent="0.35">
      <c r="A140" s="3"/>
      <c r="B140" s="1"/>
      <c r="C140" s="1"/>
      <c r="D140" s="1"/>
    </row>
    <row r="141" spans="1:4" s="2" customFormat="1" x14ac:dyDescent="0.35">
      <c r="A141" s="3"/>
      <c r="B141" s="1"/>
      <c r="C141" s="1"/>
      <c r="D141" s="1"/>
    </row>
    <row r="142" spans="1:4" s="2" customFormat="1" x14ac:dyDescent="0.35">
      <c r="A142" s="3"/>
      <c r="B142" s="1"/>
      <c r="C142" s="1"/>
      <c r="D142" s="1"/>
    </row>
    <row r="143" spans="1:4" s="2" customFormat="1" x14ac:dyDescent="0.35">
      <c r="A143" s="3"/>
      <c r="B143" s="1"/>
      <c r="C143" s="1"/>
      <c r="D143" s="1"/>
    </row>
    <row r="144" spans="1:4" s="2" customFormat="1" x14ac:dyDescent="0.35">
      <c r="A144" s="3"/>
      <c r="B144" s="1"/>
      <c r="C144" s="1"/>
      <c r="D144" s="1"/>
    </row>
    <row r="145" spans="1:4" s="2" customFormat="1" x14ac:dyDescent="0.35">
      <c r="A145" s="3"/>
      <c r="B145" s="1"/>
      <c r="C145" s="1"/>
      <c r="D145" s="1"/>
    </row>
    <row r="146" spans="1:4" s="2" customFormat="1" x14ac:dyDescent="0.35">
      <c r="A146" s="3"/>
      <c r="B146" s="1"/>
      <c r="C146" s="1"/>
      <c r="D146" s="1"/>
    </row>
    <row r="147" spans="1:4" s="2" customFormat="1" x14ac:dyDescent="0.35">
      <c r="A147" s="3"/>
      <c r="B147" s="1"/>
      <c r="C147" s="1"/>
      <c r="D147" s="1"/>
    </row>
    <row r="148" spans="1:4" s="2" customFormat="1" x14ac:dyDescent="0.35">
      <c r="A148" s="3"/>
      <c r="B148" s="1"/>
      <c r="C148" s="1"/>
      <c r="D148" s="1"/>
    </row>
    <row r="149" spans="1:4" s="2" customFormat="1" x14ac:dyDescent="0.35">
      <c r="A149" s="3"/>
      <c r="B149" s="1"/>
      <c r="C149" s="1"/>
      <c r="D149" s="1"/>
    </row>
    <row r="150" spans="1:4" s="2" customFormat="1" x14ac:dyDescent="0.35">
      <c r="A150" s="3"/>
      <c r="B150" s="1"/>
      <c r="C150" s="1"/>
      <c r="D150" s="1"/>
    </row>
    <row r="151" spans="1:4" s="2" customFormat="1" x14ac:dyDescent="0.35">
      <c r="A151" s="3"/>
      <c r="B151" s="1"/>
      <c r="C151" s="1"/>
      <c r="D151" s="1"/>
    </row>
    <row r="152" spans="1:4" s="2" customFormat="1" x14ac:dyDescent="0.35">
      <c r="A152" s="3"/>
      <c r="B152" s="1"/>
      <c r="C152" s="1"/>
      <c r="D152" s="1"/>
    </row>
    <row r="153" spans="1:4" s="2" customFormat="1" x14ac:dyDescent="0.35">
      <c r="A153" s="3"/>
      <c r="B153" s="1"/>
      <c r="C153" s="1"/>
      <c r="D153" s="1"/>
    </row>
    <row r="154" spans="1:4" s="2" customFormat="1" x14ac:dyDescent="0.35">
      <c r="A154" s="3"/>
      <c r="B154" s="1"/>
      <c r="C154" s="1"/>
      <c r="D154" s="1"/>
    </row>
    <row r="155" spans="1:4" s="2" customFormat="1" x14ac:dyDescent="0.35">
      <c r="A155" s="3"/>
      <c r="B155" s="1"/>
      <c r="C155" s="1"/>
      <c r="D155" s="1"/>
    </row>
    <row r="156" spans="1:4" s="2" customFormat="1" x14ac:dyDescent="0.35">
      <c r="A156" s="3"/>
      <c r="B156" s="1"/>
      <c r="C156" s="1"/>
      <c r="D156" s="1"/>
    </row>
    <row r="157" spans="1:4" s="2" customFormat="1" x14ac:dyDescent="0.35">
      <c r="A157" s="3"/>
      <c r="B157" s="1"/>
      <c r="C157" s="1"/>
      <c r="D157" s="1"/>
    </row>
    <row r="158" spans="1:4" s="2" customFormat="1" x14ac:dyDescent="0.35">
      <c r="A158" s="3"/>
      <c r="B158" s="1"/>
      <c r="C158" s="1"/>
      <c r="D158" s="1"/>
    </row>
    <row r="159" spans="1:4" s="2" customFormat="1" x14ac:dyDescent="0.35">
      <c r="A159" s="3"/>
      <c r="B159" s="1"/>
      <c r="C159" s="1"/>
      <c r="D159" s="1"/>
    </row>
    <row r="160" spans="1:4" s="2" customFormat="1" x14ac:dyDescent="0.35">
      <c r="A160" s="3"/>
      <c r="B160" s="1"/>
      <c r="C160" s="1"/>
      <c r="D160" s="1"/>
    </row>
    <row r="161" spans="1:4" s="2" customFormat="1" x14ac:dyDescent="0.35">
      <c r="A161" s="3"/>
      <c r="B161" s="1"/>
      <c r="C161" s="1"/>
      <c r="D161" s="1"/>
    </row>
    <row r="162" spans="1:4" s="2" customFormat="1" x14ac:dyDescent="0.35">
      <c r="A162" s="3"/>
      <c r="B162" s="1"/>
      <c r="C162" s="1"/>
      <c r="D162" s="1"/>
    </row>
    <row r="163" spans="1:4" s="2" customFormat="1" x14ac:dyDescent="0.35">
      <c r="A163" s="3"/>
      <c r="B163" s="1"/>
      <c r="C163" s="1"/>
      <c r="D163" s="1"/>
    </row>
    <row r="164" spans="1:4" s="2" customFormat="1" x14ac:dyDescent="0.35">
      <c r="A164" s="3"/>
      <c r="B164" s="1"/>
      <c r="C164" s="1"/>
      <c r="D164" s="1"/>
    </row>
  </sheetData>
  <printOptions horizontalCentered="1"/>
  <pageMargins left="0.70866141732283505" right="0.70866141732283505" top="0.74803149606299202" bottom="0.74803149606299202" header="0.31496062992126" footer="0.31496062992126"/>
  <pageSetup scale="82" orientation="portrait" r:id="rId1"/>
  <headerFooter>
    <oddHeader>&amp;L&amp;"-,Bold"&amp;12Project: Example</oddHeader>
    <oddFooter xml:space="preserve">&amp;LProject: XXX and YYY&amp;CPage &amp;P of &amp;N&amp;RDesigned by Nam Le (https://namkyodai.github.io). Contact the author for instruction if required 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3F6B1EB629B429899D096348CC079" ma:contentTypeVersion="16" ma:contentTypeDescription="Create a new document." ma:contentTypeScope="" ma:versionID="0d5ec8352038b67a00fd0bb373e9d9e4">
  <xsd:schema xmlns:xsd="http://www.w3.org/2001/XMLSchema" xmlns:xs="http://www.w3.org/2001/XMLSchema" xmlns:p="http://schemas.microsoft.com/office/2006/metadata/properties" xmlns:ns2="0d7397aa-a921-42e0-91b2-5a2c010d475a" xmlns:ns3="8c6c9996-ed34-4c25-a6a5-b494b8f38ada" targetNamespace="http://schemas.microsoft.com/office/2006/metadata/properties" ma:root="true" ma:fieldsID="0ea26fa8ab832a127623ac98303958d6" ns2:_="" ns3:_="">
    <xsd:import namespace="0d7397aa-a921-42e0-91b2-5a2c010d475a"/>
    <xsd:import namespace="8c6c9996-ed34-4c25-a6a5-b494b8f38a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397aa-a921-42e0-91b2-5a2c010d4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6c9996-ed34-4c25-a6a5-b494b8f38a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258bc9a-8e54-4972-9991-e7226553ba12}" ma:internalName="TaxCatchAll" ma:showField="CatchAllData" ma:web="8c6c9996-ed34-4c25-a6a5-b494b8f38a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6c9996-ed34-4c25-a6a5-b494b8f38ada" xsi:nil="true"/>
    <lcf76f155ced4ddcb4097134ff3c332f xmlns="0d7397aa-a921-42e0-91b2-5a2c010d475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BAC397-569E-4BAA-A404-69338CF27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397aa-a921-42e0-91b2-5a2c010d475a"/>
    <ds:schemaRef ds:uri="8c6c9996-ed34-4c25-a6a5-b494b8f38a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CEA32-3335-4898-BE38-A8C1AA42CD5F}">
  <ds:schemaRefs>
    <ds:schemaRef ds:uri="http://schemas.microsoft.com/office/2006/metadata/properties"/>
    <ds:schemaRef ds:uri="http://schemas.microsoft.com/office/infopath/2007/PartnerControls"/>
    <ds:schemaRef ds:uri="8c6c9996-ed34-4c25-a6a5-b494b8f38ada"/>
    <ds:schemaRef ds:uri="0d7397aa-a921-42e0-91b2-5a2c010d475a"/>
  </ds:schemaRefs>
</ds:datastoreItem>
</file>

<file path=customXml/itemProps3.xml><?xml version="1.0" encoding="utf-8"?>
<ds:datastoreItem xmlns:ds="http://schemas.openxmlformats.org/officeDocument/2006/customXml" ds:itemID="{7A334EA3-7C9E-4789-A9D8-23579DECCD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BenchMark</vt:lpstr>
      <vt:lpstr>ABDA</vt:lpstr>
      <vt:lpstr>DATEM</vt:lpstr>
      <vt:lpstr>DMCI</vt:lpstr>
      <vt:lpstr>FirstBalfour</vt:lpstr>
      <vt:lpstr>MEC</vt:lpstr>
      <vt:lpstr>PrimeBMD</vt:lpstr>
      <vt:lpstr>Definition</vt:lpstr>
      <vt:lpstr>Evaluators</vt:lpstr>
      <vt:lpstr>ABDA!Print_Area</vt:lpstr>
      <vt:lpstr>BenchMark!Print_Area</vt:lpstr>
      <vt:lpstr>DATEM!Print_Area</vt:lpstr>
      <vt:lpstr>Definition!Print_Area</vt:lpstr>
      <vt:lpstr>DMCI!Print_Area</vt:lpstr>
      <vt:lpstr>Evaluators!Print_Area</vt:lpstr>
      <vt:lpstr>FirstBalfour!Print_Area</vt:lpstr>
      <vt:lpstr>MEC!Print_Area</vt:lpstr>
      <vt:lpstr>PrimeBMD!Print_Area</vt:lpstr>
      <vt:lpstr>ABDA!Print_Titles</vt:lpstr>
      <vt:lpstr>BenchMark!Print_Titles</vt:lpstr>
      <vt:lpstr>DATEM!Print_Titles</vt:lpstr>
      <vt:lpstr>DMCI!Print_Titles</vt:lpstr>
      <vt:lpstr>FirstBalfour!Print_Titles</vt:lpstr>
      <vt:lpstr>MEC!Print_Titles</vt:lpstr>
      <vt:lpstr>PrimeBMD!Print_Titles</vt:lpstr>
    </vt:vector>
  </TitlesOfParts>
  <Manager/>
  <Company>GHD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 Lethanh</dc:creator>
  <cp:keywords/>
  <dc:description/>
  <cp:lastModifiedBy>Nam Le</cp:lastModifiedBy>
  <cp:revision/>
  <cp:lastPrinted>2022-11-22T02:19:35Z</cp:lastPrinted>
  <dcterms:created xsi:type="dcterms:W3CDTF">2017-01-20T00:58:13Z</dcterms:created>
  <dcterms:modified xsi:type="dcterms:W3CDTF">2022-12-22T15:03:51Z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12233880-153e-4d79-a307-4834fee86489</vt:lpwstr>
  </property>
  <property fmtid="{D5CDD505-2E9C-101B-9397-08002B2CF9AE}" pid="3" name="ContentTypeId">
    <vt:lpwstr>0x0101009C63F6B1EB629B429899D096348CC079</vt:lpwstr>
  </property>
  <property fmtid="{D5CDD505-2E9C-101B-9397-08002B2CF9AE}" pid="4" name="MediaServiceImageTags">
    <vt:lpwstr/>
  </property>
</Properties>
</file>