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Lectures\2023-Basic-Statistics-Tidy-Data-KNIME\Chan-Nuoi-Nong-Thon-VN\data\"/>
    </mc:Choice>
  </mc:AlternateContent>
  <xr:revisionPtr revIDLastSave="0" documentId="13_ncr:1_{70DC0AC8-BB3C-42D7-B6BE-FDF8C3C7DE85}" xr6:coauthVersionLast="47" xr6:coauthVersionMax="47" xr10:uidLastSave="{00000000-0000-0000-0000-000000000000}"/>
  <bookViews>
    <workbookView xWindow="-20445" yWindow="3735" windowWidth="17280" windowHeight="9960" xr2:uid="{00000000-000D-0000-FFFF-FFFF00000000}"/>
  </bookViews>
  <sheets>
    <sheet name="data" sheetId="4" r:id="rId1"/>
    <sheet name="summary" sheetId="7" r:id="rId2"/>
    <sheet name="G03" sheetId="6" r:id="rId3"/>
    <sheet name="so lieu" sheetId="1" r:id="rId4"/>
    <sheet name="Sheet2" sheetId="5" r:id="rId5"/>
    <sheet name="Sheet1" sheetId="3" r:id="rId6"/>
    <sheet name="Code" sheetId="2" r:id="rId7"/>
  </sheets>
  <definedNames>
    <definedName name="_xlnm._FilterDatabase" localSheetId="0" hidden="1">data!$A$1:$EC$91</definedName>
    <definedName name="_xlnm._FilterDatabase" localSheetId="3" hidden="1">'so lieu'!$A$1:$EA$97</definedName>
    <definedName name="cumtu_1" localSheetId="6">Code!$A$28</definedName>
    <definedName name="loai_1" localSheetId="6">Code!$A$26</definedName>
    <definedName name="loai_1_name" localSheetId="6">Code!$A$27</definedName>
    <definedName name="Nghề_nghiệp" localSheetId="0">data!#REF!</definedName>
    <definedName name="Nghề_nghiệp">'so lieu'!$F$3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7" l="1"/>
  <c r="D2" i="7"/>
  <c r="C2" i="7"/>
  <c r="E10" i="7"/>
  <c r="C10" i="7"/>
  <c r="E4" i="6" l="1"/>
  <c r="E5" i="6"/>
  <c r="E3" i="6"/>
  <c r="H99" i="1"/>
  <c r="H93" i="1"/>
  <c r="H94" i="1"/>
  <c r="H95" i="1"/>
  <c r="H96" i="1"/>
  <c r="H97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V2" i="1"/>
  <c r="DD93" i="1"/>
  <c r="DB93" i="1"/>
  <c r="DA93" i="1"/>
  <c r="CZ93" i="1"/>
  <c r="CY93" i="1"/>
  <c r="CT93" i="1"/>
  <c r="CN93" i="1"/>
  <c r="BY93" i="1"/>
  <c r="BW93" i="1"/>
  <c r="BU93" i="1"/>
  <c r="BS93" i="1"/>
  <c r="BO93" i="1"/>
  <c r="BM93" i="1"/>
  <c r="BK93" i="1"/>
  <c r="BJ93" i="1"/>
  <c r="BI93" i="1"/>
  <c r="BH93" i="1"/>
  <c r="BG93" i="1"/>
  <c r="BE93" i="1"/>
  <c r="BD93" i="1"/>
  <c r="BC93" i="1"/>
  <c r="BB93" i="1"/>
  <c r="BA93" i="1"/>
  <c r="AZ93" i="1"/>
  <c r="AX93" i="1"/>
  <c r="AW93" i="1"/>
  <c r="AV93" i="1"/>
  <c r="AU93" i="1"/>
  <c r="AT93" i="1"/>
  <c r="AS93" i="1"/>
  <c r="AQ93" i="1"/>
  <c r="AP93" i="1"/>
  <c r="AO93" i="1"/>
  <c r="AN93" i="1"/>
  <c r="AM93" i="1"/>
  <c r="AL93" i="1"/>
  <c r="AJ93" i="1"/>
  <c r="AI93" i="1"/>
  <c r="AH93" i="1"/>
  <c r="AG93" i="1"/>
  <c r="AF93" i="1"/>
  <c r="AE93" i="1"/>
  <c r="AC93" i="1"/>
  <c r="AB93" i="1"/>
  <c r="AA93" i="1"/>
  <c r="Z93" i="1"/>
  <c r="Y93" i="1"/>
  <c r="X93" i="1"/>
  <c r="V93" i="1"/>
  <c r="U93" i="1"/>
  <c r="T93" i="1"/>
  <c r="S93" i="1"/>
  <c r="R93" i="1"/>
  <c r="Q93" i="1"/>
  <c r="O93" i="1"/>
  <c r="N93" i="1"/>
  <c r="M93" i="1"/>
  <c r="L93" i="1"/>
  <c r="K93" i="1"/>
  <c r="J93" i="1"/>
  <c r="H98" i="1" l="1"/>
</calcChain>
</file>

<file path=xl/sharedStrings.xml><?xml version="1.0" encoding="utf-8"?>
<sst xmlns="http://schemas.openxmlformats.org/spreadsheetml/2006/main" count="1446" uniqueCount="635">
  <si>
    <t>Tổng hợp phiếu điều tra nông hộ trên địa bàn xã Hòa Cuông, huyện Trấn Yên, tỉnh Yên Bái, năm 2021</t>
  </si>
  <si>
    <t>Họ và tên</t>
  </si>
  <si>
    <t>Giới tính</t>
  </si>
  <si>
    <t>Tuổi</t>
  </si>
  <si>
    <t>Nghề nghiệp</t>
  </si>
  <si>
    <t>Hán Văn Lưỡng</t>
  </si>
  <si>
    <t>Nam</t>
  </si>
  <si>
    <t>Nông nghiệp</t>
  </si>
  <si>
    <t>Đỗ Thị Phúc</t>
  </si>
  <si>
    <t>Nữ</t>
  </si>
  <si>
    <t xml:space="preserve">lớp 7/12         </t>
  </si>
  <si>
    <t>lớp 9/12</t>
  </si>
  <si>
    <t>Hán Văn Cương</t>
  </si>
  <si>
    <t>Trần Văn Quyền</t>
  </si>
  <si>
    <t>Lê Thị Chiên</t>
  </si>
  <si>
    <t>Hà Thị Đạt</t>
  </si>
  <si>
    <t>lớp 5/12</t>
  </si>
  <si>
    <t>Đặng Văn Mai</t>
  </si>
  <si>
    <t>Đặng Thị Lâm</t>
  </si>
  <si>
    <t>lớp 4/12</t>
  </si>
  <si>
    <t>Lý Văn Ưu</t>
  </si>
  <si>
    <t>Địa chỉ</t>
  </si>
  <si>
    <t xml:space="preserve">Thôn 1 </t>
  </si>
  <si>
    <t>Thôn 1</t>
  </si>
  <si>
    <t>Hà Văn Hòa</t>
  </si>
  <si>
    <t>lớp 4/10</t>
  </si>
  <si>
    <t>Hà Thị Thuận</t>
  </si>
  <si>
    <t>lớp 6/10</t>
  </si>
  <si>
    <t>Lê Thị Oanh</t>
  </si>
  <si>
    <t>lớp 7/10</t>
  </si>
  <si>
    <t>Đào Văn Cương</t>
  </si>
  <si>
    <t>lớp 9/10</t>
  </si>
  <si>
    <t>Vũ Thị Sửu</t>
  </si>
  <si>
    <t>Buôn bán</t>
  </si>
  <si>
    <t>STT</t>
  </si>
  <si>
    <t>Lý Thị Chính</t>
  </si>
  <si>
    <t>lớp 5/10</t>
  </si>
  <si>
    <t>Đào Văn Khánh</t>
  </si>
  <si>
    <t>Thôn 2</t>
  </si>
  <si>
    <t>Trần Trung Tĩnh</t>
  </si>
  <si>
    <t>Giáo viên về hưu</t>
  </si>
  <si>
    <t>lớp 12/12</t>
  </si>
  <si>
    <t>Nguyễn Thị Mơ</t>
  </si>
  <si>
    <t>lớp 10/10</t>
  </si>
  <si>
    <t>Nguyễn Đình Hồi</t>
  </si>
  <si>
    <t>không có</t>
  </si>
  <si>
    <t>Nguyễn Tiến Cẩn</t>
  </si>
  <si>
    <t>lớp 6/12</t>
  </si>
  <si>
    <t>Đào Thị Thu Hường</t>
  </si>
  <si>
    <t>Đào Văn Tâm</t>
  </si>
  <si>
    <t>Chăn nuôi</t>
  </si>
  <si>
    <t>Phùng Thị Quyết</t>
  </si>
  <si>
    <t>Nguyễn Quốc Phong</t>
  </si>
  <si>
    <t>Tự do</t>
  </si>
  <si>
    <t>Nguyễn Thị Hồng</t>
  </si>
  <si>
    <t>Công nhân</t>
  </si>
  <si>
    <t>Định Thị Nga</t>
  </si>
  <si>
    <t>Đỗ Thị Hứng</t>
  </si>
  <si>
    <t>Nguyễn Văn Quân</t>
  </si>
  <si>
    <t>Bạch Xuân Sơn</t>
  </si>
  <si>
    <t>Lê Bá Chiến</t>
  </si>
  <si>
    <t>lớp 10/12</t>
  </si>
  <si>
    <t>Nguyễn Văn Nam</t>
  </si>
  <si>
    <t>Thôn 3</t>
  </si>
  <si>
    <t>Lê Thị Sâm</t>
  </si>
  <si>
    <t>Nguyễn Văn Minh</t>
  </si>
  <si>
    <t>Nguyễn Văn Nhâm</t>
  </si>
  <si>
    <t>lớp 8/10</t>
  </si>
  <si>
    <t>Nguyễn Văn Sửu</t>
  </si>
  <si>
    <t>Trịnh Minh Tuân</t>
  </si>
  <si>
    <t>Đặng Thành Chung</t>
  </si>
  <si>
    <t>Đỗ Văn Chính</t>
  </si>
  <si>
    <t>Lê Thị Lan</t>
  </si>
  <si>
    <t>Nguyễn Văn Ngân</t>
  </si>
  <si>
    <t>Đỗ Thị Nhân</t>
  </si>
  <si>
    <t>lớp 8/12</t>
  </si>
  <si>
    <t>Nguyễn Văn Chiêm</t>
  </si>
  <si>
    <t>Nguyễn Xuân Trường</t>
  </si>
  <si>
    <t>Lái xe</t>
  </si>
  <si>
    <t>lớp 11/12</t>
  </si>
  <si>
    <t>Bùi Văn Mùi</t>
  </si>
  <si>
    <t>Phạm Văn Tuyến</t>
  </si>
  <si>
    <t>Thôn 4</t>
  </si>
  <si>
    <t>Phạm Thị Dung</t>
  </si>
  <si>
    <t>đại học</t>
  </si>
  <si>
    <t>Trịnh Hồng Hà</t>
  </si>
  <si>
    <t>Cán bộ xã</t>
  </si>
  <si>
    <t>Lê Quang Tuất</t>
  </si>
  <si>
    <t>Đào Quang Túy</t>
  </si>
  <si>
    <t>Nguyễn Thị Hương</t>
  </si>
  <si>
    <t>Đào Quang Hùng</t>
  </si>
  <si>
    <t>Trần Quang Vũ</t>
  </si>
  <si>
    <t>lớp 1/10</t>
  </si>
  <si>
    <t>Đặng Văn Công</t>
  </si>
  <si>
    <t>Nguyễn Ninh Bình</t>
  </si>
  <si>
    <t>Nguyễn Thị Nguyệt</t>
  </si>
  <si>
    <t>Trịnh Thị Xuân</t>
  </si>
  <si>
    <t>Bùi Thị Từ</t>
  </si>
  <si>
    <t>lớp 3/10</t>
  </si>
  <si>
    <t>Trần Thị Hải</t>
  </si>
  <si>
    <t>Bùi Văn Nhâm</t>
  </si>
  <si>
    <t>Nguyễn Văn Quyết</t>
  </si>
  <si>
    <t>Thôn 5</t>
  </si>
  <si>
    <t>Trần Văn Sơn</t>
  </si>
  <si>
    <t>Phạm Quang Đức</t>
  </si>
  <si>
    <t>Nguyễn Xuân Quân</t>
  </si>
  <si>
    <t>Nguyễn Xuân Huấn</t>
  </si>
  <si>
    <t>Trần Văn Trường</t>
  </si>
  <si>
    <t>Lê Bá Việt</t>
  </si>
  <si>
    <t>Nguyễn Văn Hoàng</t>
  </si>
  <si>
    <t>Nguyễn Văn Phúc</t>
  </si>
  <si>
    <t>Nguyễn Văn Chang</t>
  </si>
  <si>
    <t>Phạm Văn Thắng</t>
  </si>
  <si>
    <t>Phạm Văn Quân</t>
  </si>
  <si>
    <t>Nguyễn Thị Bích</t>
  </si>
  <si>
    <t>Đỗ Xuân Khánh</t>
  </si>
  <si>
    <t>Nguyễn Văn Bắc</t>
  </si>
  <si>
    <t>Lê Văn Tiến</t>
  </si>
  <si>
    <t>Thôn 6</t>
  </si>
  <si>
    <t>Nguyễn Văn Tuấn</t>
  </si>
  <si>
    <t>Nguyễn Thị Tỉnh</t>
  </si>
  <si>
    <t>Nguyễn Ngọc Tuấn</t>
  </si>
  <si>
    <t>lớp 1/12</t>
  </si>
  <si>
    <t>Nguyễn Văn Long</t>
  </si>
  <si>
    <t>Nguyễn Quý Nhân</t>
  </si>
  <si>
    <t>Đinh Thị Hưởng</t>
  </si>
  <si>
    <t>Bùi Bích Thùy</t>
  </si>
  <si>
    <t>Phạm Văn Kiểm</t>
  </si>
  <si>
    <t>Bùi Xuân Trường</t>
  </si>
  <si>
    <t>Nguyễn Thị Yến</t>
  </si>
  <si>
    <t>Trịnh Xuân Đạt</t>
  </si>
  <si>
    <t>Trần Thị Nghiệp</t>
  </si>
  <si>
    <t>Nguyễn Văn Mạnh</t>
  </si>
  <si>
    <t>Nguyễn Thị Liên</t>
  </si>
  <si>
    <t xml:space="preserve">Loại </t>
  </si>
  <si>
    <t>Mã</t>
  </si>
  <si>
    <t>Số lượng lợn nái</t>
  </si>
  <si>
    <t>Nhốt cố định</t>
  </si>
  <si>
    <t>Hình thức nuôi</t>
  </si>
  <si>
    <t>Chăn thả tự do</t>
  </si>
  <si>
    <t xml:space="preserve">Công nghiệp </t>
  </si>
  <si>
    <t>Lượng thức ăn (kg/ngày)</t>
  </si>
  <si>
    <t>PPP</t>
  </si>
  <si>
    <t>Trộn CN và PPP</t>
  </si>
  <si>
    <t>Khác</t>
  </si>
  <si>
    <t>Lượng nước uống (l/ngày)</t>
  </si>
  <si>
    <t>Số lượng lợn thịt</t>
  </si>
  <si>
    <t>Kiểu chuồng trại</t>
  </si>
  <si>
    <t>Đơn sơ</t>
  </si>
  <si>
    <t>Kiên cố</t>
  </si>
  <si>
    <t>Bán kiên cố</t>
  </si>
  <si>
    <t>Nuôi kết hợp cả nhốt và thả tự do</t>
  </si>
  <si>
    <t>Số lượng lợn con</t>
  </si>
  <si>
    <t>Số lượng gà</t>
  </si>
  <si>
    <t>Số lượng ngan, vịt,...</t>
  </si>
  <si>
    <t>Số lượng trâu</t>
  </si>
  <si>
    <t>Số lượng bò</t>
  </si>
  <si>
    <t>Số lượng vật nuôi khác (chó)</t>
  </si>
  <si>
    <t>Khác (cơm)</t>
  </si>
  <si>
    <t>Mục đích chăn nuôi</t>
  </si>
  <si>
    <t>Nuôi để ăn</t>
  </si>
  <si>
    <t>Nuôi để bán</t>
  </si>
  <si>
    <t xml:space="preserve">Mục đích chăn nuôi </t>
  </si>
  <si>
    <t>Nếu để bán thu nhập bình quân (triệu/năm)</t>
  </si>
  <si>
    <t>Diện tích khu chăn nuôi (m2)</t>
  </si>
  <si>
    <t>Khoảng cách KCN đến nhà ở (m)</t>
  </si>
  <si>
    <t>Khoảng cách KCN đến giếng nước (m)</t>
  </si>
  <si>
    <t>Kiểu chuồng lợn</t>
  </si>
  <si>
    <t>Diện tích chuồng lợn (m2)</t>
  </si>
  <si>
    <t xml:space="preserve">Kiểu chuồng gia cầm </t>
  </si>
  <si>
    <t>Diện tích chuồng gia cầm (m2)</t>
  </si>
  <si>
    <t>Kiểu chuồng trâu, bò</t>
  </si>
  <si>
    <t>Diện tích chuồng trâu, bò (m2)</t>
  </si>
  <si>
    <t>Cả để ăn và bán</t>
  </si>
  <si>
    <t>HƯỚNG DẪN MỘT SỐ ĐIỀU CỦA LUẬT CHĂN NUÔI VỀ HOẠT ĐỘNG CHĂN NUÔI</t>
  </si>
  <si>
    <t>THÔNG TƯ 23/2019/TT-BNNPTNT</t>
  </si>
  <si>
    <t>Khoảng cách KCN đến giếng nước</t>
  </si>
  <si>
    <t>Quy mô chăn nuôi</t>
  </si>
  <si>
    <t xml:space="preserve">Kiểu chuồng chó </t>
  </si>
  <si>
    <t>Diện tích chuồng chó (m2)</t>
  </si>
  <si>
    <t>Tần suất dọn vệ sinh chuồng trại</t>
  </si>
  <si>
    <t>Lợn (lần/ngày)</t>
  </si>
  <si>
    <t>Trâu bò (lần/ngày)</t>
  </si>
  <si>
    <t>Tách phân thải khi thu gom</t>
  </si>
  <si>
    <t>Có</t>
  </si>
  <si>
    <t>Không</t>
  </si>
  <si>
    <t>Kênh ao hồ sông</t>
  </si>
  <si>
    <t>hố phân</t>
  </si>
  <si>
    <t>cống rãnh</t>
  </si>
  <si>
    <t>Thu gom chất thải rắn (phân)</t>
  </si>
  <si>
    <t>Thu gom (CTR) phân</t>
  </si>
  <si>
    <t>Kiểu thu gom</t>
  </si>
  <si>
    <t>Thu về hố phân</t>
  </si>
  <si>
    <t>Đóng bao</t>
  </si>
  <si>
    <t>Biogas</t>
  </si>
  <si>
    <t xml:space="preserve"> Kiểu thu gom CTR</t>
  </si>
  <si>
    <t>Hố thu gom</t>
  </si>
  <si>
    <t xml:space="preserve">Xây bằng xi măng </t>
  </si>
  <si>
    <t>Nắp đậy hố</t>
  </si>
  <si>
    <t>Khử trùng hố phân (lần/tháng)</t>
  </si>
  <si>
    <t>Cảm nhận về mùi của khu chăn nuôi</t>
  </si>
  <si>
    <t>Cảm nhận về mùi</t>
  </si>
  <si>
    <t>Không có mùi</t>
  </si>
  <si>
    <t>Mùi nhẹ</t>
  </si>
  <si>
    <t>Mùi khó chịu</t>
  </si>
  <si>
    <t>Cán bộ thú y</t>
  </si>
  <si>
    <t>Gia cầm (lần/ngày</t>
  </si>
  <si>
    <t>Gia cầm (tháng/ 1 lần)</t>
  </si>
  <si>
    <t xml:space="preserve">Xử lý nước thải </t>
  </si>
  <si>
    <t>Xử lý nước thải</t>
  </si>
  <si>
    <t>Nếu không nước thải thải ra</t>
  </si>
  <si>
    <t>Nếu có, biện pháp xử lý là</t>
  </si>
  <si>
    <t>biogas</t>
  </si>
  <si>
    <t>hồ sinh học</t>
  </si>
  <si>
    <t>bể phốt</t>
  </si>
  <si>
    <t>Nếu có, biện pháp xử lý nước thải</t>
  </si>
  <si>
    <t>Nếu không, nước thải thải ra</t>
  </si>
  <si>
    <t>Biện pháp xử lý phân</t>
  </si>
  <si>
    <t>Thể tích bể biogas (m3)</t>
  </si>
  <si>
    <t>Tình trang hoạt động</t>
  </si>
  <si>
    <t>Xử lý nước thải sau biogas</t>
  </si>
  <si>
    <t>Xử lý bã thải sau biogas</t>
  </si>
  <si>
    <t>Lượng khí sinh ra có đủ sử dụng</t>
  </si>
  <si>
    <t>Ủ phân</t>
  </si>
  <si>
    <t>Đống ủ lót đáy</t>
  </si>
  <si>
    <t>Sử dụng chế phẩm sinh học</t>
  </si>
  <si>
    <t>Chất độn</t>
  </si>
  <si>
    <t>Thời gian ủ (tháng)</t>
  </si>
  <si>
    <t>Làm thức ăn cho cá</t>
  </si>
  <si>
    <t>lý do sử dụng biện pháp xử lý</t>
  </si>
  <si>
    <t>Khó khăn khi áp dụng biện pháp</t>
  </si>
  <si>
    <t>Đánh giá về biện pháp xử lý gđ áp dụng</t>
  </si>
  <si>
    <t>Biện pháp xử lý</t>
  </si>
  <si>
    <t xml:space="preserve">Có </t>
  </si>
  <si>
    <t>Nuôi giun</t>
  </si>
  <si>
    <t>Bón trực tiếp cho cây trồng</t>
  </si>
  <si>
    <t>Đem bán</t>
  </si>
  <si>
    <t>Thải bỏ ra môi trường</t>
  </si>
  <si>
    <t>Giá bán được (VND/kg)</t>
  </si>
  <si>
    <t>Tình trạng hoạt động của bể</t>
  </si>
  <si>
    <t>Không tốt</t>
  </si>
  <si>
    <t>Bình thường</t>
  </si>
  <si>
    <t>Tốt</t>
  </si>
  <si>
    <t>Lượng khí gas sinh ra</t>
  </si>
  <si>
    <t>Đủ dùng</t>
  </si>
  <si>
    <t>Không đủ dùng</t>
  </si>
  <si>
    <t>Nước thải sau biogas</t>
  </si>
  <si>
    <t>cho ra vườn</t>
  </si>
  <si>
    <t xml:space="preserve">cho xuống ao </t>
  </si>
  <si>
    <t>Bã thải sau biogas</t>
  </si>
  <si>
    <t>Chưa hút</t>
  </si>
  <si>
    <t>Đem bón trực tiếp cho cây</t>
  </si>
  <si>
    <t>ủ trước khi bón cho cây</t>
  </si>
  <si>
    <t>Thuê hút bã</t>
  </si>
  <si>
    <t xml:space="preserve">Đống ủ có lót đáy </t>
  </si>
  <si>
    <t>ử dụng chế phẩm sinh học</t>
  </si>
  <si>
    <t>Chấu</t>
  </si>
  <si>
    <t>Rơm</t>
  </si>
  <si>
    <t>Thải bỏ trực tiếp ra môi trường</t>
  </si>
  <si>
    <t>Mang lại lợi ích về kinh tế</t>
  </si>
  <si>
    <t>Bảo vệ môi trường</t>
  </si>
  <si>
    <t>Hạn chế dịch bệnh</t>
  </si>
  <si>
    <t>Không có lý do gì</t>
  </si>
  <si>
    <t>Thiếu sức lao động</t>
  </si>
  <si>
    <t>Thiếu vốn</t>
  </si>
  <si>
    <t>Thiếu hiểu biết</t>
  </si>
  <si>
    <t>Thiếu diện tích đất</t>
  </si>
  <si>
    <t>Không khó khăn gì</t>
  </si>
  <si>
    <t>Rất hiệu quả</t>
  </si>
  <si>
    <t>Hiệu quả</t>
  </si>
  <si>
    <t>Kém hiệu quả</t>
  </si>
  <si>
    <t>Không hiệu quả</t>
  </si>
  <si>
    <t>Phân xanh</t>
  </si>
  <si>
    <t>Quản lý tại địa phương</t>
  </si>
  <si>
    <t>Kiểm tra vệ sinh chất thải chăn nuôi</t>
  </si>
  <si>
    <t>Phun thuốc sát khuẩn chuồng trại</t>
  </si>
  <si>
    <t>Tiêm chủng vacxin</t>
  </si>
  <si>
    <t>Đóng phí BVMT</t>
  </si>
  <si>
    <t>Tiếp cận thông tin về bảo vệ môi trường</t>
  </si>
  <si>
    <t>Hoạt động bảo vệ MT tại địa phương</t>
  </si>
  <si>
    <t>Tham gia các hoạt động BVMT tại địa phương</t>
  </si>
  <si>
    <t>Đánh giá về quản lý MT tại địa phương</t>
  </si>
  <si>
    <t>1 lần/năm</t>
  </si>
  <si>
    <t>2 lần/năm</t>
  </si>
  <si>
    <t>3 lần/năm</t>
  </si>
  <si>
    <t>Tiêm chủng vacxin (lần/năm)</t>
  </si>
  <si>
    <t>Phun thuốc sát khuẩn chuồng trại (lần/năm)</t>
  </si>
  <si>
    <t>Tivi, internet, đài phát thanh</t>
  </si>
  <si>
    <t>Sách, báo</t>
  </si>
  <si>
    <t>Cán bộ địa phương</t>
  </si>
  <si>
    <t>Hội thảo</t>
  </si>
  <si>
    <t>Tuyên truyền</t>
  </si>
  <si>
    <t>Các quy định của pháp luật về chăn nuôi</t>
  </si>
  <si>
    <t>Không bao giờ</t>
  </si>
  <si>
    <t>Thỉnh thoảng</t>
  </si>
  <si>
    <t>Thường xuyên</t>
  </si>
  <si>
    <t>Không hài lòng</t>
  </si>
  <si>
    <t>Hài lòng</t>
  </si>
  <si>
    <t>Rất hài lòng</t>
  </si>
  <si>
    <t>Cả ba</t>
  </si>
  <si>
    <t xml:space="preserve">Độn chuồng </t>
  </si>
  <si>
    <t>Xử lý chất độn</t>
  </si>
  <si>
    <t>Phát sinh chất thải bao bì dụng cụ thú y</t>
  </si>
  <si>
    <t xml:space="preserve">Xử lý chất thải bao bì dụng cụ thú y </t>
  </si>
  <si>
    <t>Xác chết động vật</t>
  </si>
  <si>
    <t>Xử lý xác chất động vật</t>
  </si>
  <si>
    <t>Không độn</t>
  </si>
  <si>
    <t>Rơm dạ</t>
  </si>
  <si>
    <t>Lá cây khô</t>
  </si>
  <si>
    <t>Bao tải</t>
  </si>
  <si>
    <t>Không xử lý</t>
  </si>
  <si>
    <t>Đốt</t>
  </si>
  <si>
    <t xml:space="preserve">Ủ cùng phân </t>
  </si>
  <si>
    <t>Không phát sinh</t>
  </si>
  <si>
    <t>Có phát sinh</t>
  </si>
  <si>
    <t>Bỏ vào hố bảo vệ thực vật</t>
  </si>
  <si>
    <t>Chôn</t>
  </si>
  <si>
    <t>Vấn đề môi trường</t>
  </si>
  <si>
    <t>Ảnh hưởng của hđ chăn nuôi đến mt xung quanh</t>
  </si>
  <si>
    <t>Khu vực chuồng trại bị ô nhiễm</t>
  </si>
  <si>
    <t>Vấn đề ô nhiễm trong chăn nuôi</t>
  </si>
  <si>
    <t>Mức độ ảnh hưởng của chất thải chăn nuôi tới sức khỏe</t>
  </si>
  <si>
    <t>Mong muốn về công tác quản lý tại địa phương</t>
  </si>
  <si>
    <t>Không ảnh hưởng</t>
  </si>
  <si>
    <t>Ảnh hưởng ít</t>
  </si>
  <si>
    <t xml:space="preserve">Ảnh hưởng </t>
  </si>
  <si>
    <t>Ảnh hưởng nhiều</t>
  </si>
  <si>
    <t>Rất bẩn</t>
  </si>
  <si>
    <t>Bẩn</t>
  </si>
  <si>
    <t>Sạch</t>
  </si>
  <si>
    <t>Rất sạch</t>
  </si>
  <si>
    <t>Mùi</t>
  </si>
  <si>
    <t>Tiếng ồn</t>
  </si>
  <si>
    <t>Ô nhiễm nguồn nước</t>
  </si>
  <si>
    <t>Ô nhiễm đất</t>
  </si>
  <si>
    <t>Chưa ảnh hưởng</t>
  </si>
  <si>
    <t>Ít ảnh hưởng</t>
  </si>
  <si>
    <t>Hỗ trợ vốn</t>
  </si>
  <si>
    <t>Cung cấp cơ sở vật chất</t>
  </si>
  <si>
    <t>Tăng cường tiêm chủng vacin</t>
  </si>
  <si>
    <t>Tổ chức tập huấn cho bà con về xử lý chất thải chăn nuôi</t>
  </si>
  <si>
    <t xml:space="preserve">Cả bốn </t>
  </si>
  <si>
    <t>Không mong muốn gì</t>
  </si>
  <si>
    <t>Chôn lấp hợp vệ sinh(đào sâu, có lót đáy, cách xa nguồn nước ngầm &gt; 200m)</t>
  </si>
  <si>
    <t>Chôn lấp không hợp vệ sinh(chôn nông, không lót đáy, gần khu vực giếng nước và nhà ở)</t>
  </si>
  <si>
    <t>Vứt ra ruộng, ao hồ kênh suối</t>
  </si>
  <si>
    <t>3(2)</t>
  </si>
  <si>
    <t>Thời gian thay lần/tháng (1)     tháng/lần (2)</t>
  </si>
  <si>
    <t>Bán</t>
  </si>
  <si>
    <t>8(1)</t>
  </si>
  <si>
    <t>Bỏ vào hố rác thải sinh hoạt</t>
  </si>
  <si>
    <t>4(2)</t>
  </si>
  <si>
    <t>10(1)</t>
  </si>
  <si>
    <t>12(1)</t>
  </si>
  <si>
    <t>1(2)</t>
  </si>
  <si>
    <t>2(2)</t>
  </si>
  <si>
    <t>Làm thức ăn cho động vật khác</t>
  </si>
  <si>
    <t>3.5(2)</t>
  </si>
  <si>
    <t>4(1)</t>
  </si>
  <si>
    <t>2(1)</t>
  </si>
  <si>
    <t>Bón trực tiếp cho cây</t>
  </si>
  <si>
    <t>16(1)</t>
  </si>
  <si>
    <t xml:space="preserve">Trình độ học vấn </t>
  </si>
  <si>
    <t>Tổng</t>
  </si>
  <si>
    <t>Xây hố thu phân bằng xi măng</t>
  </si>
  <si>
    <t>tưới cho cây trồng</t>
  </si>
  <si>
    <t>Nông hộ (&lt;10 đầu con)</t>
  </si>
  <si>
    <t>Trang trại quy mô lớn (&gt;300 con)</t>
  </si>
  <si>
    <t>Trang trại quy mô vừa (30-300 con)</t>
  </si>
  <si>
    <t>Trang trại quy mô nhỏ (10-30 con)</t>
  </si>
  <si>
    <t>Khoảng cách KCN đến nhà ở</t>
  </si>
  <si>
    <t>Đạt yêu cầu</t>
  </si>
  <si>
    <t>Không đạt yêu cầu</t>
  </si>
  <si>
    <t>Số lượng gia súc, gia cầm tại điểm nghiên cứu</t>
  </si>
  <si>
    <t>Đơn vị</t>
  </si>
  <si>
    <t>Số lượng</t>
  </si>
  <si>
    <t>Lợn nái</t>
  </si>
  <si>
    <t>Lợn thịt</t>
  </si>
  <si>
    <t>Gà</t>
  </si>
  <si>
    <t>…</t>
  </si>
  <si>
    <t>Mean+-SD</t>
  </si>
  <si>
    <t>Ghi chú</t>
  </si>
  <si>
    <t>Mean</t>
  </si>
  <si>
    <t>SD</t>
  </si>
  <si>
    <t>Frequency</t>
  </si>
  <si>
    <t>Count if (tìm giá trị bằng 0)</t>
  </si>
  <si>
    <t xml:space="preserve">Trong số 89 hộ điều tra chỉ có 29 hộ nuôi lợn nái, trung bình mỗi hộ chỉ nuôi từ 1-2 con vì thế loại bỏ 61 hộ ra chỉ tính giá trị trung bình của 29 hộ này thôi, trong đó có 1 hộ nuôi 7 con, em check lại xem có đúng ko? Cô sợ sai or nếu không Em có thể loại bỏ mẫu này, vì đó là trường hợp đặc biệt </t>
  </si>
  <si>
    <t>Hình thức chăn nuôi</t>
  </si>
  <si>
    <t>Hình thức</t>
  </si>
  <si>
    <t>Kiểu chuồng</t>
  </si>
  <si>
    <t xml:space="preserve">Mục đích </t>
  </si>
  <si>
    <t>Tỷ lệ %</t>
  </si>
  <si>
    <t>Quy mô</t>
  </si>
  <si>
    <t>Khoách cách từ chuồng nuôi</t>
  </si>
  <si>
    <t>Theo quy định số??? của Bộ NN</t>
  </si>
  <si>
    <t>Các biện pháp xử lý phân</t>
  </si>
  <si>
    <t>Biện pháp</t>
  </si>
  <si>
    <t>G01</t>
  </si>
  <si>
    <t>G02</t>
  </si>
  <si>
    <t>G03</t>
  </si>
  <si>
    <t>G04</t>
  </si>
  <si>
    <t>G05</t>
  </si>
  <si>
    <t>G06</t>
  </si>
  <si>
    <t>G07</t>
  </si>
  <si>
    <t>LN</t>
  </si>
  <si>
    <t>LN01</t>
  </si>
  <si>
    <t>LN02</t>
  </si>
  <si>
    <t>LN03</t>
  </si>
  <si>
    <t>LN04</t>
  </si>
  <si>
    <t>LN05</t>
  </si>
  <si>
    <t>LN06</t>
  </si>
  <si>
    <t>LT</t>
  </si>
  <si>
    <t>LT01</t>
  </si>
  <si>
    <t>LT02</t>
  </si>
  <si>
    <t>LT03</t>
  </si>
  <si>
    <t>LT04</t>
  </si>
  <si>
    <t>LT05</t>
  </si>
  <si>
    <t>LT06</t>
  </si>
  <si>
    <t>LC</t>
  </si>
  <si>
    <t>LC01</t>
  </si>
  <si>
    <t>LC02</t>
  </si>
  <si>
    <t>LC03</t>
  </si>
  <si>
    <t>LC04</t>
  </si>
  <si>
    <t>LC05</t>
  </si>
  <si>
    <t>LC06</t>
  </si>
  <si>
    <t>GA01</t>
  </si>
  <si>
    <t>GA02</t>
  </si>
  <si>
    <t>GA03</t>
  </si>
  <si>
    <t>GA04</t>
  </si>
  <si>
    <t>GA05</t>
  </si>
  <si>
    <t>GA06</t>
  </si>
  <si>
    <t>GA07</t>
  </si>
  <si>
    <t>NV01</t>
  </si>
  <si>
    <t>NV02</t>
  </si>
  <si>
    <t>NV03</t>
  </si>
  <si>
    <t>NV04</t>
  </si>
  <si>
    <t>NV05</t>
  </si>
  <si>
    <t>NV06</t>
  </si>
  <si>
    <t>NV07</t>
  </si>
  <si>
    <t>TR01</t>
  </si>
  <si>
    <t>TR02</t>
  </si>
  <si>
    <t>TR03</t>
  </si>
  <si>
    <t>TR04</t>
  </si>
  <si>
    <t>TR05</t>
  </si>
  <si>
    <t>TR06</t>
  </si>
  <si>
    <t>TR07</t>
  </si>
  <si>
    <t>BO01</t>
  </si>
  <si>
    <t>BO02</t>
  </si>
  <si>
    <t>BO03</t>
  </si>
  <si>
    <t>BO04</t>
  </si>
  <si>
    <t>BO05</t>
  </si>
  <si>
    <t>BO06</t>
  </si>
  <si>
    <t>BO07</t>
  </si>
  <si>
    <t>CH01</t>
  </si>
  <si>
    <t>CH02</t>
  </si>
  <si>
    <t>CH03</t>
  </si>
  <si>
    <t>CH04</t>
  </si>
  <si>
    <t>CH05</t>
  </si>
  <si>
    <t>CH06</t>
  </si>
  <si>
    <t>CH07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</si>
  <si>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</si>
  <si>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</si>
  <si>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</si>
  <si>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</si>
  <si>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</si>
  <si>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</si>
  <si>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</si>
  <si>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</si>
  <si>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</si>
  <si>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</si>
  <si>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</si>
  <si>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</si>
  <si>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</si>
  <si>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</si>
  <si>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</si>
  <si>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</si>
  <si>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</si>
  <si>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</si>
  <si>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</si>
  <si>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</si>
  <si>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</si>
  <si>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</si>
  <si>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</si>
  <si>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</si>
  <si>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</si>
  <si>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</si>
  <si>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</si>
  <si>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</si>
  <si>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</si>
  <si>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</si>
  <si>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</si>
  <si>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</si>
  <si>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</si>
  <si>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</si>
  <si>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</si>
  <si>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</si>
  <si>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</si>
  <si>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</si>
  <si>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</si>
  <si>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</si>
  <si>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</si>
  <si>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</si>
  <si>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</si>
  <si>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</si>
  <si>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</si>
  <si>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</si>
  <si>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</si>
  <si>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</si>
  <si>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</si>
  <si>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</si>
  <si>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</si>
  <si>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</si>
  <si>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</si>
  <si>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</si>
  <si>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</si>
  <si>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</si>
  <si>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</si>
  <si>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</si>
  <si>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</si>
  <si>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</si>
  <si>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</si>
  <si>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</si>
  <si>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</si>
  <si>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</si>
  <si>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</si>
  <si>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</si>
  <si>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</si>
  <si>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</si>
  <si>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Code</t>
  </si>
  <si>
    <t>Giới Tính</t>
  </si>
  <si>
    <t>BD</t>
  </si>
  <si>
    <t>Gender</t>
  </si>
  <si>
    <t>Male</t>
  </si>
  <si>
    <t>Female</t>
  </si>
  <si>
    <t>Gay</t>
  </si>
  <si>
    <t>a</t>
  </si>
  <si>
    <t>b</t>
  </si>
  <si>
    <t>c</t>
  </si>
  <si>
    <t>d</t>
  </si>
  <si>
    <t>e</t>
  </si>
  <si>
    <t>Max</t>
  </si>
  <si>
    <t>Min</t>
  </si>
  <si>
    <t>Quansat</t>
  </si>
  <si>
    <t>Le Thanh Nam</t>
  </si>
  <si>
    <t>Ten cua Bien</t>
  </si>
  <si>
    <t>NAM-001</t>
  </si>
  <si>
    <t>NAM-002</t>
  </si>
  <si>
    <t>NAM-003</t>
  </si>
  <si>
    <t>NAM-004</t>
  </si>
  <si>
    <t>NAM-005</t>
  </si>
  <si>
    <t>NAM-006</t>
  </si>
  <si>
    <t>NAM-007</t>
  </si>
  <si>
    <t>NAM-008</t>
  </si>
  <si>
    <t>NAM-009</t>
  </si>
  <si>
    <t>NAM-010</t>
  </si>
  <si>
    <t>NAM-011</t>
  </si>
  <si>
    <t>NAM-012</t>
  </si>
  <si>
    <t>NAM-013</t>
  </si>
  <si>
    <t>NAM-014</t>
  </si>
  <si>
    <t>NAM-015</t>
  </si>
  <si>
    <t>NAM-016</t>
  </si>
  <si>
    <t>NAM-017</t>
  </si>
  <si>
    <t>NAM-018</t>
  </si>
  <si>
    <t>NAM-019</t>
  </si>
  <si>
    <t>NAM-020</t>
  </si>
  <si>
    <t>NAM-021</t>
  </si>
  <si>
    <t>NAM-022</t>
  </si>
  <si>
    <t>NAM-023</t>
  </si>
  <si>
    <t>NAM-024</t>
  </si>
  <si>
    <t>NAM-025</t>
  </si>
  <si>
    <t>NAM-026</t>
  </si>
  <si>
    <t>NAM-027</t>
  </si>
  <si>
    <t>NAM-028</t>
  </si>
  <si>
    <t>NAM-029</t>
  </si>
  <si>
    <t>VAN-001</t>
  </si>
  <si>
    <t>VAN-002</t>
  </si>
  <si>
    <t>VAN-003</t>
  </si>
  <si>
    <t>VAN-004</t>
  </si>
  <si>
    <t>VAN-005</t>
  </si>
  <si>
    <t>VAN-006</t>
  </si>
  <si>
    <t>VAN-007</t>
  </si>
  <si>
    <t>VAN-008</t>
  </si>
  <si>
    <t>VAN-009</t>
  </si>
  <si>
    <t>VAN-010</t>
  </si>
  <si>
    <t>VAN-011</t>
  </si>
  <si>
    <t>VAN-012</t>
  </si>
  <si>
    <t>VAN-013</t>
  </si>
  <si>
    <t>VAN-014</t>
  </si>
  <si>
    <t>VAN-015</t>
  </si>
  <si>
    <t>VAN-016</t>
  </si>
  <si>
    <t>VAN-017</t>
  </si>
  <si>
    <t>VAN-018</t>
  </si>
  <si>
    <t>VAN-019</t>
  </si>
  <si>
    <t>VAN-020</t>
  </si>
  <si>
    <t>VAN-021</t>
  </si>
  <si>
    <t>VAN-022</t>
  </si>
  <si>
    <t>VAN-023</t>
  </si>
  <si>
    <t>VAN-024</t>
  </si>
  <si>
    <t>VAN-025</t>
  </si>
  <si>
    <t>VAN-026</t>
  </si>
  <si>
    <t>VAN-027</t>
  </si>
  <si>
    <t>VAN-028</t>
  </si>
  <si>
    <t>VAN-029</t>
  </si>
  <si>
    <t>VAN-030</t>
  </si>
  <si>
    <t>VAN-031</t>
  </si>
  <si>
    <t>VAN-032</t>
  </si>
  <si>
    <t>VAN-033</t>
  </si>
  <si>
    <t>VAN-034</t>
  </si>
  <si>
    <t>VAN-035</t>
  </si>
  <si>
    <t>VAN-036</t>
  </si>
  <si>
    <t>VAN-037</t>
  </si>
  <si>
    <t>VAN-038</t>
  </si>
  <si>
    <t>VAN-039</t>
  </si>
  <si>
    <t>VAN-040</t>
  </si>
  <si>
    <t>VAN-041</t>
  </si>
  <si>
    <t>VAN-042</t>
  </si>
  <si>
    <t>VAN-043</t>
  </si>
  <si>
    <t>VAN-044</t>
  </si>
  <si>
    <t>VAN-045</t>
  </si>
  <si>
    <t>VAN-046</t>
  </si>
  <si>
    <t>VAN-047</t>
  </si>
  <si>
    <t>VAN-048</t>
  </si>
  <si>
    <t>VAN-049</t>
  </si>
  <si>
    <t>VAN-050</t>
  </si>
  <si>
    <t>VAN-051</t>
  </si>
  <si>
    <t>VAN-052</t>
  </si>
  <si>
    <t>VAN-053</t>
  </si>
  <si>
    <t>VAN-054</t>
  </si>
  <si>
    <t>VAN-055</t>
  </si>
  <si>
    <t>VAN-056</t>
  </si>
  <si>
    <t>VAN-057</t>
  </si>
  <si>
    <t>VAN-058</t>
  </si>
  <si>
    <t>VAN-059</t>
  </si>
  <si>
    <t>VAN-060</t>
  </si>
  <si>
    <t>VAN-061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</si>
</sst>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_);_(* \(#,##0.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1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" fontId="1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41" fontId="0" fillId="0" borderId="0" xfId="1" applyFont="1"/>
    <xf numFmtId="41" fontId="0" fillId="0" borderId="0" xfId="1" applyFont="1" applyAlignment="1">
      <alignment wrapText="1"/>
    </xf>
  </cellXfs>
  <cellStyles count="4">
    <cellStyle name="Comma [0]" xfId="1" builtinId="6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8841-DAF0-4AE8-8ADB-5C05DA2BC212}">
  <dimension ref="A1:EC91"/>
  <sheetViews>
    <sheetView tabSelected="1" zoomScale="70" zoomScaleNormal="70" zoomScalePageLayoutView="70" workbookViewId="0">
      <selection activeCell="E5" sqref="E5"/>
    </sheetView>
  </sheetViews>
  <sheetFormatPr defaultColWidth="8.77734375" defaultRowHeight="14.4" x14ac:dyDescent="0.3"/>
  <cols>
    <col min="1" max="1" width="12" customWidth="1"/>
    <col min="2" max="2" width="31.77734375" customWidth="1"/>
    <col min="3" max="3" width="14.77734375" customWidth="1"/>
    <col min="5" max="5" width="14.44140625" customWidth="1"/>
    <col min="6" max="6" width="17.44140625" customWidth="1"/>
    <col min="7" max="7" width="15.44140625" style="3" bestFit="1" customWidth="1"/>
    <col min="133" max="133" width="12.109375" style="15" bestFit="1" customWidth="1"/>
  </cols>
  <sheetData>
    <row r="1" spans="1:131" x14ac:dyDescent="0.3">
      <c r="A1" s="2" t="s">
        <v>397</v>
      </c>
      <c r="B1" s="2" t="s">
        <v>398</v>
      </c>
      <c r="C1" s="2" t="s">
        <v>399</v>
      </c>
      <c r="D1" s="2" t="s">
        <v>400</v>
      </c>
      <c r="E1" s="2" t="s">
        <v>401</v>
      </c>
      <c r="F1" s="2" t="s">
        <v>402</v>
      </c>
      <c r="G1" s="2" t="s">
        <v>403</v>
      </c>
      <c r="H1" s="7" t="s">
        <v>404</v>
      </c>
      <c r="I1" s="4" t="s">
        <v>405</v>
      </c>
      <c r="J1" s="4" t="s">
        <v>406</v>
      </c>
      <c r="K1" s="4" t="s">
        <v>407</v>
      </c>
      <c r="L1" s="4" t="s">
        <v>408</v>
      </c>
      <c r="M1" s="4" t="s">
        <v>409</v>
      </c>
      <c r="N1" s="4" t="s">
        <v>410</v>
      </c>
      <c r="O1" s="7" t="s">
        <v>411</v>
      </c>
      <c r="P1" s="4" t="s">
        <v>412</v>
      </c>
      <c r="Q1" s="4" t="s">
        <v>413</v>
      </c>
      <c r="R1" s="4" t="s">
        <v>414</v>
      </c>
      <c r="S1" s="4" t="s">
        <v>415</v>
      </c>
      <c r="T1" s="4" t="s">
        <v>416</v>
      </c>
      <c r="U1" s="4" t="s">
        <v>417</v>
      </c>
      <c r="V1" s="7" t="s">
        <v>418</v>
      </c>
      <c r="W1" s="4" t="s">
        <v>419</v>
      </c>
      <c r="X1" s="4" t="s">
        <v>420</v>
      </c>
      <c r="Y1" s="4" t="s">
        <v>421</v>
      </c>
      <c r="Z1" s="4" t="s">
        <v>422</v>
      </c>
      <c r="AA1" s="4" t="s">
        <v>423</v>
      </c>
      <c r="AB1" s="4" t="s">
        <v>424</v>
      </c>
      <c r="AC1" s="7" t="s">
        <v>425</v>
      </c>
      <c r="AD1" s="7" t="s">
        <v>426</v>
      </c>
      <c r="AE1" s="7" t="s">
        <v>427</v>
      </c>
      <c r="AF1" s="7" t="s">
        <v>428</v>
      </c>
      <c r="AG1" s="7" t="s">
        <v>429</v>
      </c>
      <c r="AH1" s="7" t="s">
        <v>430</v>
      </c>
      <c r="AI1" s="7" t="s">
        <v>431</v>
      </c>
      <c r="AJ1" s="7" t="s">
        <v>432</v>
      </c>
      <c r="AK1" s="7" t="s">
        <v>433</v>
      </c>
      <c r="AL1" s="7" t="s">
        <v>434</v>
      </c>
      <c r="AM1" s="7" t="s">
        <v>435</v>
      </c>
      <c r="AN1" s="7" t="s">
        <v>436</v>
      </c>
      <c r="AO1" s="7" t="s">
        <v>437</v>
      </c>
      <c r="AP1" s="7" t="s">
        <v>438</v>
      </c>
      <c r="AQ1" s="7" t="s">
        <v>439</v>
      </c>
      <c r="AR1" s="7" t="s">
        <v>440</v>
      </c>
      <c r="AS1" s="7" t="s">
        <v>441</v>
      </c>
      <c r="AT1" s="7" t="s">
        <v>442</v>
      </c>
      <c r="AU1" s="7" t="s">
        <v>443</v>
      </c>
      <c r="AV1" s="7" t="s">
        <v>444</v>
      </c>
      <c r="AW1" s="7" t="s">
        <v>445</v>
      </c>
      <c r="AX1" s="7" t="s">
        <v>446</v>
      </c>
      <c r="AY1" s="7" t="s">
        <v>447</v>
      </c>
      <c r="AZ1" s="7" t="s">
        <v>448</v>
      </c>
      <c r="BA1" s="7" t="s">
        <v>449</v>
      </c>
      <c r="BB1" s="7" t="s">
        <v>450</v>
      </c>
      <c r="BC1" s="7" t="s">
        <v>451</v>
      </c>
      <c r="BD1" s="7" t="s">
        <v>452</v>
      </c>
      <c r="BE1" s="7" t="s">
        <v>453</v>
      </c>
      <c r="BF1" s="7" t="s">
        <v>454</v>
      </c>
      <c r="BG1" s="7" t="s">
        <v>455</v>
      </c>
      <c r="BH1" s="7" t="s">
        <v>456</v>
      </c>
      <c r="BI1" s="7" t="s">
        <v>457</v>
      </c>
      <c r="BJ1" s="7" t="s">
        <v>458</v>
      </c>
      <c r="BK1" s="7" t="s">
        <v>459</v>
      </c>
      <c r="BL1" s="4" t="s">
        <v>460</v>
      </c>
      <c r="BM1" s="4" t="s">
        <v>461</v>
      </c>
      <c r="BN1" s="4" t="s">
        <v>462</v>
      </c>
      <c r="BO1" s="4" t="s">
        <v>463</v>
      </c>
      <c r="BP1" s="4" t="s">
        <v>464</v>
      </c>
      <c r="BQ1" s="4" t="s">
        <v>465</v>
      </c>
      <c r="BR1" s="4" t="s">
        <v>466</v>
      </c>
      <c r="BS1" s="4" t="s">
        <v>467</v>
      </c>
      <c r="BT1" s="4" t="s">
        <v>468</v>
      </c>
      <c r="BU1" s="4" t="s">
        <v>469</v>
      </c>
      <c r="BV1" s="4" t="s">
        <v>470</v>
      </c>
      <c r="BW1" s="4" t="s">
        <v>471</v>
      </c>
      <c r="BX1" s="4" t="s">
        <v>472</v>
      </c>
      <c r="BY1" s="4" t="s">
        <v>473</v>
      </c>
      <c r="BZ1" s="4" t="s">
        <v>474</v>
      </c>
      <c r="CA1" s="4" t="s">
        <v>475</v>
      </c>
      <c r="CB1" s="4" t="s">
        <v>476</v>
      </c>
      <c r="CC1" s="4" t="s">
        <v>477</v>
      </c>
      <c r="CD1" s="4" t="s">
        <v>478</v>
      </c>
      <c r="CE1" s="4" t="s">
        <v>479</v>
      </c>
      <c r="CF1" s="4" t="s">
        <v>480</v>
      </c>
      <c r="CG1" s="4" t="s">
        <v>481</v>
      </c>
      <c r="CH1" s="4" t="s">
        <v>482</v>
      </c>
      <c r="CI1" s="4" t="s">
        <v>483</v>
      </c>
      <c r="CJ1" s="4" t="s">
        <v>484</v>
      </c>
      <c r="CK1" s="4" t="s">
        <v>485</v>
      </c>
      <c r="CL1" s="4" t="s">
        <v>486</v>
      </c>
      <c r="CM1" s="4" t="s">
        <v>487</v>
      </c>
      <c r="CN1" s="4" t="s">
        <v>488</v>
      </c>
      <c r="CO1" s="4" t="s">
        <v>489</v>
      </c>
      <c r="CP1" s="4" t="s">
        <v>490</v>
      </c>
      <c r="CQ1" s="4" t="s">
        <v>491</v>
      </c>
      <c r="CR1" s="4" t="s">
        <v>492</v>
      </c>
      <c r="CS1" s="4" t="s">
        <v>493</v>
      </c>
      <c r="CT1" s="4" t="s">
        <v>494</v>
      </c>
      <c r="CU1" s="4" t="s">
        <v>495</v>
      </c>
      <c r="CV1" s="4" t="s">
        <v>496</v>
      </c>
      <c r="CW1" s="4" t="s">
        <v>497</v>
      </c>
      <c r="CX1" s="4" t="s">
        <v>498</v>
      </c>
      <c r="CY1" s="4" t="s">
        <v>499</v>
      </c>
      <c r="CZ1" s="4" t="s">
        <v>500</v>
      </c>
      <c r="DA1" s="4" t="s">
        <v>501</v>
      </c>
      <c r="DB1" s="4" t="s">
        <v>502</v>
      </c>
      <c r="DC1" s="4" t="s">
        <v>503</v>
      </c>
      <c r="DD1" s="4" t="s">
        <v>504</v>
      </c>
      <c r="DE1" s="4" t="s">
        <v>505</v>
      </c>
      <c r="DF1" s="4" t="s">
        <v>506</v>
      </c>
      <c r="DG1" s="4" t="s">
        <v>507</v>
      </c>
      <c r="DH1" s="4" t="s">
        <v>508</v>
      </c>
      <c r="DI1" s="4" t="s">
        <v>509</v>
      </c>
      <c r="DJ1" s="4" t="s">
        <v>510</v>
      </c>
      <c r="DK1" s="4" t="s">
        <v>511</v>
      </c>
      <c r="DL1" s="4" t="s">
        <v>512</v>
      </c>
      <c r="DM1" s="4" t="s">
        <v>513</v>
      </c>
      <c r="DN1" s="4" t="s">
        <v>514</v>
      </c>
      <c r="DO1" s="4" t="s">
        <v>515</v>
      </c>
      <c r="DP1" s="4" t="s">
        <v>516</v>
      </c>
      <c r="DQ1" s="4" t="s">
        <v>517</v>
      </c>
      <c r="DR1" s="4" t="s">
        <v>518</v>
      </c>
      <c r="DS1" s="4" t="s">
        <v>519</v>
      </c>
      <c r="DT1" s="4" t="s">
        <v>520</v>
      </c>
      <c r="DU1" s="4" t="s">
        <v>521</v>
      </c>
      <c r="DV1" s="4" t="s">
        <v>522</v>
      </c>
      <c r="DW1" s="4" t="s">
        <v>523</v>
      </c>
      <c r="DX1" s="4" t="s">
        <v>524</v>
      </c>
      <c r="DY1" s="4" t="s">
        <v>525</v>
      </c>
      <c r="DZ1" s="4" t="s">
        <v>526</v>
      </c>
      <c r="EA1" s="4" t="s">
        <v>527</v>
      </c>
    </row>
    <row r="2" spans="1:131" x14ac:dyDescent="0.3">
      <c r="A2" t="s">
        <v>545</v>
      </c>
      <c r="B2" t="s">
        <v>5</v>
      </c>
      <c r="C2">
        <v>1</v>
      </c>
      <c r="D2">
        <v>42</v>
      </c>
      <c r="E2" t="s">
        <v>22</v>
      </c>
      <c r="F2">
        <v>1</v>
      </c>
      <c r="G2" s="3" t="s">
        <v>10</v>
      </c>
      <c r="H2">
        <v>1</v>
      </c>
      <c r="I2">
        <v>1</v>
      </c>
      <c r="J2">
        <v>0</v>
      </c>
      <c r="K2">
        <v>0</v>
      </c>
      <c r="L2">
        <v>2</v>
      </c>
      <c r="M2">
        <v>0</v>
      </c>
      <c r="N2">
        <v>1</v>
      </c>
      <c r="O2">
        <v>5</v>
      </c>
      <c r="P2">
        <v>1</v>
      </c>
      <c r="Q2">
        <v>0</v>
      </c>
      <c r="R2">
        <v>0</v>
      </c>
      <c r="S2">
        <v>15</v>
      </c>
      <c r="T2">
        <v>0</v>
      </c>
      <c r="U2">
        <v>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65</v>
      </c>
      <c r="AD2">
        <v>2</v>
      </c>
      <c r="AE2">
        <v>0</v>
      </c>
      <c r="AF2">
        <v>0</v>
      </c>
      <c r="AG2">
        <v>10</v>
      </c>
      <c r="AH2">
        <v>0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2</v>
      </c>
      <c r="AS2">
        <v>0</v>
      </c>
      <c r="AT2">
        <v>60</v>
      </c>
      <c r="AU2">
        <v>0</v>
      </c>
      <c r="AV2">
        <v>0</v>
      </c>
      <c r="AW2">
        <v>30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3</v>
      </c>
      <c r="BM2">
        <v>20</v>
      </c>
      <c r="BN2">
        <v>3</v>
      </c>
      <c r="BO2">
        <v>200</v>
      </c>
      <c r="BP2">
        <v>0</v>
      </c>
      <c r="BQ2">
        <v>0</v>
      </c>
      <c r="BR2">
        <v>3</v>
      </c>
      <c r="BS2">
        <v>70</v>
      </c>
      <c r="BT2">
        <v>1</v>
      </c>
      <c r="BU2">
        <v>10</v>
      </c>
      <c r="BV2">
        <v>1</v>
      </c>
      <c r="BW2">
        <v>10</v>
      </c>
      <c r="BX2">
        <v>0</v>
      </c>
      <c r="BY2">
        <v>0</v>
      </c>
      <c r="BZ2">
        <v>2</v>
      </c>
      <c r="CA2">
        <v>4</v>
      </c>
      <c r="CC2">
        <v>2</v>
      </c>
      <c r="CD2">
        <v>0</v>
      </c>
      <c r="CE2">
        <v>0</v>
      </c>
      <c r="CF2">
        <v>2</v>
      </c>
      <c r="CG2">
        <v>1</v>
      </c>
      <c r="CH2">
        <v>1</v>
      </c>
      <c r="CI2">
        <v>1</v>
      </c>
      <c r="CJ2">
        <v>1</v>
      </c>
      <c r="CK2">
        <v>1</v>
      </c>
      <c r="CL2">
        <v>4</v>
      </c>
      <c r="CM2">
        <v>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1</v>
      </c>
      <c r="CU2">
        <v>1</v>
      </c>
      <c r="CV2">
        <v>0</v>
      </c>
      <c r="CW2">
        <v>1</v>
      </c>
      <c r="CX2">
        <v>4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2</v>
      </c>
      <c r="DF2">
        <v>3</v>
      </c>
      <c r="DG2">
        <v>2</v>
      </c>
      <c r="DH2">
        <v>2</v>
      </c>
      <c r="DI2" t="s">
        <v>346</v>
      </c>
      <c r="DJ2">
        <v>2</v>
      </c>
      <c r="DK2">
        <v>1</v>
      </c>
      <c r="DL2">
        <v>3</v>
      </c>
      <c r="DM2">
        <v>1</v>
      </c>
      <c r="DN2">
        <v>3</v>
      </c>
      <c r="DO2">
        <v>1</v>
      </c>
      <c r="DP2">
        <v>2</v>
      </c>
      <c r="DQ2">
        <v>2</v>
      </c>
      <c r="DR2">
        <v>0</v>
      </c>
      <c r="DS2">
        <v>3</v>
      </c>
      <c r="DT2">
        <v>1</v>
      </c>
      <c r="DU2">
        <v>1</v>
      </c>
      <c r="DV2">
        <v>1</v>
      </c>
      <c r="DW2">
        <v>0</v>
      </c>
      <c r="DX2">
        <v>3</v>
      </c>
      <c r="DY2">
        <v>1</v>
      </c>
      <c r="DZ2">
        <v>0</v>
      </c>
      <c r="EA2">
        <v>4</v>
      </c>
    </row>
    <row r="3" spans="1:131" x14ac:dyDescent="0.3">
      <c r="A3" t="s">
        <v>546</v>
      </c>
      <c r="B3" t="s">
        <v>8</v>
      </c>
      <c r="C3">
        <v>0</v>
      </c>
      <c r="D3">
        <v>33</v>
      </c>
      <c r="E3" t="s">
        <v>22</v>
      </c>
      <c r="F3">
        <v>1</v>
      </c>
      <c r="G3" s="3" t="s">
        <v>11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2000</v>
      </c>
      <c r="AD3">
        <v>1</v>
      </c>
      <c r="AE3">
        <v>200</v>
      </c>
      <c r="AF3">
        <v>0</v>
      </c>
      <c r="AG3">
        <v>0</v>
      </c>
      <c r="AH3">
        <v>0</v>
      </c>
      <c r="AI3">
        <v>600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>
        <v>120</v>
      </c>
      <c r="BN3">
        <v>4</v>
      </c>
      <c r="BO3">
        <v>500</v>
      </c>
      <c r="BP3">
        <v>1</v>
      </c>
      <c r="BQ3">
        <v>1</v>
      </c>
      <c r="BR3">
        <v>0</v>
      </c>
      <c r="BS3">
        <v>0</v>
      </c>
      <c r="BT3">
        <v>3</v>
      </c>
      <c r="BU3">
        <v>280</v>
      </c>
      <c r="BV3">
        <v>0</v>
      </c>
      <c r="BW3">
        <v>0</v>
      </c>
      <c r="BX3">
        <v>0</v>
      </c>
      <c r="BY3">
        <v>0</v>
      </c>
      <c r="BZ3">
        <v>0</v>
      </c>
      <c r="CA3">
        <v>5</v>
      </c>
      <c r="CC3">
        <v>0</v>
      </c>
      <c r="CD3">
        <v>0</v>
      </c>
      <c r="CE3">
        <v>0</v>
      </c>
      <c r="CF3">
        <v>3</v>
      </c>
      <c r="CG3">
        <v>0</v>
      </c>
      <c r="CH3">
        <v>1</v>
      </c>
      <c r="CI3">
        <v>2</v>
      </c>
      <c r="CJ3">
        <v>0</v>
      </c>
      <c r="CK3">
        <v>0</v>
      </c>
      <c r="CL3">
        <v>0</v>
      </c>
      <c r="CM3">
        <v>2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15000</v>
      </c>
      <c r="DD3">
        <v>0</v>
      </c>
      <c r="DE3">
        <v>1</v>
      </c>
      <c r="DF3">
        <v>0</v>
      </c>
      <c r="DG3">
        <v>4</v>
      </c>
      <c r="DH3">
        <v>2</v>
      </c>
      <c r="DI3" t="s">
        <v>346</v>
      </c>
      <c r="DJ3">
        <v>4</v>
      </c>
      <c r="DK3">
        <v>1</v>
      </c>
      <c r="DL3">
        <v>3</v>
      </c>
      <c r="DM3">
        <v>0</v>
      </c>
      <c r="DN3">
        <v>0</v>
      </c>
      <c r="DO3">
        <v>0</v>
      </c>
      <c r="DP3">
        <v>2</v>
      </c>
      <c r="DQ3">
        <v>1</v>
      </c>
      <c r="DR3">
        <v>0</v>
      </c>
      <c r="DS3">
        <v>4</v>
      </c>
      <c r="DT3">
        <v>2</v>
      </c>
      <c r="DU3">
        <v>1</v>
      </c>
      <c r="DV3">
        <v>1</v>
      </c>
      <c r="DW3">
        <v>0</v>
      </c>
      <c r="DX3">
        <v>3</v>
      </c>
      <c r="DY3">
        <v>1</v>
      </c>
      <c r="DZ3">
        <v>0</v>
      </c>
      <c r="EA3">
        <v>1</v>
      </c>
    </row>
    <row r="4" spans="1:131" x14ac:dyDescent="0.3">
      <c r="A4" t="s">
        <v>547</v>
      </c>
      <c r="B4" t="s">
        <v>12</v>
      </c>
      <c r="C4">
        <v>1</v>
      </c>
      <c r="D4">
        <v>45</v>
      </c>
      <c r="E4" t="s">
        <v>22</v>
      </c>
      <c r="F4">
        <v>1</v>
      </c>
      <c r="G4" s="3" t="s">
        <v>10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</v>
      </c>
      <c r="P4">
        <v>1</v>
      </c>
      <c r="Q4">
        <v>0</v>
      </c>
      <c r="R4">
        <v>0</v>
      </c>
      <c r="S4">
        <v>80</v>
      </c>
      <c r="T4">
        <v>0</v>
      </c>
      <c r="U4">
        <v>30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100</v>
      </c>
      <c r="AD4">
        <v>2</v>
      </c>
      <c r="AE4">
        <v>4</v>
      </c>
      <c r="AF4">
        <v>0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2</v>
      </c>
      <c r="AS4">
        <v>0</v>
      </c>
      <c r="AT4">
        <v>80</v>
      </c>
      <c r="AU4">
        <v>0</v>
      </c>
      <c r="AV4">
        <v>0</v>
      </c>
      <c r="AW4">
        <v>30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12</v>
      </c>
      <c r="BN4">
        <v>3</v>
      </c>
      <c r="BO4">
        <v>120</v>
      </c>
      <c r="BP4">
        <v>0</v>
      </c>
      <c r="BQ4">
        <v>0</v>
      </c>
      <c r="BR4">
        <v>3</v>
      </c>
      <c r="BS4">
        <v>50</v>
      </c>
      <c r="BT4">
        <v>3</v>
      </c>
      <c r="BU4">
        <v>30</v>
      </c>
      <c r="BV4">
        <v>1</v>
      </c>
      <c r="BW4">
        <v>10</v>
      </c>
      <c r="BX4">
        <v>0</v>
      </c>
      <c r="BY4">
        <v>0</v>
      </c>
      <c r="BZ4">
        <v>1</v>
      </c>
      <c r="CA4">
        <v>3</v>
      </c>
      <c r="CC4">
        <v>2</v>
      </c>
      <c r="CD4">
        <v>0</v>
      </c>
      <c r="CE4">
        <v>0</v>
      </c>
      <c r="CF4">
        <v>2</v>
      </c>
      <c r="CG4">
        <v>1</v>
      </c>
      <c r="CH4">
        <v>1</v>
      </c>
      <c r="CI4">
        <v>1</v>
      </c>
      <c r="CJ4">
        <v>1</v>
      </c>
      <c r="CK4">
        <v>0</v>
      </c>
      <c r="CL4">
        <v>0</v>
      </c>
      <c r="CM4">
        <v>3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1</v>
      </c>
      <c r="CV4">
        <v>0</v>
      </c>
      <c r="CW4">
        <v>1</v>
      </c>
      <c r="CX4">
        <v>4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3</v>
      </c>
      <c r="DF4">
        <v>3</v>
      </c>
      <c r="DG4">
        <v>2</v>
      </c>
      <c r="DH4">
        <v>1</v>
      </c>
      <c r="DI4" t="s">
        <v>349</v>
      </c>
      <c r="DJ4">
        <v>1</v>
      </c>
      <c r="DK4">
        <v>1</v>
      </c>
      <c r="DL4">
        <v>3</v>
      </c>
      <c r="DM4">
        <v>1</v>
      </c>
      <c r="DN4">
        <v>1</v>
      </c>
      <c r="DO4">
        <v>1</v>
      </c>
      <c r="DP4">
        <v>1</v>
      </c>
      <c r="DQ4">
        <v>2</v>
      </c>
      <c r="DR4">
        <v>0</v>
      </c>
      <c r="DS4">
        <v>3</v>
      </c>
      <c r="DT4">
        <v>1</v>
      </c>
      <c r="DU4">
        <v>1</v>
      </c>
      <c r="DV4">
        <v>1</v>
      </c>
      <c r="DW4">
        <v>1</v>
      </c>
      <c r="DX4">
        <v>2</v>
      </c>
      <c r="DY4">
        <v>1</v>
      </c>
      <c r="DZ4">
        <v>0</v>
      </c>
      <c r="EA4">
        <v>3</v>
      </c>
    </row>
    <row r="5" spans="1:131" x14ac:dyDescent="0.3">
      <c r="A5" t="s">
        <v>548</v>
      </c>
      <c r="B5" t="s">
        <v>13</v>
      </c>
      <c r="C5">
        <v>1</v>
      </c>
      <c r="D5">
        <v>30</v>
      </c>
      <c r="E5" t="s">
        <v>22</v>
      </c>
      <c r="F5">
        <v>1</v>
      </c>
      <c r="G5" s="3" t="s">
        <v>11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2500</v>
      </c>
      <c r="AD5">
        <v>1</v>
      </c>
      <c r="AE5">
        <v>250</v>
      </c>
      <c r="AF5">
        <v>0</v>
      </c>
      <c r="AG5">
        <v>0</v>
      </c>
      <c r="AH5">
        <v>0</v>
      </c>
      <c r="AI5">
        <v>300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150</v>
      </c>
      <c r="BN5">
        <v>4</v>
      </c>
      <c r="BO5">
        <v>250</v>
      </c>
      <c r="BP5">
        <v>0</v>
      </c>
      <c r="BQ5">
        <v>0</v>
      </c>
      <c r="BR5">
        <v>0</v>
      </c>
      <c r="BS5">
        <v>0</v>
      </c>
      <c r="BT5">
        <v>3</v>
      </c>
      <c r="BU5">
        <v>200</v>
      </c>
      <c r="BV5">
        <v>0</v>
      </c>
      <c r="BW5">
        <v>0</v>
      </c>
      <c r="BX5">
        <v>0</v>
      </c>
      <c r="BY5">
        <v>0</v>
      </c>
      <c r="BZ5">
        <v>0</v>
      </c>
      <c r="CA5">
        <v>4</v>
      </c>
      <c r="CC5">
        <v>0</v>
      </c>
      <c r="CD5">
        <v>0</v>
      </c>
      <c r="CE5">
        <v>0</v>
      </c>
      <c r="CF5">
        <v>3</v>
      </c>
      <c r="CG5">
        <v>0</v>
      </c>
      <c r="CH5">
        <v>1</v>
      </c>
      <c r="CI5">
        <v>2</v>
      </c>
      <c r="CJ5">
        <v>0</v>
      </c>
      <c r="CK5">
        <v>0</v>
      </c>
      <c r="CL5">
        <v>0</v>
      </c>
      <c r="CM5">
        <v>3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1</v>
      </c>
      <c r="CV5">
        <v>0</v>
      </c>
      <c r="CW5">
        <v>0</v>
      </c>
      <c r="CX5">
        <v>1.5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2</v>
      </c>
      <c r="DF5">
        <v>3</v>
      </c>
      <c r="DG5">
        <v>2</v>
      </c>
      <c r="DH5">
        <v>2</v>
      </c>
      <c r="DI5" t="s">
        <v>351</v>
      </c>
      <c r="DJ5">
        <v>4</v>
      </c>
      <c r="DK5">
        <v>1</v>
      </c>
      <c r="DL5">
        <v>2</v>
      </c>
      <c r="DM5">
        <v>1</v>
      </c>
      <c r="DN5">
        <v>1</v>
      </c>
      <c r="DO5">
        <v>1</v>
      </c>
      <c r="DP5">
        <v>0</v>
      </c>
      <c r="DQ5">
        <v>2</v>
      </c>
      <c r="DR5">
        <v>0</v>
      </c>
      <c r="DS5">
        <v>3</v>
      </c>
      <c r="DT5">
        <v>3</v>
      </c>
      <c r="DU5">
        <v>1</v>
      </c>
      <c r="DV5">
        <v>1</v>
      </c>
      <c r="DW5">
        <v>1</v>
      </c>
      <c r="DX5">
        <v>2</v>
      </c>
      <c r="DY5">
        <v>1</v>
      </c>
      <c r="DZ5">
        <v>0</v>
      </c>
      <c r="EA5">
        <v>1</v>
      </c>
    </row>
    <row r="6" spans="1:131" x14ac:dyDescent="0.3">
      <c r="A6" t="s">
        <v>549</v>
      </c>
      <c r="B6" t="s">
        <v>14</v>
      </c>
      <c r="C6">
        <v>0</v>
      </c>
      <c r="D6">
        <v>38</v>
      </c>
      <c r="E6" t="s">
        <v>22</v>
      </c>
      <c r="F6">
        <v>1</v>
      </c>
      <c r="G6" s="3" t="s">
        <v>11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20</v>
      </c>
      <c r="AD6">
        <v>2</v>
      </c>
      <c r="AE6">
        <v>0</v>
      </c>
      <c r="AF6">
        <v>3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2</v>
      </c>
      <c r="BG6">
        <v>0</v>
      </c>
      <c r="BH6">
        <v>0</v>
      </c>
      <c r="BI6">
        <v>0</v>
      </c>
      <c r="BJ6">
        <v>2</v>
      </c>
      <c r="BK6">
        <v>0.5</v>
      </c>
      <c r="BL6">
        <v>1</v>
      </c>
      <c r="BM6">
        <v>0</v>
      </c>
      <c r="BN6">
        <v>2</v>
      </c>
      <c r="BO6">
        <v>120</v>
      </c>
      <c r="BP6">
        <v>0</v>
      </c>
      <c r="BQ6">
        <v>0</v>
      </c>
      <c r="BR6">
        <v>0</v>
      </c>
      <c r="BS6">
        <v>0</v>
      </c>
      <c r="BT6">
        <v>1</v>
      </c>
      <c r="BU6">
        <v>3</v>
      </c>
      <c r="BV6">
        <v>0</v>
      </c>
      <c r="BW6">
        <v>0</v>
      </c>
      <c r="BX6">
        <v>0</v>
      </c>
      <c r="BY6">
        <v>0</v>
      </c>
      <c r="BZ6">
        <v>0</v>
      </c>
      <c r="CB6">
        <v>1</v>
      </c>
      <c r="CC6">
        <v>0</v>
      </c>
      <c r="CD6">
        <v>0</v>
      </c>
      <c r="CE6">
        <v>0</v>
      </c>
      <c r="CF6">
        <v>3</v>
      </c>
      <c r="CG6">
        <v>0</v>
      </c>
      <c r="CH6">
        <v>1</v>
      </c>
      <c r="CI6">
        <v>2</v>
      </c>
      <c r="CJ6">
        <v>0</v>
      </c>
      <c r="CK6">
        <v>0</v>
      </c>
      <c r="CL6">
        <v>0</v>
      </c>
      <c r="CM6">
        <v>2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1</v>
      </c>
      <c r="CX6">
        <v>1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1</v>
      </c>
      <c r="DF6">
        <v>3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3</v>
      </c>
      <c r="DO6">
        <v>0</v>
      </c>
      <c r="DP6">
        <v>1</v>
      </c>
      <c r="DQ6">
        <v>0</v>
      </c>
      <c r="DR6">
        <v>0</v>
      </c>
      <c r="DS6">
        <v>4</v>
      </c>
      <c r="DT6">
        <v>1</v>
      </c>
      <c r="DU6">
        <v>1</v>
      </c>
      <c r="DV6">
        <v>0</v>
      </c>
      <c r="DW6">
        <v>1</v>
      </c>
      <c r="DX6">
        <v>2</v>
      </c>
      <c r="DY6">
        <v>1</v>
      </c>
      <c r="DZ6">
        <v>0</v>
      </c>
      <c r="EA6">
        <v>2</v>
      </c>
    </row>
    <row r="7" spans="1:131" x14ac:dyDescent="0.3">
      <c r="A7" t="s">
        <v>550</v>
      </c>
      <c r="B7" t="s">
        <v>15</v>
      </c>
      <c r="C7">
        <v>0</v>
      </c>
      <c r="D7">
        <v>33</v>
      </c>
      <c r="E7" t="s">
        <v>22</v>
      </c>
      <c r="F7">
        <v>1</v>
      </c>
      <c r="G7" s="3" t="s">
        <v>16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80</v>
      </c>
      <c r="AD7">
        <v>2</v>
      </c>
      <c r="AE7">
        <v>0</v>
      </c>
      <c r="AF7">
        <v>0</v>
      </c>
      <c r="AG7">
        <v>20</v>
      </c>
      <c r="AH7">
        <v>0</v>
      </c>
      <c r="AI7">
        <v>3</v>
      </c>
      <c r="AJ7">
        <v>15</v>
      </c>
      <c r="AK7">
        <v>2</v>
      </c>
      <c r="AL7">
        <v>0</v>
      </c>
      <c r="AM7">
        <v>0</v>
      </c>
      <c r="AN7">
        <v>5</v>
      </c>
      <c r="AO7">
        <v>0</v>
      </c>
      <c r="AP7">
        <v>1.5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3</v>
      </c>
      <c r="BO7">
        <v>100</v>
      </c>
      <c r="BP7">
        <v>0</v>
      </c>
      <c r="BQ7">
        <v>0</v>
      </c>
      <c r="BR7">
        <v>0</v>
      </c>
      <c r="BS7">
        <v>0</v>
      </c>
      <c r="BT7">
        <v>1</v>
      </c>
      <c r="BU7">
        <v>5</v>
      </c>
      <c r="BV7">
        <v>0</v>
      </c>
      <c r="BW7">
        <v>0</v>
      </c>
      <c r="BX7">
        <v>0</v>
      </c>
      <c r="BY7">
        <v>0</v>
      </c>
      <c r="BZ7">
        <v>0</v>
      </c>
      <c r="CB7">
        <v>2</v>
      </c>
      <c r="CC7">
        <v>0</v>
      </c>
      <c r="CD7">
        <v>0</v>
      </c>
      <c r="CE7">
        <v>0</v>
      </c>
      <c r="CF7">
        <v>3</v>
      </c>
      <c r="CG7">
        <v>0</v>
      </c>
      <c r="CH7">
        <v>1</v>
      </c>
      <c r="CI7">
        <v>2</v>
      </c>
      <c r="CJ7">
        <v>0</v>
      </c>
      <c r="CK7">
        <v>0</v>
      </c>
      <c r="CL7">
        <v>0</v>
      </c>
      <c r="CM7">
        <v>2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1</v>
      </c>
      <c r="CV7">
        <v>0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</v>
      </c>
      <c r="DF7">
        <v>3</v>
      </c>
      <c r="DG7">
        <v>2</v>
      </c>
      <c r="DH7">
        <v>2</v>
      </c>
      <c r="DI7" t="s">
        <v>354</v>
      </c>
      <c r="DJ7">
        <v>2</v>
      </c>
      <c r="DK7">
        <v>1</v>
      </c>
      <c r="DL7">
        <v>1</v>
      </c>
      <c r="DM7">
        <v>1</v>
      </c>
      <c r="DN7">
        <v>3</v>
      </c>
      <c r="DO7">
        <v>1</v>
      </c>
      <c r="DP7">
        <v>1</v>
      </c>
      <c r="DQ7">
        <v>0</v>
      </c>
      <c r="DR7">
        <v>0</v>
      </c>
      <c r="DS7">
        <v>3</v>
      </c>
      <c r="DT7">
        <v>1</v>
      </c>
      <c r="DU7">
        <v>1</v>
      </c>
      <c r="DV7">
        <v>1</v>
      </c>
      <c r="DW7">
        <v>0</v>
      </c>
      <c r="DX7">
        <v>2</v>
      </c>
      <c r="DY7">
        <v>1</v>
      </c>
      <c r="DZ7">
        <v>0</v>
      </c>
      <c r="EA7">
        <v>1</v>
      </c>
    </row>
    <row r="8" spans="1:131" x14ac:dyDescent="0.3">
      <c r="A8" t="s">
        <v>551</v>
      </c>
      <c r="B8" t="s">
        <v>17</v>
      </c>
      <c r="C8">
        <v>1</v>
      </c>
      <c r="D8">
        <v>43</v>
      </c>
      <c r="E8" t="s">
        <v>22</v>
      </c>
      <c r="F8">
        <v>1</v>
      </c>
      <c r="G8" s="3" t="s">
        <v>11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30</v>
      </c>
      <c r="AD8">
        <v>2</v>
      </c>
      <c r="AE8">
        <v>0</v>
      </c>
      <c r="AF8">
        <v>5</v>
      </c>
      <c r="AG8">
        <v>0</v>
      </c>
      <c r="AH8">
        <v>0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2</v>
      </c>
      <c r="BO8">
        <v>100</v>
      </c>
      <c r="BP8">
        <v>0</v>
      </c>
      <c r="BQ8">
        <v>1</v>
      </c>
      <c r="BR8">
        <v>0</v>
      </c>
      <c r="BS8">
        <v>0</v>
      </c>
      <c r="BT8">
        <v>1</v>
      </c>
      <c r="BU8">
        <v>7</v>
      </c>
      <c r="BV8">
        <v>0</v>
      </c>
      <c r="BW8">
        <v>0</v>
      </c>
      <c r="BX8">
        <v>0</v>
      </c>
      <c r="BY8">
        <v>0</v>
      </c>
      <c r="BZ8">
        <v>0</v>
      </c>
      <c r="CB8">
        <v>1</v>
      </c>
      <c r="CC8">
        <v>0</v>
      </c>
      <c r="CD8">
        <v>0</v>
      </c>
      <c r="CE8">
        <v>0</v>
      </c>
      <c r="CF8">
        <v>3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2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1</v>
      </c>
      <c r="DL8">
        <v>3</v>
      </c>
      <c r="DM8">
        <v>0</v>
      </c>
      <c r="DN8">
        <v>0</v>
      </c>
      <c r="DO8">
        <v>1</v>
      </c>
      <c r="DP8">
        <v>1</v>
      </c>
      <c r="DQ8">
        <v>2</v>
      </c>
      <c r="DR8">
        <v>0</v>
      </c>
      <c r="DS8">
        <v>1</v>
      </c>
      <c r="DT8">
        <v>2</v>
      </c>
      <c r="DU8">
        <v>1</v>
      </c>
      <c r="DV8">
        <v>1</v>
      </c>
      <c r="DW8">
        <v>1</v>
      </c>
      <c r="DX8">
        <v>3</v>
      </c>
      <c r="DY8">
        <v>1</v>
      </c>
      <c r="DZ8">
        <v>0</v>
      </c>
      <c r="EA8">
        <v>0</v>
      </c>
    </row>
    <row r="9" spans="1:131" x14ac:dyDescent="0.3">
      <c r="A9" t="s">
        <v>552</v>
      </c>
      <c r="B9" t="s">
        <v>18</v>
      </c>
      <c r="C9">
        <v>0</v>
      </c>
      <c r="D9">
        <v>34</v>
      </c>
      <c r="E9" t="s">
        <v>22</v>
      </c>
      <c r="F9">
        <v>1</v>
      </c>
      <c r="G9" s="3" t="s">
        <v>19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50</v>
      </c>
      <c r="AD9">
        <v>2</v>
      </c>
      <c r="AE9">
        <v>5</v>
      </c>
      <c r="AF9">
        <v>0</v>
      </c>
      <c r="AG9">
        <v>0</v>
      </c>
      <c r="AH9">
        <v>0</v>
      </c>
      <c r="AI9">
        <v>1.5</v>
      </c>
      <c r="AJ9">
        <v>20</v>
      </c>
      <c r="AK9">
        <v>2</v>
      </c>
      <c r="AL9">
        <v>3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3</v>
      </c>
      <c r="BO9">
        <v>100</v>
      </c>
      <c r="BP9">
        <v>0</v>
      </c>
      <c r="BQ9">
        <v>1</v>
      </c>
      <c r="BR9">
        <v>0</v>
      </c>
      <c r="BS9">
        <v>0</v>
      </c>
      <c r="BT9">
        <v>1</v>
      </c>
      <c r="BU9">
        <v>5</v>
      </c>
      <c r="BV9">
        <v>0</v>
      </c>
      <c r="BW9">
        <v>0</v>
      </c>
      <c r="BX9">
        <v>0</v>
      </c>
      <c r="BY9">
        <v>0</v>
      </c>
      <c r="BZ9">
        <v>0</v>
      </c>
      <c r="CB9">
        <v>1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2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1</v>
      </c>
      <c r="DG9">
        <v>1</v>
      </c>
      <c r="DH9">
        <v>0</v>
      </c>
      <c r="DI9">
        <v>0</v>
      </c>
      <c r="DJ9">
        <v>0</v>
      </c>
      <c r="DK9">
        <v>1</v>
      </c>
      <c r="DL9">
        <v>1</v>
      </c>
      <c r="DM9">
        <v>1</v>
      </c>
      <c r="DN9">
        <v>1</v>
      </c>
      <c r="DO9">
        <v>1</v>
      </c>
      <c r="DP9">
        <v>2</v>
      </c>
      <c r="DQ9">
        <v>0</v>
      </c>
      <c r="DR9">
        <v>0</v>
      </c>
      <c r="DS9">
        <v>3</v>
      </c>
      <c r="DT9">
        <v>4</v>
      </c>
      <c r="DU9">
        <v>1</v>
      </c>
      <c r="DV9">
        <v>1</v>
      </c>
      <c r="DW9">
        <v>0</v>
      </c>
      <c r="DX9">
        <v>3</v>
      </c>
      <c r="DY9">
        <v>1</v>
      </c>
      <c r="DZ9">
        <v>0</v>
      </c>
      <c r="EA9">
        <v>1</v>
      </c>
    </row>
    <row r="10" spans="1:131" x14ac:dyDescent="0.3">
      <c r="A10" t="s">
        <v>553</v>
      </c>
      <c r="B10" t="s">
        <v>20</v>
      </c>
      <c r="C10">
        <v>1</v>
      </c>
      <c r="D10">
        <v>40</v>
      </c>
      <c r="E10" t="s">
        <v>22</v>
      </c>
      <c r="F10">
        <v>1</v>
      </c>
      <c r="G10" s="3" t="s">
        <v>16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70</v>
      </c>
      <c r="AD10">
        <v>2</v>
      </c>
      <c r="AE10">
        <v>0</v>
      </c>
      <c r="AF10">
        <v>10</v>
      </c>
      <c r="AG10">
        <v>0</v>
      </c>
      <c r="AH10">
        <v>0</v>
      </c>
      <c r="AI10">
        <v>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3</v>
      </c>
      <c r="BO10">
        <v>150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10</v>
      </c>
      <c r="BV10">
        <v>0</v>
      </c>
      <c r="BW10">
        <v>0</v>
      </c>
      <c r="BX10">
        <v>0</v>
      </c>
      <c r="BY10">
        <v>0</v>
      </c>
      <c r="BZ10">
        <v>0</v>
      </c>
      <c r="CB10">
        <v>1</v>
      </c>
      <c r="CC10">
        <v>0</v>
      </c>
      <c r="CD10">
        <v>0</v>
      </c>
      <c r="CE10">
        <v>0</v>
      </c>
      <c r="CF10">
        <v>3</v>
      </c>
      <c r="CG10">
        <v>0</v>
      </c>
      <c r="CH10">
        <v>1</v>
      </c>
      <c r="CI10">
        <v>2</v>
      </c>
      <c r="CJ10">
        <v>0</v>
      </c>
      <c r="CK10">
        <v>0</v>
      </c>
      <c r="CL10">
        <v>0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1</v>
      </c>
      <c r="CV10">
        <v>0</v>
      </c>
      <c r="CW10">
        <v>0</v>
      </c>
      <c r="CX10">
        <v>2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</v>
      </c>
      <c r="DF10">
        <v>3</v>
      </c>
      <c r="DG10">
        <v>2</v>
      </c>
      <c r="DH10">
        <v>0</v>
      </c>
      <c r="DI10">
        <v>0</v>
      </c>
      <c r="DJ10">
        <v>0</v>
      </c>
      <c r="DK10">
        <v>1</v>
      </c>
      <c r="DL10">
        <v>3</v>
      </c>
      <c r="DM10">
        <v>1</v>
      </c>
      <c r="DN10">
        <v>3</v>
      </c>
      <c r="DO10">
        <v>1</v>
      </c>
      <c r="DP10">
        <v>1</v>
      </c>
      <c r="DQ10">
        <v>0</v>
      </c>
      <c r="DR10">
        <v>0</v>
      </c>
      <c r="DS10">
        <v>2</v>
      </c>
      <c r="DT10">
        <v>1</v>
      </c>
      <c r="DU10">
        <v>1</v>
      </c>
      <c r="DV10">
        <v>1</v>
      </c>
      <c r="DW10">
        <v>0</v>
      </c>
      <c r="DX10">
        <v>3</v>
      </c>
      <c r="DY10">
        <v>1</v>
      </c>
      <c r="DZ10">
        <v>0</v>
      </c>
      <c r="EA10">
        <v>2</v>
      </c>
    </row>
    <row r="11" spans="1:131" x14ac:dyDescent="0.3">
      <c r="A11" t="s">
        <v>554</v>
      </c>
      <c r="B11" t="s">
        <v>24</v>
      </c>
      <c r="C11">
        <v>1</v>
      </c>
      <c r="D11">
        <v>66</v>
      </c>
      <c r="E11" t="s">
        <v>22</v>
      </c>
      <c r="F11">
        <v>1</v>
      </c>
      <c r="G11" s="3" t="s">
        <v>25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50</v>
      </c>
      <c r="AD11">
        <v>1</v>
      </c>
      <c r="AE11">
        <v>0</v>
      </c>
      <c r="AF11">
        <v>0</v>
      </c>
      <c r="AG11">
        <v>30</v>
      </c>
      <c r="AH11">
        <v>0</v>
      </c>
      <c r="AI11">
        <v>3</v>
      </c>
      <c r="AJ11">
        <v>30</v>
      </c>
      <c r="AK11">
        <v>1</v>
      </c>
      <c r="AL11">
        <v>0</v>
      </c>
      <c r="AM11">
        <v>0</v>
      </c>
      <c r="AN11">
        <v>15</v>
      </c>
      <c r="AO11">
        <v>0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3</v>
      </c>
      <c r="BO11">
        <v>7</v>
      </c>
      <c r="BP11">
        <v>0</v>
      </c>
      <c r="BQ11">
        <v>0</v>
      </c>
      <c r="BR11">
        <v>0</v>
      </c>
      <c r="BS11">
        <v>0</v>
      </c>
      <c r="BT11">
        <v>3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B11">
        <v>2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1</v>
      </c>
      <c r="CI11">
        <v>2</v>
      </c>
      <c r="CJ11">
        <v>0</v>
      </c>
      <c r="CK11">
        <v>0</v>
      </c>
      <c r="CL11">
        <v>0</v>
      </c>
      <c r="CM11">
        <v>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1</v>
      </c>
      <c r="CW11">
        <v>1</v>
      </c>
      <c r="CX11">
        <v>2</v>
      </c>
      <c r="CY11">
        <v>0</v>
      </c>
      <c r="CZ11">
        <v>0</v>
      </c>
      <c r="DA11">
        <v>0</v>
      </c>
      <c r="DC11">
        <v>0</v>
      </c>
      <c r="DD11">
        <v>0</v>
      </c>
      <c r="DE11">
        <v>2</v>
      </c>
      <c r="DF11">
        <v>1</v>
      </c>
      <c r="DG11">
        <v>3</v>
      </c>
      <c r="DH11">
        <v>2</v>
      </c>
      <c r="DI11" t="s">
        <v>355</v>
      </c>
      <c r="DJ11">
        <v>2</v>
      </c>
      <c r="DK11">
        <v>1</v>
      </c>
      <c r="DL11">
        <v>1</v>
      </c>
      <c r="DM11">
        <v>1</v>
      </c>
      <c r="DN11">
        <v>2</v>
      </c>
      <c r="DO11">
        <v>0</v>
      </c>
      <c r="DP11">
        <v>2</v>
      </c>
      <c r="DQ11">
        <v>0</v>
      </c>
      <c r="DR11">
        <v>0</v>
      </c>
      <c r="DS11">
        <v>2</v>
      </c>
      <c r="DT11">
        <v>1</v>
      </c>
      <c r="DU11">
        <v>1</v>
      </c>
      <c r="DV11">
        <v>0</v>
      </c>
      <c r="DW11">
        <v>0</v>
      </c>
      <c r="DX11">
        <v>3</v>
      </c>
      <c r="DY11">
        <v>3</v>
      </c>
      <c r="DZ11">
        <v>0</v>
      </c>
      <c r="EA11">
        <v>1</v>
      </c>
    </row>
    <row r="12" spans="1:131" x14ac:dyDescent="0.3">
      <c r="A12" t="s">
        <v>555</v>
      </c>
      <c r="B12" t="s">
        <v>26</v>
      </c>
      <c r="C12">
        <v>0</v>
      </c>
      <c r="D12">
        <v>57</v>
      </c>
      <c r="E12" t="s">
        <v>22</v>
      </c>
      <c r="F12">
        <v>1</v>
      </c>
      <c r="G12" s="3" t="s">
        <v>27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30</v>
      </c>
      <c r="AD12">
        <v>1</v>
      </c>
      <c r="AE12">
        <v>0</v>
      </c>
      <c r="AF12">
        <v>0</v>
      </c>
      <c r="AG12">
        <v>10</v>
      </c>
      <c r="AH12">
        <v>0</v>
      </c>
      <c r="AI12">
        <v>1.5</v>
      </c>
      <c r="AJ12">
        <v>10</v>
      </c>
      <c r="AK12">
        <v>1</v>
      </c>
      <c r="AL12">
        <v>0</v>
      </c>
      <c r="AM12">
        <v>0</v>
      </c>
      <c r="AN12">
        <v>7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3</v>
      </c>
      <c r="BO12">
        <v>20</v>
      </c>
      <c r="BP12">
        <v>0</v>
      </c>
      <c r="BQ12">
        <v>0</v>
      </c>
      <c r="BR12">
        <v>0</v>
      </c>
      <c r="BS12">
        <v>0</v>
      </c>
      <c r="BT12">
        <v>3</v>
      </c>
      <c r="BU12">
        <v>5</v>
      </c>
      <c r="BV12">
        <v>0</v>
      </c>
      <c r="BW12">
        <v>0</v>
      </c>
      <c r="BX12">
        <v>0</v>
      </c>
      <c r="BY12">
        <v>0</v>
      </c>
      <c r="BZ12">
        <v>0</v>
      </c>
      <c r="CB12">
        <v>1</v>
      </c>
      <c r="CC12">
        <v>0</v>
      </c>
      <c r="CD12">
        <v>0</v>
      </c>
      <c r="CE12">
        <v>0</v>
      </c>
      <c r="CF12">
        <v>3</v>
      </c>
      <c r="CG12">
        <v>0</v>
      </c>
      <c r="CH12">
        <v>1</v>
      </c>
      <c r="CI12">
        <v>2</v>
      </c>
      <c r="CJ12">
        <v>0</v>
      </c>
      <c r="CK12">
        <v>0</v>
      </c>
      <c r="CL12">
        <v>0</v>
      </c>
      <c r="CM12">
        <v>2</v>
      </c>
      <c r="CN12">
        <v>0</v>
      </c>
      <c r="CO12">
        <v>0</v>
      </c>
      <c r="CP12">
        <v>0</v>
      </c>
      <c r="CQ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1</v>
      </c>
      <c r="DH12">
        <v>2</v>
      </c>
      <c r="DI12" t="s">
        <v>354</v>
      </c>
      <c r="DJ12">
        <v>2</v>
      </c>
      <c r="DK12">
        <v>1</v>
      </c>
      <c r="DL12">
        <v>1</v>
      </c>
      <c r="DM12">
        <v>0</v>
      </c>
      <c r="DN12">
        <v>0</v>
      </c>
      <c r="DO12">
        <v>1</v>
      </c>
      <c r="DP12">
        <v>1</v>
      </c>
      <c r="DQ12">
        <v>1</v>
      </c>
      <c r="DR12">
        <v>0</v>
      </c>
      <c r="DS12">
        <v>3</v>
      </c>
      <c r="DT12">
        <v>4</v>
      </c>
      <c r="DU12">
        <v>1</v>
      </c>
      <c r="DV12">
        <v>1</v>
      </c>
      <c r="DW12">
        <v>1</v>
      </c>
      <c r="DX12">
        <v>2</v>
      </c>
      <c r="DY12">
        <v>2</v>
      </c>
      <c r="DZ12">
        <v>1</v>
      </c>
      <c r="EA12">
        <v>1</v>
      </c>
    </row>
    <row r="13" spans="1:131" x14ac:dyDescent="0.3">
      <c r="A13" t="s">
        <v>556</v>
      </c>
      <c r="B13" t="s">
        <v>28</v>
      </c>
      <c r="C13">
        <v>0</v>
      </c>
      <c r="D13">
        <v>59</v>
      </c>
      <c r="E13" t="s">
        <v>22</v>
      </c>
      <c r="F13">
        <v>1</v>
      </c>
      <c r="G13" s="3" t="s">
        <v>29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1</v>
      </c>
      <c r="Q13">
        <v>15</v>
      </c>
      <c r="R13">
        <v>0</v>
      </c>
      <c r="S13">
        <v>0</v>
      </c>
      <c r="T13">
        <v>0</v>
      </c>
      <c r="U13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50</v>
      </c>
      <c r="AD13">
        <v>2</v>
      </c>
      <c r="AE13">
        <v>10</v>
      </c>
      <c r="AF13">
        <v>0</v>
      </c>
      <c r="AG13">
        <v>0</v>
      </c>
      <c r="AH13">
        <v>0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3</v>
      </c>
      <c r="BO13">
        <v>50</v>
      </c>
      <c r="BP13">
        <v>0</v>
      </c>
      <c r="BQ13">
        <v>0</v>
      </c>
      <c r="BR13">
        <v>3</v>
      </c>
      <c r="BS13">
        <v>30</v>
      </c>
      <c r="BT13">
        <v>3</v>
      </c>
      <c r="BU13">
        <v>20</v>
      </c>
      <c r="BV13">
        <v>0</v>
      </c>
      <c r="BW13">
        <v>0</v>
      </c>
      <c r="BX13">
        <v>0</v>
      </c>
      <c r="BY13">
        <v>0</v>
      </c>
      <c r="BZ13">
        <v>2</v>
      </c>
      <c r="CB13">
        <v>1</v>
      </c>
      <c r="CC13">
        <v>0</v>
      </c>
      <c r="CD13">
        <v>0</v>
      </c>
      <c r="CE13">
        <v>0</v>
      </c>
      <c r="CF13">
        <v>2</v>
      </c>
      <c r="CG13">
        <v>1</v>
      </c>
      <c r="CH13">
        <v>1</v>
      </c>
      <c r="CI13">
        <v>1</v>
      </c>
      <c r="CJ13">
        <v>1</v>
      </c>
      <c r="CK13">
        <v>0</v>
      </c>
      <c r="CL13">
        <v>0</v>
      </c>
      <c r="CM13">
        <v>2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1</v>
      </c>
      <c r="CV13">
        <v>0</v>
      </c>
      <c r="CW13">
        <v>1</v>
      </c>
      <c r="CX13">
        <v>3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1</v>
      </c>
      <c r="DG13">
        <v>2</v>
      </c>
      <c r="DH13">
        <v>0</v>
      </c>
      <c r="DI13">
        <v>0</v>
      </c>
      <c r="DJ13">
        <v>0</v>
      </c>
      <c r="DK13">
        <v>1</v>
      </c>
      <c r="DL13">
        <v>3</v>
      </c>
      <c r="DM13">
        <v>1</v>
      </c>
      <c r="DN13">
        <v>1</v>
      </c>
      <c r="DO13">
        <v>1</v>
      </c>
      <c r="DP13">
        <v>2</v>
      </c>
      <c r="DQ13">
        <v>1</v>
      </c>
      <c r="DR13">
        <v>0</v>
      </c>
      <c r="DS13">
        <v>4</v>
      </c>
      <c r="DT13">
        <v>1</v>
      </c>
      <c r="DU13">
        <v>1</v>
      </c>
      <c r="DV13">
        <v>1</v>
      </c>
      <c r="DW13">
        <v>1</v>
      </c>
      <c r="DX13">
        <v>3</v>
      </c>
      <c r="DY13">
        <v>3</v>
      </c>
      <c r="DZ13">
        <v>0</v>
      </c>
      <c r="EA13">
        <v>2</v>
      </c>
    </row>
    <row r="14" spans="1:131" x14ac:dyDescent="0.3">
      <c r="A14" t="s">
        <v>557</v>
      </c>
      <c r="B14" t="s">
        <v>30</v>
      </c>
      <c r="C14">
        <v>1</v>
      </c>
      <c r="D14">
        <v>63</v>
      </c>
      <c r="E14" t="s">
        <v>22</v>
      </c>
      <c r="F14">
        <v>1</v>
      </c>
      <c r="G14" s="3" t="s">
        <v>31</v>
      </c>
      <c r="H14">
        <v>1</v>
      </c>
      <c r="I14">
        <v>1</v>
      </c>
      <c r="J14">
        <v>5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20</v>
      </c>
      <c r="AD14">
        <v>2</v>
      </c>
      <c r="AE14">
        <v>0</v>
      </c>
      <c r="AF14">
        <v>0</v>
      </c>
      <c r="AG14">
        <v>4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O14">
        <v>0</v>
      </c>
      <c r="AP14">
        <v>0</v>
      </c>
      <c r="AQ14">
        <v>4</v>
      </c>
      <c r="AR14">
        <v>3</v>
      </c>
      <c r="AS14">
        <v>0</v>
      </c>
      <c r="AT14">
        <v>0</v>
      </c>
      <c r="AU14">
        <v>100</v>
      </c>
      <c r="AV14">
        <v>0</v>
      </c>
      <c r="AW14">
        <v>80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</v>
      </c>
      <c r="BM14">
        <v>40</v>
      </c>
      <c r="BN14">
        <v>3</v>
      </c>
      <c r="BO14">
        <v>100</v>
      </c>
      <c r="BP14">
        <v>0</v>
      </c>
      <c r="BQ14">
        <v>0</v>
      </c>
      <c r="BR14">
        <v>2</v>
      </c>
      <c r="BS14">
        <v>5</v>
      </c>
      <c r="BT14">
        <v>2</v>
      </c>
      <c r="BU14">
        <v>30</v>
      </c>
      <c r="BV14">
        <v>1</v>
      </c>
      <c r="BW14">
        <v>10</v>
      </c>
      <c r="BX14">
        <v>0</v>
      </c>
      <c r="BY14">
        <v>0</v>
      </c>
      <c r="BZ14">
        <v>1</v>
      </c>
      <c r="CB14">
        <v>1</v>
      </c>
      <c r="CC14">
        <v>2</v>
      </c>
      <c r="CD14">
        <v>1</v>
      </c>
      <c r="CE14">
        <v>3</v>
      </c>
      <c r="CF14">
        <v>0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2</v>
      </c>
      <c r="CM14">
        <v>3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1</v>
      </c>
      <c r="DI14" t="s">
        <v>353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0</v>
      </c>
      <c r="DS14">
        <v>3</v>
      </c>
      <c r="DT14">
        <v>1</v>
      </c>
      <c r="DU14">
        <v>1</v>
      </c>
      <c r="DV14">
        <v>1</v>
      </c>
      <c r="DW14">
        <v>2</v>
      </c>
      <c r="DX14">
        <v>2</v>
      </c>
      <c r="DY14">
        <v>5</v>
      </c>
      <c r="DZ14">
        <v>1</v>
      </c>
      <c r="EA14">
        <v>5</v>
      </c>
    </row>
    <row r="15" spans="1:131" x14ac:dyDescent="0.3">
      <c r="A15" t="s">
        <v>558</v>
      </c>
      <c r="B15" t="s">
        <v>32</v>
      </c>
      <c r="C15">
        <v>0</v>
      </c>
      <c r="D15">
        <v>51</v>
      </c>
      <c r="E15" t="s">
        <v>22</v>
      </c>
      <c r="F15">
        <v>2</v>
      </c>
      <c r="G15" s="3" t="s">
        <v>29</v>
      </c>
      <c r="H15">
        <v>2</v>
      </c>
      <c r="I15">
        <v>1</v>
      </c>
      <c r="J15">
        <v>0</v>
      </c>
      <c r="K15">
        <v>0</v>
      </c>
      <c r="L15">
        <v>10</v>
      </c>
      <c r="M15">
        <v>0</v>
      </c>
      <c r="N15">
        <v>2</v>
      </c>
      <c r="O15">
        <v>4</v>
      </c>
      <c r="P15">
        <v>1</v>
      </c>
      <c r="Q15">
        <v>0</v>
      </c>
      <c r="R15">
        <v>0</v>
      </c>
      <c r="S15">
        <v>15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100</v>
      </c>
      <c r="BP15">
        <v>1</v>
      </c>
      <c r="BQ15">
        <v>0</v>
      </c>
      <c r="BR15">
        <v>2</v>
      </c>
      <c r="BS15">
        <v>50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2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0</v>
      </c>
      <c r="CG15">
        <v>0</v>
      </c>
      <c r="CH15">
        <v>1</v>
      </c>
      <c r="CI15">
        <v>3</v>
      </c>
      <c r="CJ15">
        <v>0</v>
      </c>
      <c r="CK15">
        <v>0</v>
      </c>
      <c r="CL15">
        <v>0</v>
      </c>
      <c r="CM15">
        <v>2</v>
      </c>
      <c r="CN15">
        <v>1</v>
      </c>
      <c r="CO15">
        <v>12</v>
      </c>
      <c r="CP15">
        <v>2</v>
      </c>
      <c r="CQ15">
        <v>1</v>
      </c>
      <c r="CR15">
        <v>2</v>
      </c>
      <c r="CS15">
        <v>4</v>
      </c>
      <c r="CT15">
        <v>1</v>
      </c>
      <c r="CU15">
        <v>1</v>
      </c>
      <c r="CV15">
        <v>0</v>
      </c>
      <c r="CW15">
        <v>1</v>
      </c>
      <c r="CX15">
        <v>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2</v>
      </c>
      <c r="DG15">
        <v>3</v>
      </c>
      <c r="DH15">
        <v>1</v>
      </c>
      <c r="DI15" t="s">
        <v>352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2</v>
      </c>
      <c r="DQ15">
        <v>1</v>
      </c>
      <c r="DR15">
        <v>0</v>
      </c>
      <c r="DS15">
        <v>2</v>
      </c>
      <c r="DT15">
        <v>2</v>
      </c>
      <c r="DU15">
        <v>1</v>
      </c>
      <c r="DV15">
        <v>1</v>
      </c>
      <c r="DW15">
        <v>1</v>
      </c>
      <c r="DX15">
        <v>3</v>
      </c>
      <c r="DY15">
        <v>1</v>
      </c>
      <c r="DZ15">
        <v>0</v>
      </c>
      <c r="EA15">
        <v>2</v>
      </c>
    </row>
    <row r="16" spans="1:131" x14ac:dyDescent="0.3">
      <c r="A16" t="s">
        <v>559</v>
      </c>
      <c r="B16" t="s">
        <v>35</v>
      </c>
      <c r="C16">
        <v>0</v>
      </c>
      <c r="D16">
        <v>54</v>
      </c>
      <c r="E16" t="s">
        <v>22</v>
      </c>
      <c r="F16">
        <v>1</v>
      </c>
      <c r="G16" s="3" t="s">
        <v>36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20</v>
      </c>
      <c r="AD16">
        <v>1</v>
      </c>
      <c r="AE16">
        <v>2</v>
      </c>
      <c r="AF16">
        <v>0</v>
      </c>
      <c r="AG16">
        <v>0</v>
      </c>
      <c r="AH16">
        <v>0</v>
      </c>
      <c r="AI16">
        <v>0.5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3</v>
      </c>
      <c r="AS16">
        <v>0</v>
      </c>
      <c r="AT16">
        <v>50</v>
      </c>
      <c r="AU16">
        <v>0</v>
      </c>
      <c r="AV16">
        <v>0</v>
      </c>
      <c r="AW16">
        <v>45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</v>
      </c>
      <c r="BM16">
        <v>25</v>
      </c>
      <c r="BN16">
        <v>2</v>
      </c>
      <c r="BO16">
        <v>100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5</v>
      </c>
      <c r="BV16">
        <v>1</v>
      </c>
      <c r="BW16">
        <v>10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2</v>
      </c>
      <c r="CD16">
        <v>0</v>
      </c>
      <c r="CE16">
        <v>0</v>
      </c>
      <c r="CF16">
        <v>2</v>
      </c>
      <c r="CG16">
        <v>1</v>
      </c>
      <c r="CH16">
        <v>1</v>
      </c>
      <c r="CI16">
        <v>1</v>
      </c>
      <c r="CJ16">
        <v>1</v>
      </c>
      <c r="CK16">
        <v>0</v>
      </c>
      <c r="CL16">
        <v>0</v>
      </c>
      <c r="CM16">
        <v>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4</v>
      </c>
      <c r="DG16">
        <v>2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1</v>
      </c>
      <c r="DQ16">
        <v>1</v>
      </c>
      <c r="DR16">
        <v>0</v>
      </c>
      <c r="DS16">
        <v>3</v>
      </c>
      <c r="DT16">
        <v>1</v>
      </c>
      <c r="DU16">
        <v>1</v>
      </c>
      <c r="DV16">
        <v>1</v>
      </c>
      <c r="DW16">
        <v>0</v>
      </c>
      <c r="DX16">
        <v>3</v>
      </c>
      <c r="DY16">
        <v>1</v>
      </c>
      <c r="DZ16">
        <v>0</v>
      </c>
      <c r="EA16">
        <v>2</v>
      </c>
    </row>
    <row r="17" spans="1:131" x14ac:dyDescent="0.3">
      <c r="A17" t="s">
        <v>560</v>
      </c>
      <c r="B17" t="s">
        <v>37</v>
      </c>
      <c r="C17">
        <v>1</v>
      </c>
      <c r="D17">
        <v>74</v>
      </c>
      <c r="E17" t="s">
        <v>38</v>
      </c>
      <c r="F17">
        <v>1</v>
      </c>
      <c r="G17" s="3" t="s">
        <v>29</v>
      </c>
      <c r="H17">
        <v>1</v>
      </c>
      <c r="I17">
        <v>1</v>
      </c>
      <c r="J17">
        <v>0</v>
      </c>
      <c r="K17">
        <v>0</v>
      </c>
      <c r="L17">
        <v>3</v>
      </c>
      <c r="M17">
        <v>0</v>
      </c>
      <c r="N17">
        <v>5</v>
      </c>
      <c r="O17">
        <v>2</v>
      </c>
      <c r="P17">
        <v>1</v>
      </c>
      <c r="Q17">
        <v>0</v>
      </c>
      <c r="R17">
        <v>0</v>
      </c>
      <c r="S17">
        <v>4</v>
      </c>
      <c r="T17">
        <v>0</v>
      </c>
      <c r="U17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30</v>
      </c>
      <c r="AD17">
        <v>1</v>
      </c>
      <c r="AE17">
        <v>0</v>
      </c>
      <c r="AF17">
        <v>0</v>
      </c>
      <c r="AG17">
        <v>20</v>
      </c>
      <c r="AH17">
        <v>0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0</v>
      </c>
      <c r="AS17">
        <v>0</v>
      </c>
      <c r="AT17">
        <v>45</v>
      </c>
      <c r="AU17">
        <v>0</v>
      </c>
      <c r="AV17">
        <v>0</v>
      </c>
      <c r="AW17">
        <v>30</v>
      </c>
      <c r="AX17">
        <v>2</v>
      </c>
      <c r="AY17">
        <v>2</v>
      </c>
      <c r="AZ17">
        <v>0</v>
      </c>
      <c r="BA17">
        <v>30</v>
      </c>
      <c r="BB17">
        <v>0</v>
      </c>
      <c r="BC17">
        <v>0</v>
      </c>
      <c r="BD17">
        <v>30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3</v>
      </c>
      <c r="BO17">
        <v>720</v>
      </c>
      <c r="BP17">
        <v>0</v>
      </c>
      <c r="BQ17">
        <v>1</v>
      </c>
      <c r="BR17">
        <v>2</v>
      </c>
      <c r="BS17">
        <v>10</v>
      </c>
      <c r="BT17">
        <v>1</v>
      </c>
      <c r="BU17">
        <v>5</v>
      </c>
      <c r="BV17">
        <v>2</v>
      </c>
      <c r="BW17">
        <v>5</v>
      </c>
      <c r="BX17">
        <v>0</v>
      </c>
      <c r="BY17">
        <v>0</v>
      </c>
      <c r="BZ17">
        <v>1</v>
      </c>
      <c r="CA17">
        <v>1</v>
      </c>
      <c r="CC17">
        <v>1</v>
      </c>
      <c r="CD17">
        <v>1</v>
      </c>
      <c r="CE17">
        <v>1</v>
      </c>
      <c r="CF17">
        <v>0</v>
      </c>
      <c r="CG17">
        <v>1</v>
      </c>
      <c r="CH17">
        <v>1</v>
      </c>
      <c r="CI17">
        <v>2</v>
      </c>
      <c r="CJ17">
        <v>0</v>
      </c>
      <c r="CK17">
        <v>0</v>
      </c>
      <c r="CL17">
        <v>0</v>
      </c>
      <c r="CM17">
        <v>2</v>
      </c>
      <c r="CN17">
        <v>1</v>
      </c>
      <c r="CO17">
        <v>3</v>
      </c>
      <c r="CP17">
        <v>2</v>
      </c>
      <c r="CQ17">
        <v>1</v>
      </c>
      <c r="CR17">
        <v>2</v>
      </c>
      <c r="CS17">
        <v>1</v>
      </c>
      <c r="CT17">
        <v>1</v>
      </c>
      <c r="CU17">
        <v>0</v>
      </c>
      <c r="CV17">
        <v>0</v>
      </c>
      <c r="CW17">
        <v>0</v>
      </c>
      <c r="CX17">
        <v>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</v>
      </c>
      <c r="DF17">
        <v>2</v>
      </c>
      <c r="DG17">
        <v>2</v>
      </c>
      <c r="DH17">
        <v>1</v>
      </c>
      <c r="DI17" t="s">
        <v>354</v>
      </c>
      <c r="DJ17">
        <v>2</v>
      </c>
      <c r="DK17">
        <v>1</v>
      </c>
      <c r="DL17">
        <v>3</v>
      </c>
      <c r="DM17">
        <v>1</v>
      </c>
      <c r="DN17">
        <v>4</v>
      </c>
      <c r="DO17">
        <v>0</v>
      </c>
      <c r="DP17">
        <v>0</v>
      </c>
      <c r="DQ17">
        <v>1</v>
      </c>
      <c r="DR17">
        <v>0</v>
      </c>
      <c r="DS17">
        <v>3</v>
      </c>
      <c r="DT17">
        <v>4</v>
      </c>
      <c r="DU17">
        <v>1</v>
      </c>
      <c r="DV17">
        <v>1</v>
      </c>
      <c r="DW17">
        <v>1</v>
      </c>
      <c r="DX17">
        <v>3</v>
      </c>
      <c r="DY17">
        <v>1</v>
      </c>
      <c r="DZ17">
        <v>0</v>
      </c>
      <c r="EA17">
        <v>1</v>
      </c>
    </row>
    <row r="18" spans="1:131" x14ac:dyDescent="0.3">
      <c r="A18" t="s">
        <v>561</v>
      </c>
      <c r="B18" t="s">
        <v>39</v>
      </c>
      <c r="C18">
        <v>1</v>
      </c>
      <c r="D18">
        <v>68</v>
      </c>
      <c r="E18" t="s">
        <v>38</v>
      </c>
      <c r="F18">
        <v>4</v>
      </c>
      <c r="G18" s="3" t="s">
        <v>43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100</v>
      </c>
      <c r="AD18">
        <v>2</v>
      </c>
      <c r="AE18">
        <v>0</v>
      </c>
      <c r="AF18">
        <v>0</v>
      </c>
      <c r="AG18">
        <v>10</v>
      </c>
      <c r="AH18">
        <v>0</v>
      </c>
      <c r="AI18">
        <v>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3</v>
      </c>
      <c r="BO18">
        <v>1800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4</v>
      </c>
      <c r="BV18">
        <v>0</v>
      </c>
      <c r="BW18">
        <v>0</v>
      </c>
      <c r="BX18">
        <v>0</v>
      </c>
      <c r="BY18">
        <v>0</v>
      </c>
      <c r="BZ18">
        <v>0</v>
      </c>
      <c r="CB18">
        <v>1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1</v>
      </c>
      <c r="CI18">
        <v>2</v>
      </c>
      <c r="CJ18">
        <v>0</v>
      </c>
      <c r="CK18">
        <v>0</v>
      </c>
      <c r="CL18">
        <v>0</v>
      </c>
      <c r="CM18">
        <v>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1</v>
      </c>
      <c r="CV18">
        <v>1</v>
      </c>
      <c r="CW18">
        <v>1</v>
      </c>
      <c r="CX18">
        <v>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</v>
      </c>
      <c r="DF18">
        <v>1</v>
      </c>
      <c r="DG18">
        <v>2</v>
      </c>
      <c r="DH18">
        <v>2</v>
      </c>
      <c r="DI18" t="s">
        <v>346</v>
      </c>
      <c r="DJ18">
        <v>1</v>
      </c>
      <c r="DK18">
        <v>1</v>
      </c>
      <c r="DL18">
        <v>3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0</v>
      </c>
      <c r="DS18">
        <v>4</v>
      </c>
      <c r="DT18">
        <v>2</v>
      </c>
      <c r="DU18">
        <v>1</v>
      </c>
      <c r="DV18">
        <v>1</v>
      </c>
      <c r="DW18">
        <v>1</v>
      </c>
      <c r="DX18">
        <v>3</v>
      </c>
      <c r="DY18">
        <v>1</v>
      </c>
      <c r="DZ18">
        <v>0</v>
      </c>
      <c r="EA18">
        <v>2</v>
      </c>
    </row>
    <row r="19" spans="1:131" x14ac:dyDescent="0.3">
      <c r="A19" t="s">
        <v>562</v>
      </c>
      <c r="B19" t="s">
        <v>42</v>
      </c>
      <c r="C19">
        <v>0</v>
      </c>
      <c r="D19">
        <v>68</v>
      </c>
      <c r="E19" t="s">
        <v>38</v>
      </c>
      <c r="F19">
        <v>1</v>
      </c>
      <c r="G19" s="3" t="s">
        <v>29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60</v>
      </c>
      <c r="AD19">
        <v>2</v>
      </c>
      <c r="AE19">
        <v>10</v>
      </c>
      <c r="AF19">
        <v>0</v>
      </c>
      <c r="AG19">
        <v>0</v>
      </c>
      <c r="AH19">
        <v>0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3</v>
      </c>
      <c r="BO19">
        <v>30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5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1</v>
      </c>
      <c r="CI19">
        <v>2</v>
      </c>
      <c r="CJ19">
        <v>0</v>
      </c>
      <c r="CK19">
        <v>0</v>
      </c>
      <c r="CL19">
        <v>0</v>
      </c>
      <c r="CM19">
        <v>2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1</v>
      </c>
      <c r="CV19">
        <v>0</v>
      </c>
      <c r="CW19">
        <v>0</v>
      </c>
      <c r="CX19">
        <v>3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1</v>
      </c>
      <c r="DF19">
        <v>3</v>
      </c>
      <c r="DG19">
        <v>2</v>
      </c>
      <c r="DH19">
        <v>2</v>
      </c>
      <c r="DI19" t="s">
        <v>354</v>
      </c>
      <c r="DJ19">
        <v>2</v>
      </c>
      <c r="DK19">
        <v>1</v>
      </c>
      <c r="DL19">
        <v>1</v>
      </c>
      <c r="DM19">
        <v>0</v>
      </c>
      <c r="DN19">
        <v>0</v>
      </c>
      <c r="DO19">
        <v>1</v>
      </c>
      <c r="DP19">
        <v>1</v>
      </c>
      <c r="DQ19">
        <v>1</v>
      </c>
      <c r="DR19">
        <v>0</v>
      </c>
      <c r="DS19">
        <v>3</v>
      </c>
      <c r="DT19">
        <v>1</v>
      </c>
      <c r="DU19">
        <v>2</v>
      </c>
      <c r="DV19">
        <v>2</v>
      </c>
      <c r="DW19">
        <v>1</v>
      </c>
      <c r="DX19">
        <v>3</v>
      </c>
      <c r="DY19">
        <v>4</v>
      </c>
      <c r="DZ19">
        <v>0</v>
      </c>
      <c r="EA19">
        <v>2</v>
      </c>
    </row>
    <row r="20" spans="1:131" x14ac:dyDescent="0.3">
      <c r="A20" t="s">
        <v>563</v>
      </c>
      <c r="B20" t="s">
        <v>44</v>
      </c>
      <c r="C20">
        <v>1</v>
      </c>
      <c r="D20">
        <v>80</v>
      </c>
      <c r="E20" t="s">
        <v>38</v>
      </c>
      <c r="F20">
        <v>1</v>
      </c>
      <c r="G20" s="3" t="s">
        <v>45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100</v>
      </c>
      <c r="AD20">
        <v>2</v>
      </c>
      <c r="AE20">
        <v>0</v>
      </c>
      <c r="AF20">
        <v>0</v>
      </c>
      <c r="AG20">
        <v>10</v>
      </c>
      <c r="AH20">
        <v>0</v>
      </c>
      <c r="AI20">
        <v>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3</v>
      </c>
      <c r="BO20">
        <v>200</v>
      </c>
      <c r="BP20">
        <v>0</v>
      </c>
      <c r="BQ20">
        <v>0</v>
      </c>
      <c r="BR20">
        <v>0</v>
      </c>
      <c r="BS20">
        <v>0</v>
      </c>
      <c r="BT20">
        <v>2</v>
      </c>
      <c r="BU20">
        <v>15</v>
      </c>
      <c r="BV20">
        <v>0</v>
      </c>
      <c r="BW20">
        <v>0</v>
      </c>
      <c r="BX20">
        <v>0</v>
      </c>
      <c r="BY20">
        <v>0</v>
      </c>
      <c r="BZ20">
        <v>0</v>
      </c>
      <c r="CB20">
        <v>1</v>
      </c>
      <c r="CC20">
        <v>0</v>
      </c>
      <c r="CD20">
        <v>0</v>
      </c>
      <c r="CE20">
        <v>0</v>
      </c>
      <c r="CF20">
        <v>3</v>
      </c>
      <c r="CG20">
        <v>0</v>
      </c>
      <c r="CH20">
        <v>1</v>
      </c>
      <c r="CI20">
        <v>2</v>
      </c>
      <c r="CJ20">
        <v>0</v>
      </c>
      <c r="CK20">
        <v>0</v>
      </c>
      <c r="CL20">
        <v>0</v>
      </c>
      <c r="CM20">
        <v>2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1</v>
      </c>
      <c r="DH20">
        <v>2</v>
      </c>
      <c r="DI20" t="s">
        <v>355</v>
      </c>
      <c r="DJ20">
        <v>2</v>
      </c>
      <c r="DK20">
        <v>1</v>
      </c>
      <c r="DL20">
        <v>3</v>
      </c>
      <c r="DM20">
        <v>0</v>
      </c>
      <c r="DN20">
        <v>0</v>
      </c>
      <c r="DO20">
        <v>1</v>
      </c>
      <c r="DP20">
        <v>0</v>
      </c>
      <c r="DQ20">
        <v>1</v>
      </c>
      <c r="DR20">
        <v>0</v>
      </c>
      <c r="DS20">
        <v>4</v>
      </c>
      <c r="DT20">
        <v>1</v>
      </c>
      <c r="DU20">
        <v>1</v>
      </c>
      <c r="DV20">
        <v>1</v>
      </c>
      <c r="DW20">
        <v>0</v>
      </c>
      <c r="DX20">
        <v>3</v>
      </c>
      <c r="DY20">
        <v>1</v>
      </c>
      <c r="DZ20">
        <v>0</v>
      </c>
      <c r="EA20">
        <v>1</v>
      </c>
    </row>
    <row r="21" spans="1:131" x14ac:dyDescent="0.3">
      <c r="A21" t="s">
        <v>564</v>
      </c>
      <c r="B21" t="s">
        <v>46</v>
      </c>
      <c r="C21">
        <v>1</v>
      </c>
      <c r="D21">
        <v>43</v>
      </c>
      <c r="E21" t="s">
        <v>38</v>
      </c>
      <c r="F21">
        <v>1</v>
      </c>
      <c r="G21" s="3" t="s">
        <v>47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60</v>
      </c>
      <c r="AD21">
        <v>2</v>
      </c>
      <c r="AE21">
        <v>5</v>
      </c>
      <c r="AF21">
        <v>0</v>
      </c>
      <c r="AG21">
        <v>0</v>
      </c>
      <c r="AH21">
        <v>0</v>
      </c>
      <c r="AI21">
        <v>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3</v>
      </c>
      <c r="BO21">
        <v>100</v>
      </c>
      <c r="BP21">
        <v>0</v>
      </c>
      <c r="BQ21">
        <v>0</v>
      </c>
      <c r="BR21">
        <v>0</v>
      </c>
      <c r="BS21">
        <v>0</v>
      </c>
      <c r="BT21">
        <v>2</v>
      </c>
      <c r="BU21">
        <v>100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3</v>
      </c>
      <c r="CG21">
        <v>0</v>
      </c>
      <c r="CH21">
        <v>1</v>
      </c>
      <c r="CI21">
        <v>2</v>
      </c>
      <c r="CJ21">
        <v>0</v>
      </c>
      <c r="CK21">
        <v>0</v>
      </c>
      <c r="CL21">
        <v>0</v>
      </c>
      <c r="CM21">
        <v>2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1</v>
      </c>
      <c r="CV21">
        <v>1</v>
      </c>
      <c r="CW21">
        <v>1</v>
      </c>
      <c r="CX21">
        <v>0.5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1</v>
      </c>
      <c r="DG21">
        <v>2</v>
      </c>
      <c r="DH21">
        <v>2</v>
      </c>
      <c r="DI21" t="s">
        <v>354</v>
      </c>
      <c r="DJ21">
        <v>2</v>
      </c>
      <c r="DK21">
        <v>1</v>
      </c>
      <c r="DL21">
        <v>3</v>
      </c>
      <c r="DM21">
        <v>0</v>
      </c>
      <c r="DN21">
        <v>0</v>
      </c>
      <c r="DO21">
        <v>1</v>
      </c>
      <c r="DP21">
        <v>2</v>
      </c>
      <c r="DQ21">
        <v>1</v>
      </c>
      <c r="DR21">
        <v>0</v>
      </c>
      <c r="DS21">
        <v>3</v>
      </c>
      <c r="DT21">
        <v>4</v>
      </c>
      <c r="DU21">
        <v>1</v>
      </c>
      <c r="DV21">
        <v>1</v>
      </c>
      <c r="DW21">
        <v>1</v>
      </c>
      <c r="DX21">
        <v>3</v>
      </c>
      <c r="DY21">
        <v>1</v>
      </c>
      <c r="DZ21">
        <v>0</v>
      </c>
      <c r="EA21">
        <v>1</v>
      </c>
    </row>
    <row r="22" spans="1:131" x14ac:dyDescent="0.3">
      <c r="A22" t="s">
        <v>565</v>
      </c>
      <c r="B22" t="s">
        <v>48</v>
      </c>
      <c r="C22">
        <v>0</v>
      </c>
      <c r="D22">
        <v>36</v>
      </c>
      <c r="E22" t="s">
        <v>38</v>
      </c>
      <c r="F22">
        <v>3</v>
      </c>
      <c r="G22" s="3" t="s">
        <v>41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5000</v>
      </c>
      <c r="AD22">
        <v>2</v>
      </c>
      <c r="AE22">
        <v>350</v>
      </c>
      <c r="AF22">
        <v>0</v>
      </c>
      <c r="AG22">
        <v>0</v>
      </c>
      <c r="AH22">
        <v>0</v>
      </c>
      <c r="AI22">
        <v>200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2</v>
      </c>
      <c r="BM22">
        <v>225</v>
      </c>
      <c r="BN22">
        <v>4</v>
      </c>
      <c r="BO22">
        <v>6000</v>
      </c>
      <c r="BP22">
        <v>0</v>
      </c>
      <c r="BQ22">
        <v>0</v>
      </c>
      <c r="BR22">
        <v>0</v>
      </c>
      <c r="BS22">
        <v>0</v>
      </c>
      <c r="BT22">
        <v>3</v>
      </c>
      <c r="BU22">
        <v>6000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5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1</v>
      </c>
      <c r="CH22">
        <v>1</v>
      </c>
      <c r="CI22">
        <v>2</v>
      </c>
      <c r="CJ22">
        <v>0</v>
      </c>
      <c r="CK22">
        <v>0</v>
      </c>
      <c r="CL22">
        <v>0</v>
      </c>
      <c r="CM22">
        <v>2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15000</v>
      </c>
      <c r="DD22">
        <v>0</v>
      </c>
      <c r="DE22">
        <v>1</v>
      </c>
      <c r="DF22">
        <v>0</v>
      </c>
      <c r="DG22">
        <v>4</v>
      </c>
      <c r="DH22">
        <v>2</v>
      </c>
      <c r="DI22" t="s">
        <v>357</v>
      </c>
      <c r="DJ22">
        <v>4</v>
      </c>
      <c r="DK22">
        <v>1</v>
      </c>
      <c r="DL22">
        <v>2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0</v>
      </c>
      <c r="DS22">
        <v>3</v>
      </c>
      <c r="DT22">
        <v>1</v>
      </c>
      <c r="DU22">
        <v>0</v>
      </c>
      <c r="DV22">
        <v>0</v>
      </c>
      <c r="DW22">
        <v>1</v>
      </c>
      <c r="DX22">
        <v>3</v>
      </c>
      <c r="DY22">
        <v>1</v>
      </c>
      <c r="DZ22">
        <v>0</v>
      </c>
      <c r="EA22">
        <v>2</v>
      </c>
    </row>
    <row r="23" spans="1:131" x14ac:dyDescent="0.3">
      <c r="A23" t="s">
        <v>566</v>
      </c>
      <c r="B23" t="s">
        <v>49</v>
      </c>
      <c r="C23">
        <v>1</v>
      </c>
      <c r="D23">
        <v>69</v>
      </c>
      <c r="E23" t="s">
        <v>38</v>
      </c>
      <c r="F23">
        <v>1</v>
      </c>
      <c r="G23" s="3" t="s">
        <v>25</v>
      </c>
      <c r="H23">
        <v>2</v>
      </c>
      <c r="I23">
        <v>1</v>
      </c>
      <c r="J23">
        <v>0</v>
      </c>
      <c r="K23">
        <v>0</v>
      </c>
      <c r="L23">
        <v>15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20</v>
      </c>
      <c r="AD23">
        <v>2</v>
      </c>
      <c r="AE23">
        <v>0</v>
      </c>
      <c r="AF23">
        <v>0</v>
      </c>
      <c r="AG23">
        <v>10</v>
      </c>
      <c r="AH23">
        <v>0</v>
      </c>
      <c r="AI23">
        <v>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3</v>
      </c>
      <c r="AS23">
        <v>0</v>
      </c>
      <c r="AT23">
        <v>0</v>
      </c>
      <c r="AU23">
        <v>45</v>
      </c>
      <c r="AV23">
        <v>0</v>
      </c>
      <c r="AW23">
        <v>15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5</v>
      </c>
      <c r="BF23">
        <v>2</v>
      </c>
      <c r="BG23">
        <v>0</v>
      </c>
      <c r="BH23">
        <v>0</v>
      </c>
      <c r="BI23">
        <v>0</v>
      </c>
      <c r="BJ23">
        <v>3</v>
      </c>
      <c r="BK23">
        <v>2</v>
      </c>
      <c r="BL23">
        <v>1</v>
      </c>
      <c r="BM23">
        <v>0</v>
      </c>
      <c r="BN23">
        <v>2</v>
      </c>
      <c r="BO23">
        <v>360</v>
      </c>
      <c r="BP23">
        <v>0</v>
      </c>
      <c r="BQ23">
        <v>0</v>
      </c>
      <c r="BR23">
        <v>1</v>
      </c>
      <c r="BS23">
        <v>7</v>
      </c>
      <c r="BT23">
        <v>1</v>
      </c>
      <c r="BU23">
        <v>200</v>
      </c>
      <c r="BV23">
        <v>1</v>
      </c>
      <c r="BW23">
        <v>5</v>
      </c>
      <c r="BX23">
        <v>0</v>
      </c>
      <c r="BY23">
        <v>0</v>
      </c>
      <c r="BZ23">
        <v>1</v>
      </c>
      <c r="CA23">
        <v>1</v>
      </c>
      <c r="CB23">
        <v>0</v>
      </c>
      <c r="CC23">
        <v>1</v>
      </c>
      <c r="CD23">
        <v>1</v>
      </c>
      <c r="CE23">
        <v>3</v>
      </c>
      <c r="CF23">
        <v>0</v>
      </c>
      <c r="CG23">
        <v>1</v>
      </c>
      <c r="CH23">
        <v>1</v>
      </c>
      <c r="CI23">
        <v>1</v>
      </c>
      <c r="CJ23">
        <v>1</v>
      </c>
      <c r="CK23">
        <v>0</v>
      </c>
      <c r="CL23">
        <v>0</v>
      </c>
      <c r="CM23">
        <v>3</v>
      </c>
      <c r="CN23">
        <v>1</v>
      </c>
      <c r="CO23">
        <v>3</v>
      </c>
      <c r="CP23">
        <v>2</v>
      </c>
      <c r="CQ23">
        <v>0</v>
      </c>
      <c r="CR23">
        <v>2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2</v>
      </c>
      <c r="DH23">
        <v>0</v>
      </c>
      <c r="DI23">
        <v>0</v>
      </c>
      <c r="DJ23">
        <v>0</v>
      </c>
      <c r="DK23">
        <v>1</v>
      </c>
      <c r="DL23">
        <v>1</v>
      </c>
      <c r="DM23">
        <v>0</v>
      </c>
      <c r="DN23">
        <v>0</v>
      </c>
      <c r="DO23">
        <v>0</v>
      </c>
      <c r="DP23">
        <v>2</v>
      </c>
      <c r="DQ23">
        <v>1</v>
      </c>
      <c r="DR23">
        <v>0</v>
      </c>
      <c r="DS23">
        <v>1</v>
      </c>
      <c r="DT23">
        <v>3</v>
      </c>
      <c r="DU23">
        <v>1</v>
      </c>
      <c r="DV23">
        <v>0</v>
      </c>
      <c r="DW23">
        <v>1</v>
      </c>
      <c r="DX23">
        <v>3</v>
      </c>
      <c r="DY23">
        <v>1</v>
      </c>
      <c r="DZ23">
        <v>0</v>
      </c>
      <c r="EA23">
        <v>3</v>
      </c>
    </row>
    <row r="24" spans="1:131" x14ac:dyDescent="0.3">
      <c r="A24" t="s">
        <v>567</v>
      </c>
      <c r="B24" t="s">
        <v>51</v>
      </c>
      <c r="C24">
        <v>0</v>
      </c>
      <c r="D24">
        <v>62</v>
      </c>
      <c r="E24" t="s">
        <v>38</v>
      </c>
      <c r="F24">
        <v>1</v>
      </c>
      <c r="G24" s="3" t="s">
        <v>29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20</v>
      </c>
      <c r="AD24">
        <v>2</v>
      </c>
      <c r="AE24">
        <v>4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2</v>
      </c>
      <c r="BO24">
        <v>80</v>
      </c>
      <c r="BP24">
        <v>0</v>
      </c>
      <c r="BQ24">
        <v>0</v>
      </c>
      <c r="BR24">
        <v>0</v>
      </c>
      <c r="BS24">
        <v>0</v>
      </c>
      <c r="BT24">
        <v>3</v>
      </c>
      <c r="BU24">
        <v>30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3</v>
      </c>
      <c r="CG24">
        <v>1</v>
      </c>
      <c r="CH24">
        <v>1</v>
      </c>
      <c r="CI24">
        <v>2</v>
      </c>
      <c r="CJ24">
        <v>0</v>
      </c>
      <c r="CK24">
        <v>0</v>
      </c>
      <c r="CL24">
        <v>0</v>
      </c>
      <c r="CM24">
        <v>2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1</v>
      </c>
      <c r="CV24">
        <v>0</v>
      </c>
      <c r="CW24">
        <v>0</v>
      </c>
      <c r="CX24">
        <v>3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</v>
      </c>
      <c r="DF24">
        <v>3</v>
      </c>
      <c r="DG24">
        <v>3</v>
      </c>
      <c r="DH24">
        <v>0</v>
      </c>
      <c r="DI24">
        <v>0</v>
      </c>
      <c r="DJ24">
        <v>0</v>
      </c>
      <c r="DK24">
        <v>1</v>
      </c>
      <c r="DL24">
        <v>3</v>
      </c>
      <c r="DM24">
        <v>1</v>
      </c>
      <c r="DN24">
        <v>2</v>
      </c>
      <c r="DO24">
        <v>1</v>
      </c>
      <c r="DP24">
        <v>1</v>
      </c>
      <c r="DQ24">
        <v>2</v>
      </c>
      <c r="DR24">
        <v>0</v>
      </c>
      <c r="DS24">
        <v>4</v>
      </c>
      <c r="DT24">
        <v>1</v>
      </c>
      <c r="DU24">
        <v>1</v>
      </c>
      <c r="DV24">
        <v>1</v>
      </c>
      <c r="DW24">
        <v>0</v>
      </c>
      <c r="DX24">
        <v>3</v>
      </c>
      <c r="DY24">
        <v>1</v>
      </c>
      <c r="DZ24">
        <v>0</v>
      </c>
      <c r="EA24">
        <v>2</v>
      </c>
    </row>
    <row r="25" spans="1:131" x14ac:dyDescent="0.3">
      <c r="A25" t="s">
        <v>568</v>
      </c>
      <c r="B25" t="s">
        <v>52</v>
      </c>
      <c r="C25">
        <v>1</v>
      </c>
      <c r="D25">
        <v>40</v>
      </c>
      <c r="E25" t="s">
        <v>38</v>
      </c>
      <c r="F25">
        <v>5</v>
      </c>
      <c r="G25" s="3" t="s">
        <v>41</v>
      </c>
      <c r="H25">
        <v>1</v>
      </c>
      <c r="I25">
        <v>1</v>
      </c>
      <c r="J25">
        <v>0</v>
      </c>
      <c r="K25">
        <v>0</v>
      </c>
      <c r="L25">
        <v>10</v>
      </c>
      <c r="M25">
        <v>0</v>
      </c>
      <c r="N25">
        <v>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30</v>
      </c>
      <c r="AD25">
        <v>2</v>
      </c>
      <c r="AE25">
        <v>0</v>
      </c>
      <c r="AF25">
        <v>0</v>
      </c>
      <c r="AG25">
        <v>10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2</v>
      </c>
      <c r="AS25">
        <v>0</v>
      </c>
      <c r="AT25">
        <v>0</v>
      </c>
      <c r="AU25">
        <v>45</v>
      </c>
      <c r="AV25">
        <v>0</v>
      </c>
      <c r="AW25">
        <v>15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3</v>
      </c>
      <c r="BO25">
        <v>100</v>
      </c>
      <c r="BP25">
        <v>0</v>
      </c>
      <c r="BQ25">
        <v>0</v>
      </c>
      <c r="BR25">
        <v>3</v>
      </c>
      <c r="BS25">
        <v>20</v>
      </c>
      <c r="BT25">
        <v>1</v>
      </c>
      <c r="BU25">
        <v>30</v>
      </c>
      <c r="BV25">
        <v>1</v>
      </c>
      <c r="BW25">
        <v>15</v>
      </c>
      <c r="BX25">
        <v>0</v>
      </c>
      <c r="BY25">
        <v>0</v>
      </c>
      <c r="BZ25">
        <v>2</v>
      </c>
      <c r="CA25">
        <v>3</v>
      </c>
      <c r="CB25">
        <v>0</v>
      </c>
      <c r="CC25">
        <v>1</v>
      </c>
      <c r="CD25">
        <v>1</v>
      </c>
      <c r="CE25">
        <v>3</v>
      </c>
      <c r="CF25">
        <v>0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2</v>
      </c>
      <c r="CM25">
        <v>2</v>
      </c>
      <c r="CN25">
        <v>1</v>
      </c>
      <c r="CO25">
        <v>12</v>
      </c>
      <c r="CP25">
        <v>2</v>
      </c>
      <c r="CQ25">
        <v>1</v>
      </c>
      <c r="CR25">
        <v>2</v>
      </c>
      <c r="CS25">
        <v>1</v>
      </c>
      <c r="CT25">
        <v>1</v>
      </c>
      <c r="CU25">
        <v>1</v>
      </c>
      <c r="CV25">
        <v>0</v>
      </c>
      <c r="CW25">
        <v>0</v>
      </c>
      <c r="CX25">
        <v>3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1</v>
      </c>
      <c r="DG25">
        <v>2</v>
      </c>
      <c r="DH25">
        <v>0</v>
      </c>
      <c r="DI25">
        <v>0</v>
      </c>
      <c r="DJ25">
        <v>0</v>
      </c>
      <c r="DK25">
        <v>1</v>
      </c>
      <c r="DL25">
        <v>1</v>
      </c>
      <c r="DM25">
        <v>0</v>
      </c>
      <c r="DN25">
        <v>0</v>
      </c>
      <c r="DO25">
        <v>1</v>
      </c>
      <c r="DP25">
        <v>2</v>
      </c>
      <c r="DQ25">
        <v>1</v>
      </c>
      <c r="DR25">
        <v>0</v>
      </c>
      <c r="DS25">
        <v>3</v>
      </c>
      <c r="DT25">
        <v>2</v>
      </c>
      <c r="DU25">
        <v>1</v>
      </c>
      <c r="DV25">
        <v>2</v>
      </c>
      <c r="DW25">
        <v>0</v>
      </c>
      <c r="DX25">
        <v>3</v>
      </c>
      <c r="DY25">
        <v>1</v>
      </c>
      <c r="DZ25">
        <v>0</v>
      </c>
      <c r="EA25">
        <v>2</v>
      </c>
    </row>
    <row r="26" spans="1:131" x14ac:dyDescent="0.3">
      <c r="A26" t="s">
        <v>569</v>
      </c>
      <c r="B26" t="s">
        <v>54</v>
      </c>
      <c r="C26">
        <v>0</v>
      </c>
      <c r="D26">
        <v>50</v>
      </c>
      <c r="E26" t="s">
        <v>38</v>
      </c>
      <c r="F26">
        <v>9</v>
      </c>
      <c r="G26" s="3" t="s">
        <v>10</v>
      </c>
      <c r="H26">
        <v>1</v>
      </c>
      <c r="I26">
        <v>1</v>
      </c>
      <c r="J26">
        <v>0</v>
      </c>
      <c r="K26">
        <v>0</v>
      </c>
      <c r="L26">
        <v>15</v>
      </c>
      <c r="M26">
        <v>0</v>
      </c>
      <c r="N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20</v>
      </c>
      <c r="AD26">
        <v>2</v>
      </c>
      <c r="AE26">
        <v>5</v>
      </c>
      <c r="AF26">
        <v>0</v>
      </c>
      <c r="AG26">
        <v>0</v>
      </c>
      <c r="AH26">
        <v>0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2</v>
      </c>
      <c r="BO26">
        <v>150</v>
      </c>
      <c r="BP26">
        <v>0</v>
      </c>
      <c r="BQ26">
        <v>0</v>
      </c>
      <c r="BR26">
        <v>3</v>
      </c>
      <c r="BS26">
        <v>30</v>
      </c>
      <c r="BT26">
        <v>3</v>
      </c>
      <c r="BU26">
        <v>20</v>
      </c>
      <c r="BV26">
        <v>0</v>
      </c>
      <c r="BW26">
        <v>0</v>
      </c>
      <c r="BX26">
        <v>0</v>
      </c>
      <c r="BY26">
        <v>0</v>
      </c>
      <c r="BZ26">
        <v>2</v>
      </c>
      <c r="CA26">
        <v>3</v>
      </c>
      <c r="CB26">
        <v>0</v>
      </c>
      <c r="CC26">
        <v>0</v>
      </c>
      <c r="CD26">
        <v>1</v>
      </c>
      <c r="CE26">
        <v>1</v>
      </c>
      <c r="CF26">
        <v>0</v>
      </c>
      <c r="CG26">
        <v>1</v>
      </c>
      <c r="CH26">
        <v>1</v>
      </c>
      <c r="CI26">
        <v>1</v>
      </c>
      <c r="CJ26">
        <v>1</v>
      </c>
      <c r="CK26">
        <v>0</v>
      </c>
      <c r="CL26">
        <v>0</v>
      </c>
      <c r="CM26">
        <v>2</v>
      </c>
      <c r="CN26">
        <v>1</v>
      </c>
      <c r="CO26">
        <v>12</v>
      </c>
      <c r="CP26">
        <v>1</v>
      </c>
      <c r="CQ26">
        <v>1</v>
      </c>
      <c r="CR26">
        <v>2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3</v>
      </c>
      <c r="DG26">
        <v>2</v>
      </c>
      <c r="DH26">
        <v>0</v>
      </c>
      <c r="DI26">
        <v>0</v>
      </c>
      <c r="DJ26">
        <v>0</v>
      </c>
      <c r="DK26">
        <v>1</v>
      </c>
      <c r="DL26">
        <v>3</v>
      </c>
      <c r="DM26">
        <v>1</v>
      </c>
      <c r="DN26">
        <v>4</v>
      </c>
      <c r="DO26">
        <v>0</v>
      </c>
      <c r="DP26">
        <v>0</v>
      </c>
      <c r="DQ26">
        <v>1</v>
      </c>
      <c r="DR26">
        <v>0</v>
      </c>
      <c r="DS26">
        <v>1</v>
      </c>
      <c r="DT26">
        <v>2</v>
      </c>
      <c r="DU26">
        <v>1</v>
      </c>
      <c r="DV26">
        <v>0</v>
      </c>
      <c r="DW26">
        <v>1</v>
      </c>
      <c r="DX26">
        <v>3</v>
      </c>
      <c r="DY26">
        <v>2</v>
      </c>
      <c r="DZ26">
        <v>0</v>
      </c>
      <c r="EA26">
        <v>1</v>
      </c>
    </row>
    <row r="27" spans="1:131" x14ac:dyDescent="0.3">
      <c r="A27" t="s">
        <v>570</v>
      </c>
      <c r="B27" t="s">
        <v>56</v>
      </c>
      <c r="C27">
        <v>0</v>
      </c>
      <c r="D27">
        <v>47</v>
      </c>
      <c r="E27" t="s">
        <v>38</v>
      </c>
      <c r="F27">
        <v>1</v>
      </c>
      <c r="G27" s="3" t="s">
        <v>11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1</v>
      </c>
      <c r="Q27">
        <v>0</v>
      </c>
      <c r="R27">
        <v>0</v>
      </c>
      <c r="S27">
        <v>15</v>
      </c>
      <c r="T27">
        <v>0</v>
      </c>
      <c r="U27">
        <v>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30</v>
      </c>
      <c r="AD27">
        <v>2</v>
      </c>
      <c r="AE27">
        <v>0</v>
      </c>
      <c r="AF27">
        <v>0</v>
      </c>
      <c r="AG27">
        <v>10</v>
      </c>
      <c r="AH27">
        <v>0</v>
      </c>
      <c r="AI27">
        <v>2</v>
      </c>
      <c r="AJ27">
        <v>30</v>
      </c>
      <c r="AK27">
        <v>2</v>
      </c>
      <c r="AL27">
        <v>0</v>
      </c>
      <c r="AM27">
        <v>0</v>
      </c>
      <c r="AN27">
        <v>10</v>
      </c>
      <c r="AO27">
        <v>0</v>
      </c>
      <c r="AP27">
        <v>3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3</v>
      </c>
      <c r="BM27">
        <v>20</v>
      </c>
      <c r="BN27">
        <v>3</v>
      </c>
      <c r="BO27">
        <v>360</v>
      </c>
      <c r="BP27">
        <v>0</v>
      </c>
      <c r="BQ27">
        <v>0</v>
      </c>
      <c r="BR27">
        <v>3</v>
      </c>
      <c r="BS27">
        <v>40</v>
      </c>
      <c r="BT27">
        <v>3</v>
      </c>
      <c r="BU27">
        <v>5</v>
      </c>
      <c r="BV27">
        <v>0</v>
      </c>
      <c r="BW27">
        <v>0</v>
      </c>
      <c r="BX27">
        <v>0</v>
      </c>
      <c r="BY27">
        <v>0</v>
      </c>
      <c r="BZ27">
        <v>2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2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0</v>
      </c>
      <c r="CM27">
        <v>2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1</v>
      </c>
      <c r="CV27">
        <v>0</v>
      </c>
      <c r="CW27">
        <v>0</v>
      </c>
      <c r="CX27">
        <v>3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</v>
      </c>
      <c r="DF27">
        <v>3</v>
      </c>
      <c r="DG27">
        <v>2</v>
      </c>
      <c r="DH27">
        <v>0</v>
      </c>
      <c r="DI27">
        <v>0</v>
      </c>
      <c r="DJ27">
        <v>0</v>
      </c>
      <c r="DK27">
        <v>1</v>
      </c>
      <c r="DL27">
        <v>3</v>
      </c>
      <c r="DM27">
        <v>1</v>
      </c>
      <c r="DN27">
        <v>1</v>
      </c>
      <c r="DO27">
        <v>1</v>
      </c>
      <c r="DP27">
        <v>1</v>
      </c>
      <c r="DQ27">
        <v>0</v>
      </c>
      <c r="DR27">
        <v>0</v>
      </c>
      <c r="DS27">
        <v>3</v>
      </c>
      <c r="DT27">
        <v>2</v>
      </c>
      <c r="DU27">
        <v>1</v>
      </c>
      <c r="DV27">
        <v>1</v>
      </c>
      <c r="DW27">
        <v>1</v>
      </c>
      <c r="DX27">
        <v>3</v>
      </c>
      <c r="DY27">
        <v>1</v>
      </c>
      <c r="DZ27">
        <v>0</v>
      </c>
      <c r="EA27">
        <v>1</v>
      </c>
    </row>
    <row r="28" spans="1:131" x14ac:dyDescent="0.3">
      <c r="A28" t="s">
        <v>571</v>
      </c>
      <c r="B28" t="s">
        <v>57</v>
      </c>
      <c r="C28">
        <v>0</v>
      </c>
      <c r="D28">
        <v>58</v>
      </c>
      <c r="E28" t="s">
        <v>38</v>
      </c>
      <c r="F28">
        <v>2</v>
      </c>
      <c r="G28" s="3" t="s">
        <v>43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30</v>
      </c>
      <c r="AD28">
        <v>2</v>
      </c>
      <c r="AE28">
        <v>0</v>
      </c>
      <c r="AF28">
        <v>0</v>
      </c>
      <c r="AG28">
        <v>15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2</v>
      </c>
      <c r="BO28">
        <v>20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1</v>
      </c>
      <c r="CG28">
        <v>1</v>
      </c>
      <c r="CH28">
        <v>1</v>
      </c>
      <c r="CI28">
        <v>2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1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1</v>
      </c>
      <c r="DL28">
        <v>3</v>
      </c>
      <c r="DM28">
        <v>0</v>
      </c>
      <c r="DN28">
        <v>0</v>
      </c>
      <c r="DO28">
        <v>1</v>
      </c>
      <c r="DP28">
        <v>1</v>
      </c>
      <c r="DQ28">
        <v>1</v>
      </c>
      <c r="DR28">
        <v>0</v>
      </c>
      <c r="DS28">
        <v>3</v>
      </c>
      <c r="DT28">
        <v>2</v>
      </c>
      <c r="DU28">
        <v>1</v>
      </c>
      <c r="DV28">
        <v>1</v>
      </c>
      <c r="DW28">
        <v>1</v>
      </c>
      <c r="DX28">
        <v>3</v>
      </c>
      <c r="DY28">
        <v>1</v>
      </c>
      <c r="DZ28">
        <v>0</v>
      </c>
      <c r="EA28">
        <v>2</v>
      </c>
    </row>
    <row r="29" spans="1:131" x14ac:dyDescent="0.3">
      <c r="A29" t="s">
        <v>572</v>
      </c>
      <c r="B29" t="s">
        <v>58</v>
      </c>
      <c r="C29">
        <v>1</v>
      </c>
      <c r="D29">
        <v>31</v>
      </c>
      <c r="E29" t="s">
        <v>38</v>
      </c>
      <c r="F29">
        <v>1</v>
      </c>
      <c r="G29" s="3" t="s">
        <v>11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2</v>
      </c>
      <c r="Q29">
        <v>0</v>
      </c>
      <c r="R29">
        <v>0</v>
      </c>
      <c r="S29">
        <v>30</v>
      </c>
      <c r="T29">
        <v>0</v>
      </c>
      <c r="U29">
        <v>15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53</v>
      </c>
      <c r="AD29">
        <v>2</v>
      </c>
      <c r="AE29">
        <v>0</v>
      </c>
      <c r="AF29">
        <v>0</v>
      </c>
      <c r="AG29">
        <v>25</v>
      </c>
      <c r="AH29">
        <v>0</v>
      </c>
      <c r="AI29">
        <v>5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3</v>
      </c>
      <c r="AS29">
        <v>0</v>
      </c>
      <c r="AT29">
        <v>100</v>
      </c>
      <c r="AU29">
        <v>0</v>
      </c>
      <c r="AV29">
        <v>0</v>
      </c>
      <c r="AW29">
        <v>30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3</v>
      </c>
      <c r="BM29">
        <v>15</v>
      </c>
      <c r="BN29">
        <v>3</v>
      </c>
      <c r="BO29">
        <v>70</v>
      </c>
      <c r="BP29">
        <v>0</v>
      </c>
      <c r="BQ29">
        <v>0</v>
      </c>
      <c r="BR29">
        <v>3</v>
      </c>
      <c r="BS29">
        <v>20</v>
      </c>
      <c r="BT29">
        <v>3</v>
      </c>
      <c r="BU29">
        <v>20</v>
      </c>
      <c r="BV29">
        <v>1</v>
      </c>
      <c r="BW29">
        <v>10</v>
      </c>
      <c r="BX29">
        <v>0</v>
      </c>
      <c r="BY29">
        <v>0</v>
      </c>
      <c r="BZ29">
        <v>2</v>
      </c>
      <c r="CA29">
        <v>1</v>
      </c>
      <c r="CB29">
        <v>0</v>
      </c>
      <c r="CC29">
        <v>2</v>
      </c>
      <c r="CD29">
        <v>0</v>
      </c>
      <c r="CE29">
        <v>0</v>
      </c>
      <c r="CF29">
        <v>2</v>
      </c>
      <c r="CG29">
        <v>1</v>
      </c>
      <c r="CH29">
        <v>1</v>
      </c>
      <c r="CI29">
        <v>1</v>
      </c>
      <c r="CJ29">
        <v>1</v>
      </c>
      <c r="CK29">
        <v>0</v>
      </c>
      <c r="CL29">
        <v>0</v>
      </c>
      <c r="CM29">
        <v>3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1</v>
      </c>
      <c r="CV29">
        <v>0</v>
      </c>
      <c r="CW29">
        <v>2</v>
      </c>
      <c r="CX29">
        <v>4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</v>
      </c>
      <c r="DF29">
        <v>3</v>
      </c>
      <c r="DG29">
        <v>2</v>
      </c>
      <c r="DH29">
        <v>1</v>
      </c>
      <c r="DI29" t="s">
        <v>358</v>
      </c>
      <c r="DJ29">
        <v>2</v>
      </c>
      <c r="DK29">
        <v>1</v>
      </c>
      <c r="DL29">
        <v>3</v>
      </c>
      <c r="DM29">
        <v>1</v>
      </c>
      <c r="DN29">
        <v>1</v>
      </c>
      <c r="DO29">
        <v>1</v>
      </c>
      <c r="DP29">
        <v>2</v>
      </c>
      <c r="DQ29">
        <v>1</v>
      </c>
      <c r="DR29">
        <v>0</v>
      </c>
      <c r="DS29">
        <v>3</v>
      </c>
      <c r="DT29">
        <v>1</v>
      </c>
      <c r="DU29">
        <v>1</v>
      </c>
      <c r="DV29">
        <v>1</v>
      </c>
      <c r="DW29">
        <v>2</v>
      </c>
      <c r="DX29">
        <v>2</v>
      </c>
      <c r="DY29">
        <v>5</v>
      </c>
      <c r="DZ29">
        <v>1</v>
      </c>
      <c r="EA29">
        <v>5</v>
      </c>
    </row>
    <row r="30" spans="1:131" x14ac:dyDescent="0.3">
      <c r="A30" t="s">
        <v>573</v>
      </c>
      <c r="B30" t="s">
        <v>59</v>
      </c>
      <c r="C30">
        <v>1</v>
      </c>
      <c r="D30">
        <v>49</v>
      </c>
      <c r="E30" t="s">
        <v>38</v>
      </c>
      <c r="F30">
        <v>5</v>
      </c>
      <c r="G30" s="3" t="s">
        <v>29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</v>
      </c>
      <c r="P30">
        <v>2</v>
      </c>
      <c r="Q30">
        <v>0</v>
      </c>
      <c r="R30">
        <v>0</v>
      </c>
      <c r="S30">
        <v>16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3</v>
      </c>
      <c r="BM30">
        <v>24</v>
      </c>
      <c r="BN30">
        <v>1</v>
      </c>
      <c r="BO30">
        <v>50</v>
      </c>
      <c r="BP30">
        <v>0</v>
      </c>
      <c r="BQ30">
        <v>0</v>
      </c>
      <c r="BR30">
        <v>3</v>
      </c>
      <c r="BS30">
        <v>50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3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4</v>
      </c>
      <c r="CM30">
        <v>2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2</v>
      </c>
      <c r="DH30">
        <v>3</v>
      </c>
      <c r="DI30" t="s">
        <v>349</v>
      </c>
      <c r="DJ30">
        <v>1</v>
      </c>
      <c r="DK30">
        <v>1</v>
      </c>
      <c r="DL30">
        <v>3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0</v>
      </c>
      <c r="DS30">
        <v>2</v>
      </c>
      <c r="DT30">
        <v>4</v>
      </c>
      <c r="DU30">
        <v>1</v>
      </c>
      <c r="DV30">
        <v>1</v>
      </c>
      <c r="DW30">
        <v>1</v>
      </c>
      <c r="DX30">
        <v>2</v>
      </c>
      <c r="DY30">
        <v>1</v>
      </c>
      <c r="DZ30">
        <v>0</v>
      </c>
      <c r="EA30">
        <v>5</v>
      </c>
    </row>
    <row r="31" spans="1:131" x14ac:dyDescent="0.3">
      <c r="A31" t="s">
        <v>574</v>
      </c>
      <c r="B31" t="s">
        <v>60</v>
      </c>
      <c r="C31">
        <v>0</v>
      </c>
      <c r="D31">
        <v>33</v>
      </c>
      <c r="E31" t="s">
        <v>38</v>
      </c>
      <c r="F31">
        <v>2</v>
      </c>
      <c r="G31" s="3" t="s">
        <v>61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15</v>
      </c>
      <c r="AU31">
        <v>0</v>
      </c>
      <c r="AV31">
        <v>0</v>
      </c>
      <c r="AW31">
        <v>10</v>
      </c>
      <c r="AX31">
        <v>2</v>
      </c>
      <c r="AY31">
        <v>1</v>
      </c>
      <c r="AZ31">
        <v>0</v>
      </c>
      <c r="BA31">
        <v>30</v>
      </c>
      <c r="BB31">
        <v>0</v>
      </c>
      <c r="BC31">
        <v>0</v>
      </c>
      <c r="BD31">
        <v>20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</v>
      </c>
      <c r="BM31">
        <v>110</v>
      </c>
      <c r="BN31">
        <v>1</v>
      </c>
      <c r="BO31">
        <v>150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3</v>
      </c>
      <c r="BW31">
        <v>12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2</v>
      </c>
      <c r="CD31">
        <v>0</v>
      </c>
      <c r="CE31">
        <v>0</v>
      </c>
      <c r="CF31">
        <v>2</v>
      </c>
      <c r="CG31">
        <v>1</v>
      </c>
      <c r="CH31">
        <v>1</v>
      </c>
      <c r="CI31">
        <v>1</v>
      </c>
      <c r="CJ31">
        <v>1</v>
      </c>
      <c r="CK31">
        <v>0</v>
      </c>
      <c r="CL31">
        <v>0</v>
      </c>
      <c r="CM31">
        <v>3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1</v>
      </c>
      <c r="CV31">
        <v>0</v>
      </c>
      <c r="CW31">
        <v>0</v>
      </c>
      <c r="CX31">
        <v>3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</v>
      </c>
      <c r="DF31">
        <v>1</v>
      </c>
      <c r="DG31">
        <v>2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2</v>
      </c>
      <c r="DQ31">
        <v>1</v>
      </c>
      <c r="DR31">
        <v>0</v>
      </c>
      <c r="DS31">
        <v>3</v>
      </c>
      <c r="DT31">
        <v>1</v>
      </c>
      <c r="DU31">
        <v>1</v>
      </c>
      <c r="DV31">
        <v>1</v>
      </c>
      <c r="DW31">
        <v>1</v>
      </c>
      <c r="DX31">
        <v>3</v>
      </c>
      <c r="DY31">
        <v>1</v>
      </c>
      <c r="DZ31">
        <v>0</v>
      </c>
      <c r="EA31">
        <v>2</v>
      </c>
    </row>
    <row r="32" spans="1:131" x14ac:dyDescent="0.3">
      <c r="A32" t="s">
        <v>575</v>
      </c>
      <c r="B32" t="s">
        <v>62</v>
      </c>
      <c r="C32">
        <v>1</v>
      </c>
      <c r="D32">
        <v>61</v>
      </c>
      <c r="E32" t="s">
        <v>63</v>
      </c>
      <c r="F32">
        <v>5</v>
      </c>
      <c r="G32" s="3" t="s">
        <v>43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50</v>
      </c>
      <c r="AD32">
        <v>2</v>
      </c>
      <c r="AE32">
        <v>0</v>
      </c>
      <c r="AF32">
        <v>0</v>
      </c>
      <c r="AG32">
        <v>10</v>
      </c>
      <c r="AH32">
        <v>0</v>
      </c>
      <c r="AI32">
        <v>1.5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2</v>
      </c>
      <c r="AS32">
        <v>0</v>
      </c>
      <c r="AT32">
        <v>0</v>
      </c>
      <c r="AU32">
        <v>50</v>
      </c>
      <c r="AV32">
        <v>0</v>
      </c>
      <c r="AW32">
        <v>15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3</v>
      </c>
      <c r="BO32">
        <v>55</v>
      </c>
      <c r="BP32">
        <v>0</v>
      </c>
      <c r="BQ32">
        <v>0</v>
      </c>
      <c r="BR32">
        <v>0</v>
      </c>
      <c r="BS32">
        <v>0</v>
      </c>
      <c r="BT32">
        <v>2</v>
      </c>
      <c r="BU32">
        <v>5</v>
      </c>
      <c r="BV32">
        <v>1</v>
      </c>
      <c r="BW32">
        <v>10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2</v>
      </c>
      <c r="CD32">
        <v>0</v>
      </c>
      <c r="CE32">
        <v>0</v>
      </c>
      <c r="CF32">
        <v>2</v>
      </c>
      <c r="CG32">
        <v>1</v>
      </c>
      <c r="CH32">
        <v>1</v>
      </c>
      <c r="CI32">
        <v>1</v>
      </c>
      <c r="CJ32">
        <v>1</v>
      </c>
      <c r="CK32">
        <v>0</v>
      </c>
      <c r="CL32">
        <v>0</v>
      </c>
      <c r="CM32">
        <v>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1</v>
      </c>
      <c r="CV32">
        <v>0</v>
      </c>
      <c r="CW32">
        <v>2</v>
      </c>
      <c r="CX32">
        <v>2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3</v>
      </c>
      <c r="DG32">
        <v>2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0</v>
      </c>
      <c r="DQ32">
        <v>2</v>
      </c>
      <c r="DR32">
        <v>0</v>
      </c>
      <c r="DS32">
        <v>4</v>
      </c>
      <c r="DT32">
        <v>1</v>
      </c>
      <c r="DU32">
        <v>1</v>
      </c>
      <c r="DV32">
        <v>1</v>
      </c>
      <c r="DW32">
        <v>2</v>
      </c>
      <c r="DX32">
        <v>2</v>
      </c>
      <c r="DY32">
        <v>1</v>
      </c>
      <c r="DZ32">
        <v>0</v>
      </c>
      <c r="EA32">
        <v>4</v>
      </c>
    </row>
    <row r="33" spans="1:131" x14ac:dyDescent="0.3">
      <c r="A33" t="s">
        <v>576</v>
      </c>
      <c r="B33" t="s">
        <v>64</v>
      </c>
      <c r="C33">
        <v>0</v>
      </c>
      <c r="D33">
        <v>82</v>
      </c>
      <c r="E33" t="s">
        <v>63</v>
      </c>
      <c r="F33">
        <v>1</v>
      </c>
      <c r="G33" s="3" t="s">
        <v>25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</v>
      </c>
      <c r="P33">
        <v>1</v>
      </c>
      <c r="Q33">
        <v>0</v>
      </c>
      <c r="R33">
        <v>0</v>
      </c>
      <c r="S33">
        <v>10</v>
      </c>
      <c r="T33">
        <v>0</v>
      </c>
      <c r="U33">
        <v>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150</v>
      </c>
      <c r="AD33">
        <v>1</v>
      </c>
      <c r="AE33">
        <v>0</v>
      </c>
      <c r="AF33">
        <v>0</v>
      </c>
      <c r="AG33">
        <v>10</v>
      </c>
      <c r="AH33">
        <v>0</v>
      </c>
      <c r="AI33">
        <v>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3</v>
      </c>
      <c r="BO33">
        <v>70</v>
      </c>
      <c r="BP33">
        <v>0</v>
      </c>
      <c r="BQ33">
        <v>0</v>
      </c>
      <c r="BR33">
        <v>2</v>
      </c>
      <c r="BS33">
        <v>20</v>
      </c>
      <c r="BT33">
        <v>2</v>
      </c>
      <c r="BU33">
        <v>50</v>
      </c>
      <c r="BV33">
        <v>0</v>
      </c>
      <c r="BW33">
        <v>0</v>
      </c>
      <c r="BX33">
        <v>0</v>
      </c>
      <c r="BY33">
        <v>0</v>
      </c>
      <c r="BZ33">
        <v>2</v>
      </c>
      <c r="CA33">
        <v>3</v>
      </c>
      <c r="CB33">
        <v>0</v>
      </c>
      <c r="CC33">
        <v>0</v>
      </c>
      <c r="CD33">
        <v>1</v>
      </c>
      <c r="CE33">
        <v>1</v>
      </c>
      <c r="CF33">
        <v>0</v>
      </c>
      <c r="CG33">
        <v>1</v>
      </c>
      <c r="CH33">
        <v>1</v>
      </c>
      <c r="CI33">
        <v>3</v>
      </c>
      <c r="CJ33">
        <v>0</v>
      </c>
      <c r="CK33">
        <v>0</v>
      </c>
      <c r="CL33">
        <v>0</v>
      </c>
      <c r="CM33">
        <v>2</v>
      </c>
      <c r="CN33">
        <v>1</v>
      </c>
      <c r="CO33">
        <v>8</v>
      </c>
      <c r="CP33">
        <v>2</v>
      </c>
      <c r="CQ33">
        <v>0</v>
      </c>
      <c r="CR33">
        <v>3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</v>
      </c>
      <c r="DF33">
        <v>2</v>
      </c>
      <c r="DG33">
        <v>3</v>
      </c>
      <c r="DH33">
        <v>2</v>
      </c>
      <c r="DI33" t="s">
        <v>351</v>
      </c>
      <c r="DJ33">
        <v>2</v>
      </c>
      <c r="DK33">
        <v>1</v>
      </c>
      <c r="DL33">
        <v>3</v>
      </c>
      <c r="DM33">
        <v>1</v>
      </c>
      <c r="DN33">
        <v>2</v>
      </c>
      <c r="DO33">
        <v>1</v>
      </c>
      <c r="DP33">
        <v>1</v>
      </c>
      <c r="DQ33">
        <v>1</v>
      </c>
      <c r="DR33">
        <v>0</v>
      </c>
      <c r="DS33">
        <v>4</v>
      </c>
      <c r="DT33">
        <v>1</v>
      </c>
      <c r="DU33">
        <v>1</v>
      </c>
      <c r="DV33">
        <v>1</v>
      </c>
      <c r="DW33">
        <v>2</v>
      </c>
      <c r="DX33">
        <v>2</v>
      </c>
      <c r="DY33">
        <v>3</v>
      </c>
      <c r="DZ33">
        <v>0</v>
      </c>
      <c r="EA33">
        <v>1</v>
      </c>
    </row>
    <row r="34" spans="1:131" x14ac:dyDescent="0.3">
      <c r="A34" t="s">
        <v>577</v>
      </c>
      <c r="B34" t="s">
        <v>65</v>
      </c>
      <c r="C34">
        <v>1</v>
      </c>
      <c r="D34">
        <v>49</v>
      </c>
      <c r="E34" t="s">
        <v>63</v>
      </c>
      <c r="F34">
        <v>1</v>
      </c>
      <c r="G34" s="3" t="s">
        <v>29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</v>
      </c>
      <c r="P34">
        <v>1</v>
      </c>
      <c r="Q34">
        <v>0</v>
      </c>
      <c r="R34">
        <v>0</v>
      </c>
      <c r="S34">
        <v>15</v>
      </c>
      <c r="T34">
        <v>0</v>
      </c>
      <c r="U34">
        <v>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50</v>
      </c>
      <c r="AD34">
        <v>2</v>
      </c>
      <c r="AE34">
        <v>0</v>
      </c>
      <c r="AF34">
        <v>0</v>
      </c>
      <c r="AG34">
        <v>3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2</v>
      </c>
      <c r="AS34">
        <v>0</v>
      </c>
      <c r="AT34">
        <v>50</v>
      </c>
      <c r="AU34">
        <v>0</v>
      </c>
      <c r="AV34">
        <v>0</v>
      </c>
      <c r="AW34">
        <v>15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3</v>
      </c>
      <c r="BO34">
        <v>50</v>
      </c>
      <c r="BP34">
        <v>0</v>
      </c>
      <c r="BQ34">
        <v>0</v>
      </c>
      <c r="BR34">
        <v>2</v>
      </c>
      <c r="BS34">
        <v>20</v>
      </c>
      <c r="BT34">
        <v>2</v>
      </c>
      <c r="BU34">
        <v>15</v>
      </c>
      <c r="BV34">
        <v>1</v>
      </c>
      <c r="BW34">
        <v>10</v>
      </c>
      <c r="BX34">
        <v>0</v>
      </c>
      <c r="BY34">
        <v>0</v>
      </c>
      <c r="BZ34">
        <v>1</v>
      </c>
      <c r="CA34">
        <v>0</v>
      </c>
      <c r="CB34">
        <v>1</v>
      </c>
      <c r="CC34">
        <v>1</v>
      </c>
      <c r="CD34">
        <v>0</v>
      </c>
      <c r="CE34">
        <v>0</v>
      </c>
      <c r="CF34">
        <v>2</v>
      </c>
      <c r="CG34">
        <v>1</v>
      </c>
      <c r="CH34">
        <v>1</v>
      </c>
      <c r="CI34">
        <v>1</v>
      </c>
      <c r="CJ34">
        <v>0</v>
      </c>
      <c r="CK34">
        <v>0</v>
      </c>
      <c r="CL34">
        <v>0</v>
      </c>
      <c r="CM34">
        <v>3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1</v>
      </c>
      <c r="CV34">
        <v>0</v>
      </c>
      <c r="CW34">
        <v>1</v>
      </c>
      <c r="CX34">
        <v>2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</v>
      </c>
      <c r="DF34">
        <v>4</v>
      </c>
      <c r="DG34">
        <v>2</v>
      </c>
      <c r="DH34">
        <v>2</v>
      </c>
      <c r="DI34" t="s">
        <v>358</v>
      </c>
      <c r="DJ34">
        <v>2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2</v>
      </c>
      <c r="DQ34">
        <v>1</v>
      </c>
      <c r="DR34">
        <v>0</v>
      </c>
      <c r="DS34">
        <v>4</v>
      </c>
      <c r="DT34">
        <v>3</v>
      </c>
      <c r="DU34">
        <v>1</v>
      </c>
      <c r="DV34">
        <v>2</v>
      </c>
      <c r="DW34">
        <v>1</v>
      </c>
      <c r="DX34">
        <v>2</v>
      </c>
      <c r="DY34">
        <v>1</v>
      </c>
      <c r="DZ34">
        <v>0</v>
      </c>
      <c r="EA34">
        <v>1</v>
      </c>
    </row>
    <row r="35" spans="1:131" x14ac:dyDescent="0.3">
      <c r="A35" t="s">
        <v>578</v>
      </c>
      <c r="B35" t="s">
        <v>66</v>
      </c>
      <c r="C35">
        <v>1</v>
      </c>
      <c r="D35">
        <v>50</v>
      </c>
      <c r="E35" t="s">
        <v>63</v>
      </c>
      <c r="F35">
        <v>1</v>
      </c>
      <c r="G35" s="3" t="s">
        <v>67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40</v>
      </c>
      <c r="AD35">
        <v>2</v>
      </c>
      <c r="AE35">
        <v>4</v>
      </c>
      <c r="AF35">
        <v>0</v>
      </c>
      <c r="AG35">
        <v>0</v>
      </c>
      <c r="AH35">
        <v>0</v>
      </c>
      <c r="AI35">
        <v>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3</v>
      </c>
      <c r="BO35">
        <v>20</v>
      </c>
      <c r="BP35">
        <v>0</v>
      </c>
      <c r="BQ35">
        <v>0</v>
      </c>
      <c r="BR35">
        <v>0</v>
      </c>
      <c r="BS35">
        <v>0</v>
      </c>
      <c r="BT35">
        <v>3</v>
      </c>
      <c r="BU35">
        <v>20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4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1</v>
      </c>
      <c r="CH35">
        <v>1</v>
      </c>
      <c r="CI35">
        <v>2</v>
      </c>
      <c r="CJ35">
        <v>0</v>
      </c>
      <c r="CK35">
        <v>0</v>
      </c>
      <c r="CL35">
        <v>0</v>
      </c>
      <c r="CM35">
        <v>2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1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</v>
      </c>
      <c r="DF35">
        <v>0</v>
      </c>
      <c r="DG35">
        <v>3</v>
      </c>
      <c r="DH35">
        <v>0</v>
      </c>
      <c r="DI35">
        <v>0</v>
      </c>
      <c r="DJ35">
        <v>0</v>
      </c>
      <c r="DK35">
        <v>1</v>
      </c>
      <c r="DL35">
        <v>1</v>
      </c>
      <c r="DM35">
        <v>1</v>
      </c>
      <c r="DN35">
        <v>2</v>
      </c>
      <c r="DO35">
        <v>1</v>
      </c>
      <c r="DP35">
        <v>2</v>
      </c>
      <c r="DQ35">
        <v>2</v>
      </c>
      <c r="DR35">
        <v>0</v>
      </c>
      <c r="DS35">
        <v>3</v>
      </c>
      <c r="DT35">
        <v>1</v>
      </c>
      <c r="DU35">
        <v>1</v>
      </c>
      <c r="DV35">
        <v>1</v>
      </c>
      <c r="DW35">
        <v>1</v>
      </c>
      <c r="DX35">
        <v>3</v>
      </c>
      <c r="DY35">
        <v>1</v>
      </c>
      <c r="DZ35">
        <v>0</v>
      </c>
      <c r="EA35">
        <v>4</v>
      </c>
    </row>
    <row r="36" spans="1:131" x14ac:dyDescent="0.3">
      <c r="A36" t="s">
        <v>579</v>
      </c>
      <c r="B36" t="s">
        <v>68</v>
      </c>
      <c r="C36">
        <v>1</v>
      </c>
      <c r="D36">
        <v>60</v>
      </c>
      <c r="E36" t="s">
        <v>63</v>
      </c>
      <c r="F36">
        <v>1</v>
      </c>
      <c r="G36" s="3" t="s">
        <v>43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50</v>
      </c>
      <c r="AD36">
        <v>2</v>
      </c>
      <c r="AE36">
        <v>0</v>
      </c>
      <c r="AF36">
        <v>0</v>
      </c>
      <c r="AG36">
        <v>10</v>
      </c>
      <c r="AH36">
        <v>0</v>
      </c>
      <c r="AI36">
        <v>5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3</v>
      </c>
      <c r="BO36">
        <v>30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20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1</v>
      </c>
      <c r="CH36">
        <v>1</v>
      </c>
      <c r="CI36">
        <v>2</v>
      </c>
      <c r="CJ36">
        <v>0</v>
      </c>
      <c r="CK36">
        <v>0</v>
      </c>
      <c r="CL36">
        <v>0</v>
      </c>
      <c r="CM36">
        <v>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1</v>
      </c>
      <c r="CX36">
        <v>5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</v>
      </c>
      <c r="DF36">
        <v>1</v>
      </c>
      <c r="DG36">
        <v>2</v>
      </c>
      <c r="DH36">
        <v>2</v>
      </c>
      <c r="DI36" t="s">
        <v>354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0</v>
      </c>
      <c r="DP36">
        <v>1</v>
      </c>
      <c r="DQ36">
        <v>2</v>
      </c>
      <c r="DR36">
        <v>0</v>
      </c>
      <c r="DS36">
        <v>4</v>
      </c>
      <c r="DT36">
        <v>2</v>
      </c>
      <c r="DU36">
        <v>1</v>
      </c>
      <c r="DV36">
        <v>0</v>
      </c>
      <c r="DW36">
        <v>1</v>
      </c>
      <c r="DX36">
        <v>3</v>
      </c>
      <c r="DY36">
        <v>1</v>
      </c>
      <c r="DZ36">
        <v>0</v>
      </c>
      <c r="EA36">
        <v>1</v>
      </c>
    </row>
    <row r="37" spans="1:131" x14ac:dyDescent="0.3">
      <c r="A37" t="s">
        <v>580</v>
      </c>
      <c r="B37" t="s">
        <v>69</v>
      </c>
      <c r="C37">
        <v>1</v>
      </c>
      <c r="D37">
        <v>85</v>
      </c>
      <c r="E37" t="s">
        <v>63</v>
      </c>
      <c r="F37">
        <v>1</v>
      </c>
      <c r="G37" s="3" t="s">
        <v>29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45</v>
      </c>
      <c r="AD37">
        <v>1</v>
      </c>
      <c r="AE37">
        <v>0</v>
      </c>
      <c r="AF37">
        <v>0</v>
      </c>
      <c r="AG37">
        <v>15</v>
      </c>
      <c r="AH37">
        <v>0</v>
      </c>
      <c r="AI37">
        <v>5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3</v>
      </c>
      <c r="BF37">
        <v>2</v>
      </c>
      <c r="BG37">
        <v>0</v>
      </c>
      <c r="BH37">
        <v>0</v>
      </c>
      <c r="BI37">
        <v>0</v>
      </c>
      <c r="BJ37">
        <v>1.5</v>
      </c>
      <c r="BK37">
        <v>0.5</v>
      </c>
      <c r="BL37">
        <v>1</v>
      </c>
      <c r="BM37">
        <v>0</v>
      </c>
      <c r="BN37">
        <v>3</v>
      </c>
      <c r="BO37">
        <v>20</v>
      </c>
      <c r="BP37">
        <v>0</v>
      </c>
      <c r="BQ37">
        <v>0</v>
      </c>
      <c r="BR37">
        <v>0</v>
      </c>
      <c r="BS37">
        <v>0</v>
      </c>
      <c r="BT37">
        <v>3</v>
      </c>
      <c r="BU37">
        <v>20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5</v>
      </c>
      <c r="CB37">
        <v>0</v>
      </c>
      <c r="CC37">
        <v>0</v>
      </c>
      <c r="CD37">
        <v>0</v>
      </c>
      <c r="CE37">
        <v>0</v>
      </c>
      <c r="CF37">
        <v>3</v>
      </c>
      <c r="CG37">
        <v>1</v>
      </c>
      <c r="CH37">
        <v>1</v>
      </c>
      <c r="CI37">
        <v>2</v>
      </c>
      <c r="CJ37">
        <v>0</v>
      </c>
      <c r="CK37">
        <v>0</v>
      </c>
      <c r="CL37">
        <v>0</v>
      </c>
      <c r="CM37">
        <v>2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1</v>
      </c>
      <c r="CV37">
        <v>1</v>
      </c>
      <c r="CW37">
        <v>1</v>
      </c>
      <c r="CX37">
        <v>3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</v>
      </c>
      <c r="DF37">
        <v>3</v>
      </c>
      <c r="DG37">
        <v>3</v>
      </c>
      <c r="DH37">
        <v>2</v>
      </c>
      <c r="DI37" t="s">
        <v>359</v>
      </c>
      <c r="DJ37">
        <v>3</v>
      </c>
      <c r="DK37">
        <v>1</v>
      </c>
      <c r="DL37">
        <v>2</v>
      </c>
      <c r="DM37">
        <v>0</v>
      </c>
      <c r="DN37">
        <v>0</v>
      </c>
      <c r="DO37">
        <v>1</v>
      </c>
      <c r="DP37">
        <v>1</v>
      </c>
      <c r="DQ37">
        <v>1</v>
      </c>
      <c r="DR37">
        <v>0</v>
      </c>
      <c r="DS37">
        <v>3</v>
      </c>
      <c r="DT37">
        <v>1</v>
      </c>
      <c r="DU37">
        <v>1</v>
      </c>
      <c r="DV37">
        <v>1</v>
      </c>
      <c r="DW37">
        <v>1</v>
      </c>
      <c r="DX37">
        <v>3</v>
      </c>
      <c r="DY37">
        <v>1</v>
      </c>
      <c r="DZ37">
        <v>0</v>
      </c>
      <c r="EA37">
        <v>2</v>
      </c>
    </row>
    <row r="38" spans="1:131" x14ac:dyDescent="0.3">
      <c r="A38" t="s">
        <v>581</v>
      </c>
      <c r="B38" t="s">
        <v>70</v>
      </c>
      <c r="C38">
        <v>1</v>
      </c>
      <c r="D38">
        <v>56</v>
      </c>
      <c r="E38" t="s">
        <v>63</v>
      </c>
      <c r="F38">
        <v>1</v>
      </c>
      <c r="G38" s="3" t="s">
        <v>29</v>
      </c>
      <c r="H38">
        <v>2</v>
      </c>
      <c r="I38">
        <v>1</v>
      </c>
      <c r="J38">
        <v>8</v>
      </c>
      <c r="K38">
        <v>0</v>
      </c>
      <c r="L38">
        <v>0</v>
      </c>
      <c r="M38">
        <v>0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50</v>
      </c>
      <c r="AD38">
        <v>1</v>
      </c>
      <c r="AE38">
        <v>10</v>
      </c>
      <c r="AF38">
        <v>0</v>
      </c>
      <c r="AG38">
        <v>0</v>
      </c>
      <c r="AH38">
        <v>0</v>
      </c>
      <c r="AI38">
        <v>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14</v>
      </c>
      <c r="BF38">
        <v>2</v>
      </c>
      <c r="BG38">
        <v>0</v>
      </c>
      <c r="BH38">
        <v>0</v>
      </c>
      <c r="BI38">
        <v>0</v>
      </c>
      <c r="BJ38">
        <v>5</v>
      </c>
      <c r="BK38">
        <v>2</v>
      </c>
      <c r="BL38">
        <v>3</v>
      </c>
      <c r="BM38">
        <v>15</v>
      </c>
      <c r="BN38">
        <v>3</v>
      </c>
      <c r="BO38">
        <v>100</v>
      </c>
      <c r="BP38">
        <v>0</v>
      </c>
      <c r="BQ38">
        <v>0</v>
      </c>
      <c r="BR38">
        <v>2</v>
      </c>
      <c r="BS38">
        <v>50</v>
      </c>
      <c r="BT38">
        <v>2</v>
      </c>
      <c r="BU38">
        <v>50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1</v>
      </c>
      <c r="CE38">
        <v>1</v>
      </c>
      <c r="CF38">
        <v>0</v>
      </c>
      <c r="CG38">
        <v>1</v>
      </c>
      <c r="CH38">
        <v>1</v>
      </c>
      <c r="CI38">
        <v>3</v>
      </c>
      <c r="CJ38">
        <v>0</v>
      </c>
      <c r="CK38">
        <v>0</v>
      </c>
      <c r="CL38">
        <v>0</v>
      </c>
      <c r="CM38">
        <v>2</v>
      </c>
      <c r="CN38">
        <v>1</v>
      </c>
      <c r="CO38">
        <v>12</v>
      </c>
      <c r="CP38">
        <v>2</v>
      </c>
      <c r="CQ38">
        <v>0</v>
      </c>
      <c r="CR38">
        <v>3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</v>
      </c>
      <c r="DF38">
        <v>2</v>
      </c>
      <c r="DG38">
        <v>3</v>
      </c>
      <c r="DH38">
        <v>1</v>
      </c>
      <c r="DI38" t="s">
        <v>358</v>
      </c>
      <c r="DJ38">
        <v>1</v>
      </c>
      <c r="DK38">
        <v>1</v>
      </c>
      <c r="DL38">
        <v>3</v>
      </c>
      <c r="DM38">
        <v>1</v>
      </c>
      <c r="DN38">
        <v>1</v>
      </c>
      <c r="DO38">
        <v>1</v>
      </c>
      <c r="DP38">
        <v>2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3</v>
      </c>
      <c r="DY38">
        <v>2</v>
      </c>
      <c r="DZ38">
        <v>0</v>
      </c>
      <c r="EA38">
        <v>3</v>
      </c>
    </row>
    <row r="39" spans="1:131" x14ac:dyDescent="0.3">
      <c r="A39" t="s">
        <v>582</v>
      </c>
      <c r="B39" t="s">
        <v>71</v>
      </c>
      <c r="C39">
        <v>1</v>
      </c>
      <c r="D39">
        <v>45</v>
      </c>
      <c r="E39" t="s">
        <v>63</v>
      </c>
      <c r="F39">
        <v>1</v>
      </c>
      <c r="G39" s="3" t="s">
        <v>61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50</v>
      </c>
      <c r="AD39">
        <v>2</v>
      </c>
      <c r="AE39">
        <v>5</v>
      </c>
      <c r="AF39">
        <v>0</v>
      </c>
      <c r="AG39">
        <v>0</v>
      </c>
      <c r="AH39">
        <v>0</v>
      </c>
      <c r="AI39">
        <v>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3</v>
      </c>
      <c r="BO39">
        <v>130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10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1</v>
      </c>
      <c r="CI39">
        <v>2</v>
      </c>
      <c r="CJ39">
        <v>0</v>
      </c>
      <c r="CK39">
        <v>0</v>
      </c>
      <c r="CL39">
        <v>0</v>
      </c>
      <c r="CM39">
        <v>2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2</v>
      </c>
      <c r="DH39">
        <v>2</v>
      </c>
      <c r="DI39" t="s">
        <v>358</v>
      </c>
      <c r="DJ39">
        <v>3</v>
      </c>
      <c r="DK39">
        <v>1</v>
      </c>
      <c r="DL39">
        <v>3</v>
      </c>
      <c r="DM39">
        <v>1</v>
      </c>
      <c r="DN39">
        <v>3</v>
      </c>
      <c r="DO39">
        <v>1</v>
      </c>
      <c r="DP39">
        <v>1</v>
      </c>
      <c r="DQ39">
        <v>1</v>
      </c>
      <c r="DR39">
        <v>0</v>
      </c>
      <c r="DS39">
        <v>3</v>
      </c>
      <c r="DT39">
        <v>4</v>
      </c>
      <c r="DU39">
        <v>2</v>
      </c>
      <c r="DV39">
        <v>1</v>
      </c>
      <c r="DW39">
        <v>0</v>
      </c>
      <c r="DX39">
        <v>3</v>
      </c>
      <c r="DY39">
        <v>0</v>
      </c>
      <c r="DZ39">
        <v>0</v>
      </c>
      <c r="EA39">
        <v>2</v>
      </c>
    </row>
    <row r="40" spans="1:131" x14ac:dyDescent="0.3">
      <c r="A40" t="s">
        <v>583</v>
      </c>
      <c r="B40" t="s">
        <v>72</v>
      </c>
      <c r="C40">
        <v>0</v>
      </c>
      <c r="D40">
        <v>59</v>
      </c>
      <c r="E40" t="s">
        <v>63</v>
      </c>
      <c r="F40">
        <v>3</v>
      </c>
      <c r="G40" s="3" t="s">
        <v>29</v>
      </c>
      <c r="H40">
        <v>3</v>
      </c>
      <c r="I40">
        <v>1</v>
      </c>
      <c r="J40">
        <v>0</v>
      </c>
      <c r="K40">
        <v>0</v>
      </c>
      <c r="L40">
        <v>15</v>
      </c>
      <c r="M40">
        <v>0</v>
      </c>
      <c r="N40">
        <v>5</v>
      </c>
      <c r="O40">
        <v>25</v>
      </c>
      <c r="P40">
        <v>1</v>
      </c>
      <c r="Q40">
        <v>0</v>
      </c>
      <c r="R40">
        <v>0</v>
      </c>
      <c r="S40">
        <v>45</v>
      </c>
      <c r="T40">
        <v>0</v>
      </c>
      <c r="U40">
        <v>20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200</v>
      </c>
      <c r="AD40">
        <v>1</v>
      </c>
      <c r="AE40">
        <v>10</v>
      </c>
      <c r="AF40">
        <v>0</v>
      </c>
      <c r="AG40">
        <v>0</v>
      </c>
      <c r="AH40">
        <v>0</v>
      </c>
      <c r="AI40">
        <v>5</v>
      </c>
      <c r="AJ40">
        <v>200</v>
      </c>
      <c r="AK40">
        <v>1</v>
      </c>
      <c r="AL40">
        <v>0</v>
      </c>
      <c r="AM40">
        <v>0</v>
      </c>
      <c r="AN40">
        <v>15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2</v>
      </c>
      <c r="BM40">
        <v>150</v>
      </c>
      <c r="BN40">
        <v>4</v>
      </c>
      <c r="BO40">
        <v>1400</v>
      </c>
      <c r="BP40">
        <v>0</v>
      </c>
      <c r="BQ40">
        <v>0</v>
      </c>
      <c r="BR40">
        <v>3</v>
      </c>
      <c r="BS40">
        <v>400</v>
      </c>
      <c r="BT40">
        <v>3</v>
      </c>
      <c r="BU40">
        <v>1000</v>
      </c>
      <c r="BV40">
        <v>0</v>
      </c>
      <c r="BW40">
        <v>0</v>
      </c>
      <c r="BX40">
        <v>0</v>
      </c>
      <c r="BY40">
        <v>0</v>
      </c>
      <c r="BZ40">
        <v>2</v>
      </c>
      <c r="CA40">
        <v>3</v>
      </c>
      <c r="CB40">
        <v>0</v>
      </c>
      <c r="CC40">
        <v>0</v>
      </c>
      <c r="CD40">
        <v>1</v>
      </c>
      <c r="CE40">
        <v>1</v>
      </c>
      <c r="CF40">
        <v>0</v>
      </c>
      <c r="CG40">
        <v>1</v>
      </c>
      <c r="CH40">
        <v>1</v>
      </c>
      <c r="CI40">
        <v>3</v>
      </c>
      <c r="CJ40">
        <v>0</v>
      </c>
      <c r="CK40">
        <v>0</v>
      </c>
      <c r="CL40">
        <v>0</v>
      </c>
      <c r="CM40">
        <v>2</v>
      </c>
      <c r="CN40">
        <v>1</v>
      </c>
      <c r="CO40">
        <v>12</v>
      </c>
      <c r="CP40">
        <v>2</v>
      </c>
      <c r="CQ40">
        <v>1</v>
      </c>
      <c r="CR40">
        <v>3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3</v>
      </c>
      <c r="DH40">
        <v>2</v>
      </c>
      <c r="DI40" t="s">
        <v>351</v>
      </c>
      <c r="DJ40">
        <v>3</v>
      </c>
      <c r="DK40">
        <v>1</v>
      </c>
      <c r="DL40">
        <v>3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0</v>
      </c>
      <c r="DS40">
        <v>3</v>
      </c>
      <c r="DT40">
        <v>1</v>
      </c>
      <c r="DU40">
        <v>1</v>
      </c>
      <c r="DV40">
        <v>1</v>
      </c>
      <c r="DW40">
        <v>1</v>
      </c>
      <c r="DX40">
        <v>3</v>
      </c>
      <c r="DY40">
        <v>1</v>
      </c>
      <c r="DZ40">
        <v>0</v>
      </c>
      <c r="EA40">
        <v>1</v>
      </c>
    </row>
    <row r="41" spans="1:131" x14ac:dyDescent="0.3">
      <c r="A41" t="s">
        <v>584</v>
      </c>
      <c r="B41" t="s">
        <v>73</v>
      </c>
      <c r="C41">
        <v>1</v>
      </c>
      <c r="D41">
        <v>58</v>
      </c>
      <c r="E41" t="s">
        <v>63</v>
      </c>
      <c r="F41">
        <v>1</v>
      </c>
      <c r="G41" s="3" t="s">
        <v>29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20</v>
      </c>
      <c r="AD41">
        <v>2</v>
      </c>
      <c r="AE41">
        <v>3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2</v>
      </c>
      <c r="BF41">
        <v>1</v>
      </c>
      <c r="BG41">
        <v>0</v>
      </c>
      <c r="BH41">
        <v>0</v>
      </c>
      <c r="BI41">
        <v>0</v>
      </c>
      <c r="BJ41">
        <v>1</v>
      </c>
      <c r="BK41">
        <v>0.5</v>
      </c>
      <c r="BL41">
        <v>2</v>
      </c>
      <c r="BM41">
        <v>50</v>
      </c>
      <c r="BN41">
        <v>2</v>
      </c>
      <c r="BO41">
        <v>300</v>
      </c>
      <c r="BP41">
        <v>0</v>
      </c>
      <c r="BQ41">
        <v>0</v>
      </c>
      <c r="BR41">
        <v>0</v>
      </c>
      <c r="BS41">
        <v>0</v>
      </c>
      <c r="BT41">
        <v>3</v>
      </c>
      <c r="BU41">
        <v>300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2</v>
      </c>
      <c r="CC41">
        <v>0</v>
      </c>
      <c r="CD41">
        <v>0</v>
      </c>
      <c r="CE41">
        <v>0</v>
      </c>
      <c r="CF41">
        <v>3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2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2</v>
      </c>
      <c r="DO41">
        <v>1</v>
      </c>
      <c r="DP41">
        <v>1</v>
      </c>
      <c r="DQ41">
        <v>1</v>
      </c>
      <c r="DR41">
        <v>0</v>
      </c>
      <c r="DS41">
        <v>4</v>
      </c>
      <c r="DT41">
        <v>2</v>
      </c>
      <c r="DU41">
        <v>2</v>
      </c>
      <c r="DV41">
        <v>1</v>
      </c>
      <c r="DW41">
        <v>1</v>
      </c>
      <c r="DX41">
        <v>2</v>
      </c>
      <c r="DY41">
        <v>1</v>
      </c>
      <c r="DZ41">
        <v>0</v>
      </c>
      <c r="EA41">
        <v>1</v>
      </c>
    </row>
    <row r="42" spans="1:131" x14ac:dyDescent="0.3">
      <c r="A42" t="s">
        <v>585</v>
      </c>
      <c r="B42" t="s">
        <v>74</v>
      </c>
      <c r="C42">
        <v>0</v>
      </c>
      <c r="D42">
        <v>42</v>
      </c>
      <c r="E42" t="s">
        <v>63</v>
      </c>
      <c r="F42">
        <v>1</v>
      </c>
      <c r="G42" s="3" t="s">
        <v>75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1000</v>
      </c>
      <c r="AD42">
        <v>1</v>
      </c>
      <c r="AE42">
        <v>50</v>
      </c>
      <c r="AF42">
        <v>0</v>
      </c>
      <c r="AG42">
        <v>0</v>
      </c>
      <c r="AH42">
        <v>0</v>
      </c>
      <c r="AI42">
        <v>25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4</v>
      </c>
      <c r="BO42">
        <v>50</v>
      </c>
      <c r="BP42">
        <v>0</v>
      </c>
      <c r="BQ42">
        <v>0</v>
      </c>
      <c r="BR42">
        <v>3</v>
      </c>
      <c r="BS42">
        <v>20</v>
      </c>
      <c r="BT42">
        <v>1</v>
      </c>
      <c r="BU42">
        <v>30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4</v>
      </c>
      <c r="CB42">
        <v>0</v>
      </c>
      <c r="CC42">
        <v>0</v>
      </c>
      <c r="CD42">
        <v>0</v>
      </c>
      <c r="CE42">
        <v>0</v>
      </c>
      <c r="CF42">
        <v>3</v>
      </c>
      <c r="CG42">
        <v>1</v>
      </c>
      <c r="CH42">
        <v>1</v>
      </c>
      <c r="CI42">
        <v>2</v>
      </c>
      <c r="CJ42">
        <v>0</v>
      </c>
      <c r="CK42">
        <v>0</v>
      </c>
      <c r="CL42">
        <v>0</v>
      </c>
      <c r="CM42">
        <v>2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15000</v>
      </c>
      <c r="DD42">
        <v>0</v>
      </c>
      <c r="DE42">
        <v>1</v>
      </c>
      <c r="DF42">
        <v>0</v>
      </c>
      <c r="DG42">
        <v>3</v>
      </c>
      <c r="DH42">
        <v>2</v>
      </c>
      <c r="DI42" t="s">
        <v>351</v>
      </c>
      <c r="DJ42">
        <v>4</v>
      </c>
      <c r="DK42">
        <v>1</v>
      </c>
      <c r="DL42">
        <v>3</v>
      </c>
      <c r="DM42">
        <v>1</v>
      </c>
      <c r="DN42">
        <v>4</v>
      </c>
      <c r="DO42">
        <v>1</v>
      </c>
      <c r="DP42">
        <v>1</v>
      </c>
      <c r="DQ42">
        <v>1</v>
      </c>
      <c r="DR42">
        <v>0</v>
      </c>
      <c r="DS42">
        <v>1</v>
      </c>
      <c r="DT42">
        <v>2</v>
      </c>
      <c r="DU42">
        <v>0</v>
      </c>
      <c r="DV42">
        <v>0</v>
      </c>
      <c r="DW42">
        <v>1</v>
      </c>
      <c r="DX42">
        <v>3</v>
      </c>
      <c r="DY42">
        <v>2</v>
      </c>
      <c r="DZ42">
        <v>0</v>
      </c>
      <c r="EA42">
        <v>1</v>
      </c>
    </row>
    <row r="43" spans="1:131" x14ac:dyDescent="0.3">
      <c r="A43" t="s">
        <v>586</v>
      </c>
      <c r="B43" t="s">
        <v>76</v>
      </c>
      <c r="C43">
        <v>1</v>
      </c>
      <c r="D43">
        <v>44</v>
      </c>
      <c r="E43" t="s">
        <v>63</v>
      </c>
      <c r="F43">
        <v>1</v>
      </c>
      <c r="G43" s="3" t="s">
        <v>45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5</v>
      </c>
      <c r="R43">
        <v>0</v>
      </c>
      <c r="S43">
        <v>0</v>
      </c>
      <c r="T43">
        <v>0</v>
      </c>
      <c r="U43">
        <v>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100</v>
      </c>
      <c r="AD43">
        <v>2</v>
      </c>
      <c r="AE43">
        <v>20</v>
      </c>
      <c r="AF43">
        <v>0</v>
      </c>
      <c r="AG43">
        <v>0</v>
      </c>
      <c r="AH43">
        <v>0</v>
      </c>
      <c r="AI43">
        <v>5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3</v>
      </c>
      <c r="BO43">
        <v>100</v>
      </c>
      <c r="BP43">
        <v>0</v>
      </c>
      <c r="BQ43">
        <v>0</v>
      </c>
      <c r="BR43">
        <v>3</v>
      </c>
      <c r="BS43">
        <v>30</v>
      </c>
      <c r="BT43">
        <v>2</v>
      </c>
      <c r="BU43">
        <v>20</v>
      </c>
      <c r="BV43">
        <v>0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2</v>
      </c>
      <c r="CG43">
        <v>1</v>
      </c>
      <c r="CH43">
        <v>1</v>
      </c>
      <c r="CI43">
        <v>1</v>
      </c>
      <c r="CJ43">
        <v>1</v>
      </c>
      <c r="CK43">
        <v>0</v>
      </c>
      <c r="CL43">
        <v>0</v>
      </c>
      <c r="CM43">
        <v>2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1</v>
      </c>
      <c r="CV43">
        <v>0</v>
      </c>
      <c r="CW43">
        <v>1</v>
      </c>
      <c r="CX43">
        <v>2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</v>
      </c>
      <c r="DF43">
        <v>4</v>
      </c>
      <c r="DG43">
        <v>2</v>
      </c>
      <c r="DH43">
        <v>0</v>
      </c>
      <c r="DI43">
        <v>0</v>
      </c>
      <c r="DJ43">
        <v>0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0</v>
      </c>
      <c r="DQ43">
        <v>1</v>
      </c>
      <c r="DR43">
        <v>0</v>
      </c>
      <c r="DS43">
        <v>3</v>
      </c>
      <c r="DT43">
        <v>1</v>
      </c>
      <c r="DU43">
        <v>1</v>
      </c>
      <c r="DV43">
        <v>1</v>
      </c>
      <c r="DW43">
        <v>1</v>
      </c>
      <c r="DX43">
        <v>3</v>
      </c>
      <c r="DY43">
        <v>2</v>
      </c>
      <c r="DZ43">
        <v>0</v>
      </c>
      <c r="EA43">
        <v>4</v>
      </c>
    </row>
    <row r="44" spans="1:131" x14ac:dyDescent="0.3">
      <c r="A44" t="s">
        <v>587</v>
      </c>
      <c r="B44" t="s">
        <v>77</v>
      </c>
      <c r="C44">
        <v>1</v>
      </c>
      <c r="D44">
        <v>46</v>
      </c>
      <c r="E44" t="s">
        <v>63</v>
      </c>
      <c r="F44">
        <v>7</v>
      </c>
      <c r="G44" s="3" t="s">
        <v>79</v>
      </c>
      <c r="H44">
        <v>7</v>
      </c>
      <c r="I44">
        <v>1</v>
      </c>
      <c r="J44">
        <v>21</v>
      </c>
      <c r="K44">
        <v>0</v>
      </c>
      <c r="L44">
        <v>0</v>
      </c>
      <c r="M44">
        <v>0</v>
      </c>
      <c r="N44">
        <v>3.5</v>
      </c>
      <c r="O44">
        <v>20</v>
      </c>
      <c r="P44">
        <v>1</v>
      </c>
      <c r="Q44">
        <v>60</v>
      </c>
      <c r="R44">
        <v>0</v>
      </c>
      <c r="S44">
        <v>0</v>
      </c>
      <c r="T44">
        <v>0</v>
      </c>
      <c r="U44">
        <v>10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70</v>
      </c>
      <c r="AD44">
        <v>1</v>
      </c>
      <c r="AE44">
        <v>10</v>
      </c>
      <c r="AF44">
        <v>0</v>
      </c>
      <c r="AG44">
        <v>0</v>
      </c>
      <c r="AH44">
        <v>0</v>
      </c>
      <c r="AI44">
        <v>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3</v>
      </c>
      <c r="BO44">
        <v>150</v>
      </c>
      <c r="BP44">
        <v>0</v>
      </c>
      <c r="BQ44">
        <v>0</v>
      </c>
      <c r="BR44">
        <v>3</v>
      </c>
      <c r="BS44">
        <v>20</v>
      </c>
      <c r="BT44">
        <v>1</v>
      </c>
      <c r="BU44">
        <v>50</v>
      </c>
      <c r="BV44">
        <v>1</v>
      </c>
      <c r="BW44">
        <v>10</v>
      </c>
      <c r="BX44">
        <v>0</v>
      </c>
      <c r="BY44">
        <v>0</v>
      </c>
      <c r="BZ44">
        <v>2</v>
      </c>
      <c r="CA44">
        <v>0</v>
      </c>
      <c r="CB44">
        <v>1</v>
      </c>
      <c r="CC44">
        <v>0</v>
      </c>
      <c r="CD44">
        <v>1</v>
      </c>
      <c r="CE44">
        <v>1</v>
      </c>
      <c r="CF44">
        <v>0</v>
      </c>
      <c r="CG44">
        <v>1</v>
      </c>
      <c r="CH44">
        <v>1</v>
      </c>
      <c r="CI44">
        <v>3</v>
      </c>
      <c r="CJ44">
        <v>0</v>
      </c>
      <c r="CK44">
        <v>0</v>
      </c>
      <c r="CL44">
        <v>0</v>
      </c>
      <c r="CM44">
        <v>2</v>
      </c>
      <c r="CN44">
        <v>1</v>
      </c>
      <c r="CO44">
        <v>12</v>
      </c>
      <c r="CP44">
        <v>2</v>
      </c>
      <c r="CQ44">
        <v>1</v>
      </c>
      <c r="CR44">
        <v>2</v>
      </c>
      <c r="CS44">
        <v>1</v>
      </c>
      <c r="CT44">
        <v>1</v>
      </c>
      <c r="CU44">
        <v>1</v>
      </c>
      <c r="CV44">
        <v>0</v>
      </c>
      <c r="CW44">
        <v>1</v>
      </c>
      <c r="CX44">
        <v>3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3</v>
      </c>
      <c r="DG44">
        <v>2</v>
      </c>
      <c r="DH44">
        <v>2</v>
      </c>
      <c r="DI44" t="s">
        <v>357</v>
      </c>
      <c r="DJ44">
        <v>2</v>
      </c>
      <c r="DK44">
        <v>1</v>
      </c>
      <c r="DL44">
        <v>3</v>
      </c>
      <c r="DM44">
        <v>1</v>
      </c>
      <c r="DN44">
        <v>1</v>
      </c>
      <c r="DO44">
        <v>1</v>
      </c>
      <c r="DP44">
        <v>2</v>
      </c>
      <c r="DQ44">
        <v>1</v>
      </c>
      <c r="DR44">
        <v>0</v>
      </c>
      <c r="DS44">
        <v>4</v>
      </c>
      <c r="DT44">
        <v>4</v>
      </c>
      <c r="DU44">
        <v>2</v>
      </c>
      <c r="DV44">
        <v>2</v>
      </c>
      <c r="DW44">
        <v>1</v>
      </c>
      <c r="DX44">
        <v>3</v>
      </c>
      <c r="DY44">
        <v>1</v>
      </c>
      <c r="DZ44">
        <v>0</v>
      </c>
      <c r="EA44">
        <v>3</v>
      </c>
    </row>
    <row r="45" spans="1:131" x14ac:dyDescent="0.3">
      <c r="A45" t="s">
        <v>588</v>
      </c>
      <c r="B45" t="s">
        <v>80</v>
      </c>
      <c r="C45">
        <v>1</v>
      </c>
      <c r="D45">
        <v>49</v>
      </c>
      <c r="E45" t="s">
        <v>63</v>
      </c>
      <c r="F45">
        <v>1</v>
      </c>
      <c r="G45" s="3" t="s">
        <v>41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>
        <v>1</v>
      </c>
      <c r="Q45">
        <v>15</v>
      </c>
      <c r="R45">
        <v>0</v>
      </c>
      <c r="S45">
        <v>0</v>
      </c>
      <c r="T45">
        <v>0</v>
      </c>
      <c r="U45">
        <v>10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300</v>
      </c>
      <c r="AD45">
        <v>2</v>
      </c>
      <c r="AE45">
        <v>15</v>
      </c>
      <c r="AF45">
        <v>0</v>
      </c>
      <c r="AG45">
        <v>0</v>
      </c>
      <c r="AH45">
        <v>0</v>
      </c>
      <c r="AI45">
        <v>5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3</v>
      </c>
      <c r="AR45">
        <v>2</v>
      </c>
      <c r="AS45">
        <v>0</v>
      </c>
      <c r="AT45">
        <v>150</v>
      </c>
      <c r="AU45">
        <v>0</v>
      </c>
      <c r="AV45">
        <v>0</v>
      </c>
      <c r="AW45">
        <v>80</v>
      </c>
      <c r="AX45">
        <v>1</v>
      </c>
      <c r="AY45">
        <v>2</v>
      </c>
      <c r="AZ45">
        <v>0</v>
      </c>
      <c r="BA45">
        <v>50</v>
      </c>
      <c r="BB45">
        <v>0</v>
      </c>
      <c r="BC45">
        <v>0</v>
      </c>
      <c r="BD45">
        <v>15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4</v>
      </c>
      <c r="BO45">
        <v>10</v>
      </c>
      <c r="BP45">
        <v>0</v>
      </c>
      <c r="BQ45">
        <v>1</v>
      </c>
      <c r="BR45">
        <v>0</v>
      </c>
      <c r="BS45">
        <v>0</v>
      </c>
      <c r="BT45">
        <v>2</v>
      </c>
      <c r="BU45">
        <v>10</v>
      </c>
      <c r="BV45">
        <v>0</v>
      </c>
      <c r="BW45">
        <v>0</v>
      </c>
      <c r="BX45">
        <v>0</v>
      </c>
      <c r="BY45">
        <v>0</v>
      </c>
      <c r="BZ45">
        <v>2</v>
      </c>
      <c r="CA45">
        <v>0</v>
      </c>
      <c r="CB45">
        <v>1</v>
      </c>
      <c r="CC45">
        <v>2</v>
      </c>
      <c r="CD45">
        <v>1</v>
      </c>
      <c r="CE45">
        <v>1</v>
      </c>
      <c r="CF45">
        <v>0</v>
      </c>
      <c r="CG45">
        <v>1</v>
      </c>
      <c r="CH45">
        <v>1</v>
      </c>
      <c r="CI45">
        <v>3</v>
      </c>
      <c r="CJ45">
        <v>0</v>
      </c>
      <c r="CK45">
        <v>0</v>
      </c>
      <c r="CL45">
        <v>0</v>
      </c>
      <c r="CM45">
        <v>2</v>
      </c>
      <c r="CN45">
        <v>1</v>
      </c>
      <c r="CO45">
        <v>13</v>
      </c>
      <c r="CP45">
        <v>2</v>
      </c>
      <c r="CQ45">
        <v>1</v>
      </c>
      <c r="CR45">
        <v>1</v>
      </c>
      <c r="CS45">
        <v>4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</v>
      </c>
      <c r="DF45">
        <v>1</v>
      </c>
      <c r="DG45">
        <v>3</v>
      </c>
      <c r="DH45">
        <v>2</v>
      </c>
      <c r="DI45" t="s">
        <v>359</v>
      </c>
      <c r="DJ45">
        <v>3</v>
      </c>
      <c r="DK45">
        <v>1</v>
      </c>
      <c r="DL45">
        <v>1</v>
      </c>
      <c r="DM45">
        <v>1</v>
      </c>
      <c r="DN45">
        <v>1</v>
      </c>
      <c r="DO45">
        <v>0</v>
      </c>
      <c r="DP45">
        <v>0</v>
      </c>
      <c r="DQ45">
        <v>0</v>
      </c>
      <c r="DR45">
        <v>0</v>
      </c>
      <c r="DS45">
        <v>1</v>
      </c>
      <c r="DT45">
        <v>2</v>
      </c>
      <c r="DU45">
        <v>0</v>
      </c>
      <c r="DV45">
        <v>0</v>
      </c>
      <c r="DW45">
        <v>0</v>
      </c>
      <c r="DX45">
        <v>3</v>
      </c>
      <c r="DY45">
        <v>2</v>
      </c>
      <c r="DZ45">
        <v>0</v>
      </c>
      <c r="EA45">
        <v>5</v>
      </c>
    </row>
    <row r="46" spans="1:131" x14ac:dyDescent="0.3">
      <c r="A46" t="s">
        <v>589</v>
      </c>
      <c r="B46" t="s">
        <v>81</v>
      </c>
      <c r="C46">
        <v>1</v>
      </c>
      <c r="D46">
        <v>50</v>
      </c>
      <c r="E46" t="s">
        <v>82</v>
      </c>
      <c r="F46">
        <v>1</v>
      </c>
      <c r="G46" s="3" t="s">
        <v>29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100</v>
      </c>
      <c r="AD46">
        <v>2</v>
      </c>
      <c r="AE46">
        <v>0</v>
      </c>
      <c r="AF46">
        <v>0</v>
      </c>
      <c r="AG46">
        <v>15</v>
      </c>
      <c r="AH46">
        <v>0</v>
      </c>
      <c r="AI46">
        <v>4</v>
      </c>
      <c r="AJ46">
        <v>40</v>
      </c>
      <c r="AK46">
        <v>2</v>
      </c>
      <c r="AL46">
        <v>0</v>
      </c>
      <c r="AM46">
        <v>0</v>
      </c>
      <c r="AN46">
        <v>8</v>
      </c>
      <c r="AO46">
        <v>0</v>
      </c>
      <c r="AP46">
        <v>2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</v>
      </c>
      <c r="BM46">
        <v>80</v>
      </c>
      <c r="BN46">
        <v>3</v>
      </c>
      <c r="BO46">
        <v>50</v>
      </c>
      <c r="BP46">
        <v>0</v>
      </c>
      <c r="BQ46">
        <v>0</v>
      </c>
      <c r="BR46">
        <v>2</v>
      </c>
      <c r="BS46">
        <v>10</v>
      </c>
      <c r="BT46">
        <v>2</v>
      </c>
      <c r="BU46">
        <v>20</v>
      </c>
      <c r="BV46">
        <v>3</v>
      </c>
      <c r="BW46">
        <v>20</v>
      </c>
      <c r="BX46">
        <v>0</v>
      </c>
      <c r="BY46">
        <v>0</v>
      </c>
      <c r="BZ46">
        <v>0</v>
      </c>
      <c r="CA46">
        <v>2</v>
      </c>
      <c r="CB46">
        <v>0</v>
      </c>
      <c r="CC46">
        <v>0</v>
      </c>
      <c r="CD46">
        <v>0</v>
      </c>
      <c r="CE46">
        <v>0</v>
      </c>
      <c r="CF46">
        <v>3</v>
      </c>
      <c r="CG46">
        <v>1</v>
      </c>
      <c r="CH46">
        <v>1</v>
      </c>
      <c r="CI46">
        <v>3</v>
      </c>
      <c r="CJ46">
        <v>0</v>
      </c>
      <c r="CK46">
        <v>0</v>
      </c>
      <c r="CL46">
        <v>0</v>
      </c>
      <c r="CM46">
        <v>2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1</v>
      </c>
      <c r="CV46">
        <v>0</v>
      </c>
      <c r="CW46">
        <v>0</v>
      </c>
      <c r="CX46">
        <v>2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</v>
      </c>
      <c r="DF46">
        <v>2</v>
      </c>
      <c r="DG46">
        <v>3</v>
      </c>
      <c r="DH46">
        <v>2</v>
      </c>
      <c r="DI46" t="s">
        <v>346</v>
      </c>
      <c r="DJ46">
        <v>2</v>
      </c>
      <c r="DK46">
        <v>1</v>
      </c>
      <c r="DL46">
        <v>2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0</v>
      </c>
      <c r="DS46">
        <v>3</v>
      </c>
      <c r="DT46">
        <v>1</v>
      </c>
      <c r="DU46">
        <v>1</v>
      </c>
      <c r="DV46">
        <v>1</v>
      </c>
      <c r="DW46">
        <v>0</v>
      </c>
      <c r="DX46">
        <v>3</v>
      </c>
      <c r="DY46">
        <v>1</v>
      </c>
      <c r="DZ46">
        <v>0</v>
      </c>
      <c r="EA46">
        <v>2</v>
      </c>
    </row>
    <row r="47" spans="1:131" x14ac:dyDescent="0.3">
      <c r="A47" t="s">
        <v>590</v>
      </c>
      <c r="B47" t="s">
        <v>83</v>
      </c>
      <c r="C47">
        <v>0</v>
      </c>
      <c r="D47">
        <v>24</v>
      </c>
      <c r="E47" t="s">
        <v>82</v>
      </c>
      <c r="F47">
        <v>6</v>
      </c>
      <c r="G47" s="3" t="s">
        <v>84</v>
      </c>
      <c r="H47">
        <v>1</v>
      </c>
      <c r="I47">
        <v>1</v>
      </c>
      <c r="J47">
        <v>0</v>
      </c>
      <c r="K47">
        <v>0</v>
      </c>
      <c r="L47">
        <v>10</v>
      </c>
      <c r="M47">
        <v>0</v>
      </c>
      <c r="N47">
        <v>15</v>
      </c>
      <c r="O47">
        <v>3</v>
      </c>
      <c r="P47">
        <v>1</v>
      </c>
      <c r="Q47">
        <v>0</v>
      </c>
      <c r="R47">
        <v>0</v>
      </c>
      <c r="S47">
        <v>35</v>
      </c>
      <c r="T47">
        <v>0</v>
      </c>
      <c r="U47">
        <v>20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100</v>
      </c>
      <c r="AD47">
        <v>2</v>
      </c>
      <c r="AE47">
        <v>0</v>
      </c>
      <c r="AF47">
        <v>0</v>
      </c>
      <c r="AG47">
        <v>15</v>
      </c>
      <c r="AH47">
        <v>0</v>
      </c>
      <c r="AI47">
        <v>5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3</v>
      </c>
      <c r="BO47">
        <v>30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30</v>
      </c>
      <c r="BV47">
        <v>0</v>
      </c>
      <c r="BW47">
        <v>0</v>
      </c>
      <c r="BX47">
        <v>0</v>
      </c>
      <c r="BY47">
        <v>0</v>
      </c>
      <c r="BZ47">
        <v>2</v>
      </c>
      <c r="CA47">
        <v>4</v>
      </c>
      <c r="CB47">
        <v>0</v>
      </c>
      <c r="CC47">
        <v>0</v>
      </c>
      <c r="CD47">
        <v>0</v>
      </c>
      <c r="CE47">
        <v>0</v>
      </c>
      <c r="CF47">
        <v>2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2</v>
      </c>
      <c r="CN47">
        <v>1</v>
      </c>
      <c r="CO47">
        <v>12</v>
      </c>
      <c r="CP47">
        <v>2</v>
      </c>
      <c r="CQ47">
        <v>1</v>
      </c>
      <c r="CR47">
        <v>3</v>
      </c>
      <c r="CS47">
        <v>1</v>
      </c>
      <c r="CT47">
        <v>1</v>
      </c>
      <c r="CU47">
        <v>1</v>
      </c>
      <c r="CV47">
        <v>0</v>
      </c>
      <c r="CW47">
        <v>2</v>
      </c>
      <c r="CX47">
        <v>3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</v>
      </c>
      <c r="DF47">
        <v>3</v>
      </c>
      <c r="DG47">
        <v>2</v>
      </c>
      <c r="DH47">
        <v>1</v>
      </c>
      <c r="DI47" t="s">
        <v>358</v>
      </c>
      <c r="DJ47">
        <v>1</v>
      </c>
      <c r="DK47">
        <v>1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0</v>
      </c>
      <c r="DS47">
        <v>4</v>
      </c>
      <c r="DT47">
        <v>1</v>
      </c>
      <c r="DU47">
        <v>1</v>
      </c>
      <c r="DV47">
        <v>2</v>
      </c>
      <c r="DW47">
        <v>1</v>
      </c>
      <c r="DX47">
        <v>2</v>
      </c>
      <c r="DY47">
        <v>1</v>
      </c>
      <c r="DZ47">
        <v>0</v>
      </c>
      <c r="EA47">
        <v>1</v>
      </c>
    </row>
    <row r="48" spans="1:131" x14ac:dyDescent="0.3">
      <c r="A48" t="s">
        <v>591</v>
      </c>
      <c r="B48" t="s">
        <v>85</v>
      </c>
      <c r="C48">
        <v>0</v>
      </c>
      <c r="D48">
        <v>46</v>
      </c>
      <c r="E48" t="s">
        <v>82</v>
      </c>
      <c r="F48">
        <v>8</v>
      </c>
      <c r="G48" s="3" t="s">
        <v>43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70</v>
      </c>
      <c r="AD48">
        <v>2</v>
      </c>
      <c r="AE48">
        <v>15</v>
      </c>
      <c r="AF48">
        <v>0</v>
      </c>
      <c r="AG48">
        <v>0</v>
      </c>
      <c r="AH48">
        <v>0</v>
      </c>
      <c r="AI48">
        <v>5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3</v>
      </c>
      <c r="BO48">
        <v>150</v>
      </c>
      <c r="BP48">
        <v>0</v>
      </c>
      <c r="BQ48">
        <v>0</v>
      </c>
      <c r="BR48">
        <v>3</v>
      </c>
      <c r="BS48">
        <v>50</v>
      </c>
      <c r="BT48">
        <v>1</v>
      </c>
      <c r="BU48">
        <v>20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1</v>
      </c>
      <c r="CI48">
        <v>2</v>
      </c>
      <c r="CJ48">
        <v>0</v>
      </c>
      <c r="CK48">
        <v>0</v>
      </c>
      <c r="CL48">
        <v>0</v>
      </c>
      <c r="CM48">
        <v>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</v>
      </c>
      <c r="DF48">
        <v>3</v>
      </c>
      <c r="DG48">
        <v>2</v>
      </c>
      <c r="DH48">
        <v>0</v>
      </c>
      <c r="DI48">
        <v>0</v>
      </c>
      <c r="DJ48">
        <v>0</v>
      </c>
      <c r="DK48">
        <v>1</v>
      </c>
      <c r="DL48">
        <v>3</v>
      </c>
      <c r="DM48">
        <v>1</v>
      </c>
      <c r="DN48">
        <v>1</v>
      </c>
      <c r="DO48">
        <v>1</v>
      </c>
      <c r="DP48">
        <v>2</v>
      </c>
      <c r="DQ48">
        <v>1</v>
      </c>
      <c r="DR48">
        <v>0</v>
      </c>
      <c r="DS48">
        <v>3</v>
      </c>
      <c r="DT48">
        <v>1</v>
      </c>
      <c r="DU48">
        <v>1</v>
      </c>
      <c r="DV48">
        <v>1</v>
      </c>
      <c r="DW48">
        <v>1</v>
      </c>
      <c r="DX48">
        <v>3</v>
      </c>
      <c r="DY48">
        <v>1</v>
      </c>
      <c r="DZ48">
        <v>0</v>
      </c>
      <c r="EA48">
        <v>1</v>
      </c>
    </row>
    <row r="49" spans="1:131" x14ac:dyDescent="0.3">
      <c r="A49" t="s">
        <v>592</v>
      </c>
      <c r="B49" t="s">
        <v>87</v>
      </c>
      <c r="C49">
        <v>1</v>
      </c>
      <c r="D49">
        <v>64</v>
      </c>
      <c r="E49" t="s">
        <v>82</v>
      </c>
      <c r="F49">
        <v>1</v>
      </c>
      <c r="G49" s="3" t="s">
        <v>29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20</v>
      </c>
      <c r="AD49">
        <v>2</v>
      </c>
      <c r="AE49">
        <v>0</v>
      </c>
      <c r="AF49">
        <v>0</v>
      </c>
      <c r="AG49">
        <v>4</v>
      </c>
      <c r="AH49">
        <v>0</v>
      </c>
      <c r="AI49">
        <v>0.5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2</v>
      </c>
      <c r="BO49">
        <v>80</v>
      </c>
      <c r="BP49">
        <v>0</v>
      </c>
      <c r="BQ49">
        <v>0</v>
      </c>
      <c r="BR49">
        <v>0</v>
      </c>
      <c r="BS49">
        <v>0</v>
      </c>
      <c r="BT49">
        <v>3</v>
      </c>
      <c r="BU49">
        <v>50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3</v>
      </c>
      <c r="CG49">
        <v>1</v>
      </c>
      <c r="CH49">
        <v>1</v>
      </c>
      <c r="CI49">
        <v>2</v>
      </c>
      <c r="CJ49">
        <v>0</v>
      </c>
      <c r="CK49">
        <v>0</v>
      </c>
      <c r="CL49">
        <v>0</v>
      </c>
      <c r="CM49">
        <v>2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2</v>
      </c>
      <c r="DF49">
        <v>3</v>
      </c>
      <c r="DG49">
        <v>3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2</v>
      </c>
      <c r="DQ49">
        <v>1</v>
      </c>
      <c r="DR49">
        <v>0</v>
      </c>
      <c r="DS49">
        <v>4</v>
      </c>
      <c r="DT49">
        <v>4</v>
      </c>
      <c r="DU49">
        <v>2</v>
      </c>
      <c r="DV49">
        <v>2</v>
      </c>
      <c r="DW49">
        <v>0</v>
      </c>
      <c r="DX49">
        <v>3</v>
      </c>
      <c r="DY49">
        <v>0</v>
      </c>
      <c r="DZ49">
        <v>0</v>
      </c>
      <c r="EA49">
        <v>4</v>
      </c>
    </row>
    <row r="50" spans="1:131" x14ac:dyDescent="0.3">
      <c r="A50" t="s">
        <v>593</v>
      </c>
      <c r="B50" t="s">
        <v>88</v>
      </c>
      <c r="C50">
        <v>1</v>
      </c>
      <c r="D50">
        <v>70</v>
      </c>
      <c r="E50" t="s">
        <v>82</v>
      </c>
      <c r="F50">
        <v>1</v>
      </c>
      <c r="G50" s="3" t="s">
        <v>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30</v>
      </c>
      <c r="AD50">
        <v>1</v>
      </c>
      <c r="AE50">
        <v>0</v>
      </c>
      <c r="AF50">
        <v>0</v>
      </c>
      <c r="AG50">
        <v>3</v>
      </c>
      <c r="AH50">
        <v>0</v>
      </c>
      <c r="AI50">
        <v>0.5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2</v>
      </c>
      <c r="BO50">
        <v>300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10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2</v>
      </c>
      <c r="CG50">
        <v>0</v>
      </c>
      <c r="CH50">
        <v>1</v>
      </c>
      <c r="CI50">
        <v>1</v>
      </c>
      <c r="CJ50">
        <v>0</v>
      </c>
      <c r="CK50">
        <v>0</v>
      </c>
      <c r="CL50">
        <v>0</v>
      </c>
      <c r="CM50">
        <v>3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1</v>
      </c>
      <c r="CV50">
        <v>0</v>
      </c>
      <c r="CW50">
        <v>0</v>
      </c>
      <c r="CX50">
        <v>3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</v>
      </c>
      <c r="DF50">
        <v>3</v>
      </c>
      <c r="DG50">
        <v>2</v>
      </c>
      <c r="DH50">
        <v>2</v>
      </c>
      <c r="DI50" t="s">
        <v>346</v>
      </c>
      <c r="DJ50">
        <v>3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2</v>
      </c>
      <c r="DR50">
        <v>0</v>
      </c>
      <c r="DS50">
        <v>3</v>
      </c>
      <c r="DT50">
        <v>1</v>
      </c>
      <c r="DU50">
        <v>1</v>
      </c>
      <c r="DV50">
        <v>1</v>
      </c>
      <c r="DW50">
        <v>1</v>
      </c>
      <c r="DX50">
        <v>3</v>
      </c>
      <c r="DY50">
        <v>1</v>
      </c>
      <c r="DZ50">
        <v>0</v>
      </c>
      <c r="EA50">
        <v>2</v>
      </c>
    </row>
    <row r="51" spans="1:131" x14ac:dyDescent="0.3">
      <c r="A51" t="s">
        <v>594</v>
      </c>
      <c r="B51" t="s">
        <v>89</v>
      </c>
      <c r="C51">
        <v>0</v>
      </c>
      <c r="D51">
        <v>31</v>
      </c>
      <c r="E51" t="s">
        <v>82</v>
      </c>
      <c r="F51">
        <v>1</v>
      </c>
      <c r="G51" s="3" t="s">
        <v>11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30</v>
      </c>
      <c r="AD51">
        <v>2</v>
      </c>
      <c r="AE51">
        <v>0</v>
      </c>
      <c r="AF51">
        <v>2</v>
      </c>
      <c r="AG51">
        <v>0</v>
      </c>
      <c r="AH51">
        <v>0</v>
      </c>
      <c r="AI51">
        <v>0.5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2</v>
      </c>
      <c r="BO51">
        <v>40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20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4</v>
      </c>
      <c r="CB51">
        <v>0</v>
      </c>
      <c r="CC51">
        <v>0</v>
      </c>
      <c r="CD51">
        <v>0</v>
      </c>
      <c r="CE51">
        <v>0</v>
      </c>
      <c r="CF51">
        <v>3</v>
      </c>
      <c r="CG51">
        <v>1</v>
      </c>
      <c r="CH51">
        <v>1</v>
      </c>
      <c r="CI51">
        <v>2</v>
      </c>
      <c r="CJ51">
        <v>0</v>
      </c>
      <c r="CK51">
        <v>0</v>
      </c>
      <c r="CL51">
        <v>0</v>
      </c>
      <c r="CM51">
        <v>2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3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</v>
      </c>
      <c r="DF51">
        <v>3</v>
      </c>
      <c r="DG51">
        <v>2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1</v>
      </c>
      <c r="DR51">
        <v>0</v>
      </c>
      <c r="DS51">
        <v>1</v>
      </c>
      <c r="DT51">
        <v>2</v>
      </c>
      <c r="DU51">
        <v>1</v>
      </c>
      <c r="DV51">
        <v>1</v>
      </c>
      <c r="DW51">
        <v>1</v>
      </c>
      <c r="DX51">
        <v>3</v>
      </c>
      <c r="DY51">
        <v>1</v>
      </c>
      <c r="DZ51">
        <v>0</v>
      </c>
      <c r="EA51">
        <v>1</v>
      </c>
    </row>
    <row r="52" spans="1:131" x14ac:dyDescent="0.3">
      <c r="A52" t="s">
        <v>595</v>
      </c>
      <c r="B52" t="s">
        <v>90</v>
      </c>
      <c r="C52">
        <v>1</v>
      </c>
      <c r="D52">
        <v>36</v>
      </c>
      <c r="E52" t="s">
        <v>82</v>
      </c>
      <c r="F52">
        <v>3</v>
      </c>
      <c r="G52" s="3" t="s">
        <v>84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7000</v>
      </c>
      <c r="AD52">
        <v>1</v>
      </c>
      <c r="AE52">
        <v>500</v>
      </c>
      <c r="AF52">
        <v>0</v>
      </c>
      <c r="AG52">
        <v>0</v>
      </c>
      <c r="AH52">
        <v>0</v>
      </c>
      <c r="AI52">
        <v>300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4</v>
      </c>
      <c r="BO52">
        <v>150</v>
      </c>
      <c r="BP52">
        <v>1</v>
      </c>
      <c r="BQ52">
        <v>1</v>
      </c>
      <c r="BR52">
        <v>0</v>
      </c>
      <c r="BS52">
        <v>0</v>
      </c>
      <c r="BT52">
        <v>3</v>
      </c>
      <c r="BU52">
        <v>50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3.5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1</v>
      </c>
      <c r="CH52">
        <v>1</v>
      </c>
      <c r="CI52">
        <v>2</v>
      </c>
      <c r="CJ52">
        <v>0</v>
      </c>
      <c r="CK52">
        <v>0</v>
      </c>
      <c r="CL52">
        <v>0</v>
      </c>
      <c r="CM52">
        <v>2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10000</v>
      </c>
      <c r="DD52">
        <v>0</v>
      </c>
      <c r="DE52">
        <v>1</v>
      </c>
      <c r="DF52">
        <v>0</v>
      </c>
      <c r="DG52">
        <v>3</v>
      </c>
      <c r="DH52">
        <v>2</v>
      </c>
      <c r="DI52" t="s">
        <v>351</v>
      </c>
      <c r="DJ52">
        <v>4</v>
      </c>
      <c r="DK52">
        <v>1</v>
      </c>
      <c r="DL52">
        <v>2</v>
      </c>
      <c r="DM52">
        <v>1</v>
      </c>
      <c r="DN52">
        <v>1</v>
      </c>
      <c r="DO52">
        <v>1</v>
      </c>
      <c r="DP52">
        <v>2</v>
      </c>
      <c r="DQ52">
        <v>1</v>
      </c>
      <c r="DR52">
        <v>0</v>
      </c>
      <c r="DS52">
        <v>3</v>
      </c>
      <c r="DT52">
        <v>2</v>
      </c>
      <c r="DU52">
        <v>1</v>
      </c>
      <c r="DV52">
        <v>1</v>
      </c>
      <c r="DW52">
        <v>1</v>
      </c>
      <c r="DX52">
        <v>3</v>
      </c>
      <c r="DY52">
        <v>1</v>
      </c>
      <c r="DZ52">
        <v>0</v>
      </c>
      <c r="EA52">
        <v>2</v>
      </c>
    </row>
    <row r="53" spans="1:131" x14ac:dyDescent="0.3">
      <c r="A53" t="s">
        <v>596</v>
      </c>
      <c r="B53" t="s">
        <v>91</v>
      </c>
      <c r="C53">
        <v>1</v>
      </c>
      <c r="D53">
        <v>62</v>
      </c>
      <c r="E53" t="s">
        <v>82</v>
      </c>
      <c r="F53">
        <v>1</v>
      </c>
      <c r="G53" s="3" t="s">
        <v>92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50</v>
      </c>
      <c r="AD53">
        <v>2</v>
      </c>
      <c r="AE53">
        <v>0</v>
      </c>
      <c r="AF53">
        <v>0</v>
      </c>
      <c r="AG53">
        <v>15</v>
      </c>
      <c r="AH53">
        <v>0</v>
      </c>
      <c r="AI53">
        <v>2</v>
      </c>
      <c r="AJ53">
        <v>20</v>
      </c>
      <c r="AK53">
        <v>2</v>
      </c>
      <c r="AL53">
        <v>0</v>
      </c>
      <c r="AM53">
        <v>0</v>
      </c>
      <c r="AN53">
        <v>5</v>
      </c>
      <c r="AO53">
        <v>0</v>
      </c>
      <c r="AP53">
        <v>1.5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7</v>
      </c>
      <c r="BF53">
        <v>2</v>
      </c>
      <c r="BG53">
        <v>0</v>
      </c>
      <c r="BH53">
        <v>0</v>
      </c>
      <c r="BI53">
        <v>0</v>
      </c>
      <c r="BJ53">
        <v>4</v>
      </c>
      <c r="BK53">
        <v>2</v>
      </c>
      <c r="BL53">
        <v>2</v>
      </c>
      <c r="BM53">
        <v>500</v>
      </c>
      <c r="BN53">
        <v>3</v>
      </c>
      <c r="BO53">
        <v>1000</v>
      </c>
      <c r="BP53">
        <v>0</v>
      </c>
      <c r="BQ53">
        <v>0</v>
      </c>
      <c r="BR53">
        <v>0</v>
      </c>
      <c r="BS53">
        <v>0</v>
      </c>
      <c r="BT53">
        <v>3</v>
      </c>
      <c r="BU53">
        <v>1000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0</v>
      </c>
      <c r="CC53">
        <v>0</v>
      </c>
      <c r="CD53">
        <v>0</v>
      </c>
      <c r="CE53">
        <v>0</v>
      </c>
      <c r="CF53">
        <v>3</v>
      </c>
      <c r="CG53">
        <v>1</v>
      </c>
      <c r="CH53">
        <v>1</v>
      </c>
      <c r="CI53">
        <v>2</v>
      </c>
      <c r="CJ53">
        <v>0</v>
      </c>
      <c r="CK53">
        <v>0</v>
      </c>
      <c r="CL53">
        <v>0</v>
      </c>
      <c r="CM53">
        <v>3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1.5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4</v>
      </c>
      <c r="DO53">
        <v>1</v>
      </c>
      <c r="DP53">
        <v>2</v>
      </c>
      <c r="DQ53">
        <v>1</v>
      </c>
      <c r="DR53">
        <v>0</v>
      </c>
      <c r="DS53">
        <v>3</v>
      </c>
      <c r="DT53">
        <v>2</v>
      </c>
      <c r="DU53">
        <v>1</v>
      </c>
      <c r="DV53">
        <v>1</v>
      </c>
      <c r="DW53">
        <v>1</v>
      </c>
      <c r="DX53">
        <v>3</v>
      </c>
      <c r="DY53">
        <v>1</v>
      </c>
      <c r="DZ53">
        <v>0</v>
      </c>
      <c r="EA53">
        <v>2</v>
      </c>
    </row>
    <row r="54" spans="1:131" x14ac:dyDescent="0.3">
      <c r="A54" t="s">
        <v>597</v>
      </c>
      <c r="B54" t="s">
        <v>93</v>
      </c>
      <c r="C54">
        <v>1</v>
      </c>
      <c r="D54">
        <v>44</v>
      </c>
      <c r="E54" t="s">
        <v>82</v>
      </c>
      <c r="F54">
        <v>1</v>
      </c>
      <c r="G54" s="3" t="s">
        <v>10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10</v>
      </c>
      <c r="AD54">
        <v>2</v>
      </c>
      <c r="AE54">
        <v>0</v>
      </c>
      <c r="AF54">
        <v>2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2</v>
      </c>
      <c r="AS54">
        <v>0</v>
      </c>
      <c r="AT54">
        <v>60</v>
      </c>
      <c r="AU54">
        <v>0</v>
      </c>
      <c r="AV54">
        <v>0</v>
      </c>
      <c r="AW54">
        <v>45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2</v>
      </c>
      <c r="BO54">
        <v>80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20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2</v>
      </c>
      <c r="CD54">
        <v>0</v>
      </c>
      <c r="CE54">
        <v>0</v>
      </c>
      <c r="CF54">
        <v>2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0</v>
      </c>
      <c r="CM54">
        <v>3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1</v>
      </c>
      <c r="DL54">
        <v>3</v>
      </c>
      <c r="DM54">
        <v>0</v>
      </c>
      <c r="DN54">
        <v>0</v>
      </c>
      <c r="DO54">
        <v>1</v>
      </c>
      <c r="DP54">
        <v>1</v>
      </c>
      <c r="DQ54">
        <v>1</v>
      </c>
      <c r="DR54">
        <v>0</v>
      </c>
      <c r="DS54">
        <v>1</v>
      </c>
      <c r="DT54">
        <v>1</v>
      </c>
      <c r="DU54">
        <v>2</v>
      </c>
      <c r="DV54">
        <v>1</v>
      </c>
      <c r="DW54">
        <v>1</v>
      </c>
      <c r="DX54">
        <v>2</v>
      </c>
      <c r="DY54">
        <v>2</v>
      </c>
      <c r="DZ54">
        <v>0</v>
      </c>
      <c r="EA54">
        <v>4</v>
      </c>
    </row>
    <row r="55" spans="1:131" x14ac:dyDescent="0.3">
      <c r="A55" t="s">
        <v>598</v>
      </c>
      <c r="B55" t="s">
        <v>94</v>
      </c>
      <c r="C55">
        <v>1</v>
      </c>
      <c r="D55">
        <v>63</v>
      </c>
      <c r="E55" t="s">
        <v>82</v>
      </c>
      <c r="F55">
        <v>1</v>
      </c>
      <c r="G55" s="3" t="s">
        <v>29</v>
      </c>
      <c r="H55">
        <v>1</v>
      </c>
      <c r="I55">
        <v>1</v>
      </c>
      <c r="J55">
        <v>15</v>
      </c>
      <c r="K55">
        <v>0</v>
      </c>
      <c r="L55">
        <v>0</v>
      </c>
      <c r="M55">
        <v>0</v>
      </c>
      <c r="N55">
        <v>10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80</v>
      </c>
      <c r="AD55">
        <v>2</v>
      </c>
      <c r="AE55">
        <v>0</v>
      </c>
      <c r="AF55">
        <v>0</v>
      </c>
      <c r="AG55">
        <v>20</v>
      </c>
      <c r="AH55">
        <v>0</v>
      </c>
      <c r="AI55">
        <v>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3</v>
      </c>
      <c r="BM55">
        <v>150</v>
      </c>
      <c r="BN55">
        <v>3</v>
      </c>
      <c r="BO55">
        <v>200</v>
      </c>
      <c r="BP55">
        <v>0</v>
      </c>
      <c r="BQ55">
        <v>0</v>
      </c>
      <c r="BR55">
        <v>0</v>
      </c>
      <c r="BS55">
        <v>0</v>
      </c>
      <c r="BT55">
        <v>3</v>
      </c>
      <c r="BU55">
        <v>20</v>
      </c>
      <c r="BV55">
        <v>2</v>
      </c>
      <c r="BW55">
        <v>10</v>
      </c>
      <c r="BX55">
        <v>0</v>
      </c>
      <c r="BY55">
        <v>0</v>
      </c>
      <c r="BZ55">
        <v>2</v>
      </c>
      <c r="CA55">
        <v>0</v>
      </c>
      <c r="CB55">
        <v>1</v>
      </c>
      <c r="CC55">
        <v>0</v>
      </c>
      <c r="CD55">
        <v>1</v>
      </c>
      <c r="CE55">
        <v>1</v>
      </c>
      <c r="CF55">
        <v>0</v>
      </c>
      <c r="CG55">
        <v>0</v>
      </c>
      <c r="CH55">
        <v>1</v>
      </c>
      <c r="CI55">
        <v>3</v>
      </c>
      <c r="CJ55">
        <v>0</v>
      </c>
      <c r="CK55">
        <v>0</v>
      </c>
      <c r="CL55">
        <v>0</v>
      </c>
      <c r="CM55">
        <v>2</v>
      </c>
      <c r="CN55">
        <v>1</v>
      </c>
      <c r="CO55">
        <v>13</v>
      </c>
      <c r="CP55">
        <v>2</v>
      </c>
      <c r="CQ55">
        <v>1</v>
      </c>
      <c r="CR55">
        <v>1</v>
      </c>
      <c r="CS55">
        <v>3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</v>
      </c>
      <c r="DF55">
        <v>2</v>
      </c>
      <c r="DG55">
        <v>3</v>
      </c>
      <c r="DH55">
        <v>1</v>
      </c>
      <c r="DI55" t="s">
        <v>349</v>
      </c>
      <c r="DJ55">
        <v>1</v>
      </c>
      <c r="DK55">
        <v>1</v>
      </c>
      <c r="DL55">
        <v>1</v>
      </c>
      <c r="DM55">
        <v>1</v>
      </c>
      <c r="DN55">
        <v>2</v>
      </c>
      <c r="DO55">
        <v>1</v>
      </c>
      <c r="DP55">
        <v>2</v>
      </c>
      <c r="DQ55">
        <v>1</v>
      </c>
      <c r="DR55">
        <v>0</v>
      </c>
      <c r="DS55">
        <v>3</v>
      </c>
      <c r="DT55">
        <v>1</v>
      </c>
      <c r="DU55">
        <v>1</v>
      </c>
      <c r="DV55">
        <v>1</v>
      </c>
      <c r="DW55">
        <v>1</v>
      </c>
      <c r="DX55">
        <v>3</v>
      </c>
      <c r="DY55">
        <v>1</v>
      </c>
      <c r="DZ55">
        <v>0</v>
      </c>
      <c r="EA55">
        <v>2</v>
      </c>
    </row>
    <row r="56" spans="1:131" x14ac:dyDescent="0.3">
      <c r="A56" t="s">
        <v>599</v>
      </c>
      <c r="B56" t="s">
        <v>95</v>
      </c>
      <c r="C56">
        <v>0</v>
      </c>
      <c r="D56">
        <v>57</v>
      </c>
      <c r="E56" t="s">
        <v>82</v>
      </c>
      <c r="F56">
        <v>2</v>
      </c>
      <c r="G56" s="3" t="s">
        <v>19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</v>
      </c>
      <c r="P56">
        <v>1</v>
      </c>
      <c r="Q56">
        <v>0</v>
      </c>
      <c r="R56">
        <v>0</v>
      </c>
      <c r="S56">
        <v>5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50</v>
      </c>
      <c r="AD56">
        <v>2</v>
      </c>
      <c r="AE56">
        <v>3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3</v>
      </c>
      <c r="BM56">
        <v>10</v>
      </c>
      <c r="BN56">
        <v>3</v>
      </c>
      <c r="BO56">
        <v>150</v>
      </c>
      <c r="BP56">
        <v>0</v>
      </c>
      <c r="BQ56">
        <v>0</v>
      </c>
      <c r="BR56">
        <v>3</v>
      </c>
      <c r="BS56">
        <v>80</v>
      </c>
      <c r="BT56">
        <v>1</v>
      </c>
      <c r="BU56">
        <v>20</v>
      </c>
      <c r="BV56">
        <v>0</v>
      </c>
      <c r="BW56">
        <v>0</v>
      </c>
      <c r="BX56">
        <v>0</v>
      </c>
      <c r="BY56">
        <v>0</v>
      </c>
      <c r="BZ56">
        <v>2</v>
      </c>
      <c r="CA56">
        <v>4</v>
      </c>
      <c r="CB56">
        <v>0</v>
      </c>
      <c r="CC56">
        <v>0</v>
      </c>
      <c r="CD56">
        <v>1</v>
      </c>
      <c r="CE56">
        <v>1</v>
      </c>
      <c r="CF56">
        <v>0</v>
      </c>
      <c r="CG56">
        <v>0</v>
      </c>
      <c r="CH56">
        <v>1</v>
      </c>
      <c r="CI56">
        <v>3</v>
      </c>
      <c r="CJ56">
        <v>0</v>
      </c>
      <c r="CK56">
        <v>0</v>
      </c>
      <c r="CL56">
        <v>0</v>
      </c>
      <c r="CM56">
        <v>2</v>
      </c>
      <c r="CN56">
        <v>1</v>
      </c>
      <c r="CO56">
        <v>12</v>
      </c>
      <c r="CP56">
        <v>2</v>
      </c>
      <c r="CQ56">
        <v>1</v>
      </c>
      <c r="CR56">
        <v>1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</v>
      </c>
      <c r="DF56">
        <v>2</v>
      </c>
      <c r="DG56">
        <v>2</v>
      </c>
      <c r="DH56">
        <v>0</v>
      </c>
      <c r="DI56">
        <v>0</v>
      </c>
      <c r="DJ56">
        <v>0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0</v>
      </c>
      <c r="DS56">
        <v>4</v>
      </c>
      <c r="DT56">
        <v>4</v>
      </c>
      <c r="DU56">
        <v>1</v>
      </c>
      <c r="DV56">
        <v>2</v>
      </c>
      <c r="DW56">
        <v>3</v>
      </c>
      <c r="DX56">
        <v>2</v>
      </c>
      <c r="DY56">
        <v>2</v>
      </c>
      <c r="DZ56">
        <v>0</v>
      </c>
      <c r="EA56">
        <v>5</v>
      </c>
    </row>
    <row r="57" spans="1:131" x14ac:dyDescent="0.3">
      <c r="A57" t="s">
        <v>600</v>
      </c>
      <c r="B57" t="s">
        <v>96</v>
      </c>
      <c r="C57">
        <v>0</v>
      </c>
      <c r="D57">
        <v>80</v>
      </c>
      <c r="E57" t="s">
        <v>82</v>
      </c>
      <c r="F57">
        <v>1</v>
      </c>
      <c r="G57" s="3" t="s">
        <v>25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15</v>
      </c>
      <c r="R57">
        <v>0</v>
      </c>
      <c r="S57">
        <v>0</v>
      </c>
      <c r="T57">
        <v>0</v>
      </c>
      <c r="U57">
        <v>20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30</v>
      </c>
      <c r="AD57">
        <v>2</v>
      </c>
      <c r="AE57">
        <v>0</v>
      </c>
      <c r="AF57">
        <v>2</v>
      </c>
      <c r="AG57">
        <v>0</v>
      </c>
      <c r="AH57">
        <v>0</v>
      </c>
      <c r="AI57">
        <v>1</v>
      </c>
      <c r="AJ57">
        <v>10</v>
      </c>
      <c r="AK57">
        <v>2</v>
      </c>
      <c r="AL57">
        <v>0</v>
      </c>
      <c r="AM57">
        <v>1.5</v>
      </c>
      <c r="AN57">
        <v>0</v>
      </c>
      <c r="AO57">
        <v>0</v>
      </c>
      <c r="AP57">
        <v>2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3</v>
      </c>
      <c r="BM57">
        <v>12</v>
      </c>
      <c r="BN57">
        <v>3</v>
      </c>
      <c r="BO57">
        <v>150</v>
      </c>
      <c r="BP57">
        <v>0</v>
      </c>
      <c r="BQ57">
        <v>0</v>
      </c>
      <c r="BR57">
        <v>3</v>
      </c>
      <c r="BS57">
        <v>30</v>
      </c>
      <c r="BT57">
        <v>3</v>
      </c>
      <c r="BU57">
        <v>15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2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0</v>
      </c>
      <c r="CM57">
        <v>3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0</v>
      </c>
      <c r="DD57">
        <v>0</v>
      </c>
      <c r="DE57">
        <v>1</v>
      </c>
      <c r="DF57">
        <v>1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2</v>
      </c>
      <c r="DQ57">
        <v>1</v>
      </c>
      <c r="DR57">
        <v>0</v>
      </c>
      <c r="DS57">
        <v>4</v>
      </c>
      <c r="DT57">
        <v>2</v>
      </c>
      <c r="DU57">
        <v>1</v>
      </c>
      <c r="DV57">
        <v>2</v>
      </c>
      <c r="DW57">
        <v>1</v>
      </c>
      <c r="DX57">
        <v>3</v>
      </c>
      <c r="DY57">
        <v>1</v>
      </c>
      <c r="DZ57">
        <v>0</v>
      </c>
      <c r="EA57">
        <v>2</v>
      </c>
    </row>
    <row r="58" spans="1:131" x14ac:dyDescent="0.3">
      <c r="A58" t="s">
        <v>601</v>
      </c>
      <c r="B58" t="s">
        <v>97</v>
      </c>
      <c r="C58">
        <v>0</v>
      </c>
      <c r="D58">
        <v>76</v>
      </c>
      <c r="E58" t="s">
        <v>82</v>
      </c>
      <c r="F58">
        <v>1</v>
      </c>
      <c r="G58" s="3" t="s">
        <v>98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1500</v>
      </c>
      <c r="AD58">
        <v>2</v>
      </c>
      <c r="AE58">
        <v>0</v>
      </c>
      <c r="AF58">
        <v>0</v>
      </c>
      <c r="AG58">
        <v>300</v>
      </c>
      <c r="AH58">
        <v>0</v>
      </c>
      <c r="AI58">
        <v>200</v>
      </c>
      <c r="AJ58">
        <v>30</v>
      </c>
      <c r="AK58">
        <v>1</v>
      </c>
      <c r="AL58">
        <v>0</v>
      </c>
      <c r="AM58">
        <v>0</v>
      </c>
      <c r="AN58">
        <v>15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4</v>
      </c>
      <c r="BO58">
        <v>100</v>
      </c>
      <c r="BP58">
        <v>0</v>
      </c>
      <c r="BQ58">
        <v>0</v>
      </c>
      <c r="BR58">
        <v>3</v>
      </c>
      <c r="BS58">
        <v>10</v>
      </c>
      <c r="BT58">
        <v>3</v>
      </c>
      <c r="BU58">
        <v>5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3</v>
      </c>
      <c r="CB58">
        <v>0</v>
      </c>
      <c r="CC58">
        <v>0</v>
      </c>
      <c r="CD58">
        <v>0</v>
      </c>
      <c r="CE58">
        <v>0</v>
      </c>
      <c r="CF58">
        <v>3</v>
      </c>
      <c r="CG58">
        <v>1</v>
      </c>
      <c r="CH58">
        <v>1</v>
      </c>
      <c r="CI58">
        <v>2</v>
      </c>
      <c r="CJ58">
        <v>0</v>
      </c>
      <c r="CK58">
        <v>0</v>
      </c>
      <c r="CL58">
        <v>0</v>
      </c>
      <c r="CM58">
        <v>2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14000</v>
      </c>
      <c r="DD58">
        <v>0</v>
      </c>
      <c r="DE58">
        <v>1</v>
      </c>
      <c r="DF58">
        <v>0</v>
      </c>
      <c r="DG58">
        <v>4</v>
      </c>
      <c r="DH58">
        <v>2</v>
      </c>
      <c r="DI58" t="s">
        <v>351</v>
      </c>
      <c r="DJ58">
        <v>4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0</v>
      </c>
      <c r="DS58">
        <v>3</v>
      </c>
      <c r="DT58">
        <v>2</v>
      </c>
      <c r="DU58">
        <v>1</v>
      </c>
      <c r="DV58">
        <v>1</v>
      </c>
      <c r="DW58">
        <v>1</v>
      </c>
      <c r="DX58">
        <v>3</v>
      </c>
      <c r="DY58">
        <v>2</v>
      </c>
      <c r="DZ58">
        <v>0</v>
      </c>
      <c r="EA58">
        <v>2</v>
      </c>
    </row>
    <row r="59" spans="1:131" x14ac:dyDescent="0.3">
      <c r="A59" t="s">
        <v>602</v>
      </c>
      <c r="B59" t="s">
        <v>99</v>
      </c>
      <c r="C59">
        <v>0</v>
      </c>
      <c r="D59">
        <v>55</v>
      </c>
      <c r="E59" t="s">
        <v>82</v>
      </c>
      <c r="F59">
        <v>1</v>
      </c>
      <c r="G59" s="3" t="s">
        <v>61</v>
      </c>
      <c r="H59">
        <v>1</v>
      </c>
      <c r="I59">
        <v>1</v>
      </c>
      <c r="J59">
        <v>5</v>
      </c>
      <c r="K59">
        <v>0</v>
      </c>
      <c r="L59">
        <v>0</v>
      </c>
      <c r="M59">
        <v>0</v>
      </c>
      <c r="N59">
        <v>10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3</v>
      </c>
      <c r="BM59">
        <v>120</v>
      </c>
      <c r="BN59">
        <v>1</v>
      </c>
      <c r="BO59">
        <v>800</v>
      </c>
      <c r="BP59">
        <v>0</v>
      </c>
      <c r="BQ59">
        <v>0</v>
      </c>
      <c r="BR59">
        <v>0</v>
      </c>
      <c r="BS59">
        <v>0</v>
      </c>
      <c r="BT59">
        <v>3</v>
      </c>
      <c r="BU59">
        <v>600</v>
      </c>
      <c r="BV59">
        <v>0</v>
      </c>
      <c r="BW59">
        <v>0</v>
      </c>
      <c r="BX59">
        <v>0</v>
      </c>
      <c r="BY59">
        <v>0</v>
      </c>
      <c r="BZ59">
        <v>2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3</v>
      </c>
      <c r="CG59">
        <v>0</v>
      </c>
      <c r="CH59">
        <v>1</v>
      </c>
      <c r="CI59">
        <v>1</v>
      </c>
      <c r="CJ59">
        <v>1</v>
      </c>
      <c r="CK59">
        <v>0</v>
      </c>
      <c r="CL59">
        <v>0</v>
      </c>
      <c r="CM59">
        <v>3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1</v>
      </c>
      <c r="CV59">
        <v>0</v>
      </c>
      <c r="CW59">
        <v>0</v>
      </c>
      <c r="CX59">
        <v>6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</v>
      </c>
      <c r="DF59">
        <v>1</v>
      </c>
      <c r="DG59">
        <v>2</v>
      </c>
      <c r="DH59">
        <v>0</v>
      </c>
      <c r="DI59">
        <v>0</v>
      </c>
      <c r="DJ59">
        <v>0</v>
      </c>
      <c r="DK59">
        <v>1</v>
      </c>
      <c r="DL59">
        <v>3</v>
      </c>
      <c r="DM59">
        <v>0</v>
      </c>
      <c r="DN59">
        <v>0</v>
      </c>
      <c r="DO59">
        <v>1</v>
      </c>
      <c r="DP59">
        <v>1</v>
      </c>
      <c r="DQ59">
        <v>1</v>
      </c>
      <c r="DR59">
        <v>0</v>
      </c>
      <c r="DS59">
        <v>3</v>
      </c>
      <c r="DT59">
        <v>2</v>
      </c>
      <c r="DU59">
        <v>2</v>
      </c>
      <c r="DV59">
        <v>1</v>
      </c>
      <c r="DW59">
        <v>1</v>
      </c>
      <c r="DX59">
        <v>3</v>
      </c>
      <c r="DY59">
        <v>1</v>
      </c>
      <c r="DZ59">
        <v>0</v>
      </c>
      <c r="EA59">
        <v>1</v>
      </c>
    </row>
    <row r="60" spans="1:131" x14ac:dyDescent="0.3">
      <c r="A60" t="s">
        <v>603</v>
      </c>
      <c r="B60" t="s">
        <v>100</v>
      </c>
      <c r="C60">
        <v>1</v>
      </c>
      <c r="D60">
        <v>40</v>
      </c>
      <c r="E60" t="s">
        <v>82</v>
      </c>
      <c r="F60">
        <v>5</v>
      </c>
      <c r="G60" s="3" t="s">
        <v>41</v>
      </c>
      <c r="H60">
        <v>1</v>
      </c>
      <c r="I60">
        <v>1</v>
      </c>
      <c r="J60">
        <v>0</v>
      </c>
      <c r="K60">
        <v>0</v>
      </c>
      <c r="L60">
        <v>10</v>
      </c>
      <c r="M60">
        <v>0</v>
      </c>
      <c r="N60">
        <v>15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50</v>
      </c>
      <c r="AD60">
        <v>2</v>
      </c>
      <c r="AE60">
        <v>2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3</v>
      </c>
      <c r="BO60">
        <v>10</v>
      </c>
      <c r="BP60">
        <v>0</v>
      </c>
      <c r="BQ60">
        <v>0</v>
      </c>
      <c r="BR60">
        <v>1</v>
      </c>
      <c r="BS60">
        <v>10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2</v>
      </c>
      <c r="CA60">
        <v>0</v>
      </c>
      <c r="CB60">
        <v>1</v>
      </c>
      <c r="CC60">
        <v>0</v>
      </c>
      <c r="CD60">
        <v>1</v>
      </c>
      <c r="CE60">
        <v>1</v>
      </c>
      <c r="CF60">
        <v>0</v>
      </c>
      <c r="CG60">
        <v>1</v>
      </c>
      <c r="CH60">
        <v>1</v>
      </c>
      <c r="CI60">
        <v>3</v>
      </c>
      <c r="CJ60">
        <v>0</v>
      </c>
      <c r="CK60">
        <v>0</v>
      </c>
      <c r="CL60">
        <v>0</v>
      </c>
      <c r="CM60">
        <v>1</v>
      </c>
      <c r="CN60">
        <v>1</v>
      </c>
      <c r="CO60">
        <v>7</v>
      </c>
      <c r="CP60">
        <v>2</v>
      </c>
      <c r="CQ60">
        <v>0</v>
      </c>
      <c r="CR60">
        <v>2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</v>
      </c>
      <c r="DF60">
        <v>1</v>
      </c>
      <c r="DG60">
        <v>2</v>
      </c>
      <c r="DH60">
        <v>0</v>
      </c>
      <c r="DI60">
        <v>0</v>
      </c>
      <c r="DJ60">
        <v>0</v>
      </c>
      <c r="DK60">
        <v>1</v>
      </c>
      <c r="DL60">
        <v>1</v>
      </c>
      <c r="DM60">
        <v>0</v>
      </c>
      <c r="DN60">
        <v>0</v>
      </c>
      <c r="DO60">
        <v>1</v>
      </c>
      <c r="DP60">
        <v>1</v>
      </c>
      <c r="DQ60">
        <v>1</v>
      </c>
      <c r="DR60">
        <v>0</v>
      </c>
      <c r="DS60">
        <v>3</v>
      </c>
      <c r="DT60">
        <v>1</v>
      </c>
      <c r="DU60">
        <v>1</v>
      </c>
      <c r="DV60">
        <v>1</v>
      </c>
      <c r="DW60">
        <v>1</v>
      </c>
      <c r="DX60">
        <v>3</v>
      </c>
      <c r="DY60">
        <v>2</v>
      </c>
      <c r="DZ60">
        <v>0</v>
      </c>
      <c r="EA60">
        <v>4</v>
      </c>
    </row>
    <row r="61" spans="1:131" x14ac:dyDescent="0.3">
      <c r="A61" t="s">
        <v>604</v>
      </c>
      <c r="B61" t="s">
        <v>101</v>
      </c>
      <c r="C61">
        <v>1</v>
      </c>
      <c r="D61">
        <v>56</v>
      </c>
      <c r="E61" t="s">
        <v>102</v>
      </c>
      <c r="F61">
        <v>5</v>
      </c>
      <c r="G61" s="3" t="s">
        <v>61</v>
      </c>
      <c r="H61">
        <v>1</v>
      </c>
      <c r="I61">
        <v>1</v>
      </c>
      <c r="J61">
        <v>0</v>
      </c>
      <c r="K61">
        <v>0</v>
      </c>
      <c r="L61">
        <v>5</v>
      </c>
      <c r="M61">
        <v>0</v>
      </c>
      <c r="N61">
        <v>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14</v>
      </c>
      <c r="W61">
        <v>1</v>
      </c>
      <c r="X61">
        <v>0</v>
      </c>
      <c r="Y61">
        <v>0</v>
      </c>
      <c r="Z61">
        <v>25</v>
      </c>
      <c r="AA61">
        <v>0</v>
      </c>
      <c r="AB61">
        <v>10</v>
      </c>
      <c r="AC61">
        <v>2000</v>
      </c>
      <c r="AD61">
        <v>3</v>
      </c>
      <c r="AE61">
        <v>0</v>
      </c>
      <c r="AF61">
        <v>0</v>
      </c>
      <c r="AG61">
        <v>180</v>
      </c>
      <c r="AH61">
        <v>0</v>
      </c>
      <c r="AI61">
        <v>100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</v>
      </c>
      <c r="AR61">
        <v>3</v>
      </c>
      <c r="AS61">
        <v>0</v>
      </c>
      <c r="AT61">
        <v>120</v>
      </c>
      <c r="AU61">
        <v>0</v>
      </c>
      <c r="AV61">
        <v>0</v>
      </c>
      <c r="AW61">
        <v>60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3</v>
      </c>
      <c r="BM61">
        <v>10</v>
      </c>
      <c r="BN61">
        <v>4</v>
      </c>
      <c r="BO61">
        <v>50</v>
      </c>
      <c r="BP61">
        <v>0</v>
      </c>
      <c r="BQ61">
        <v>0</v>
      </c>
      <c r="BR61">
        <v>3</v>
      </c>
      <c r="BS61">
        <v>20</v>
      </c>
      <c r="BT61">
        <v>3</v>
      </c>
      <c r="BU61">
        <v>30</v>
      </c>
      <c r="BV61">
        <v>0</v>
      </c>
      <c r="BW61">
        <v>0</v>
      </c>
      <c r="BX61">
        <v>0</v>
      </c>
      <c r="BY61">
        <v>0</v>
      </c>
      <c r="BZ61">
        <v>2</v>
      </c>
      <c r="CA61">
        <v>4</v>
      </c>
      <c r="CB61">
        <v>0</v>
      </c>
      <c r="CC61">
        <v>2</v>
      </c>
      <c r="CD61">
        <v>1</v>
      </c>
      <c r="CE61">
        <v>1</v>
      </c>
      <c r="CF61">
        <v>0</v>
      </c>
      <c r="CG61">
        <v>1</v>
      </c>
      <c r="CH61">
        <v>1</v>
      </c>
      <c r="CI61">
        <v>2</v>
      </c>
      <c r="CJ61">
        <v>0</v>
      </c>
      <c r="CK61">
        <v>0</v>
      </c>
      <c r="CL61">
        <v>0</v>
      </c>
      <c r="CM61">
        <v>2</v>
      </c>
      <c r="CN61">
        <v>1</v>
      </c>
      <c r="CO61">
        <v>10</v>
      </c>
      <c r="CP61">
        <v>2</v>
      </c>
      <c r="CQ61">
        <v>1</v>
      </c>
      <c r="CR61">
        <v>2</v>
      </c>
      <c r="CS61">
        <v>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</v>
      </c>
      <c r="DF61">
        <v>0</v>
      </c>
      <c r="DG61">
        <v>4</v>
      </c>
      <c r="DH61">
        <v>2</v>
      </c>
      <c r="DI61" t="s">
        <v>351</v>
      </c>
      <c r="DJ61">
        <v>4</v>
      </c>
      <c r="DK61">
        <v>1</v>
      </c>
      <c r="DL61">
        <v>2</v>
      </c>
      <c r="DM61">
        <v>1</v>
      </c>
      <c r="DN61">
        <v>1</v>
      </c>
      <c r="DO61">
        <v>1</v>
      </c>
      <c r="DP61">
        <v>2</v>
      </c>
      <c r="DQ61">
        <v>2</v>
      </c>
      <c r="DR61">
        <v>0</v>
      </c>
      <c r="DS61">
        <v>1</v>
      </c>
      <c r="DT61">
        <v>1</v>
      </c>
      <c r="DU61">
        <v>2</v>
      </c>
      <c r="DV61">
        <v>2</v>
      </c>
      <c r="DW61">
        <v>0</v>
      </c>
      <c r="DX61">
        <v>3</v>
      </c>
      <c r="DY61">
        <v>1</v>
      </c>
      <c r="DZ61">
        <v>0</v>
      </c>
      <c r="EA61">
        <v>1</v>
      </c>
    </row>
    <row r="62" spans="1:131" x14ac:dyDescent="0.3">
      <c r="A62" t="s">
        <v>605</v>
      </c>
      <c r="B62" t="s">
        <v>103</v>
      </c>
      <c r="C62">
        <v>1</v>
      </c>
      <c r="D62">
        <v>57</v>
      </c>
      <c r="E62" t="s">
        <v>102</v>
      </c>
      <c r="F62">
        <v>1</v>
      </c>
      <c r="G62" s="3" t="s">
        <v>11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</v>
      </c>
      <c r="P62">
        <v>1</v>
      </c>
      <c r="Q62">
        <v>0</v>
      </c>
      <c r="R62">
        <v>0</v>
      </c>
      <c r="S62">
        <v>30</v>
      </c>
      <c r="T62">
        <v>0</v>
      </c>
      <c r="U62">
        <v>6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50</v>
      </c>
      <c r="AD62">
        <v>1</v>
      </c>
      <c r="AE62">
        <v>0</v>
      </c>
      <c r="AF62">
        <v>0</v>
      </c>
      <c r="AG62">
        <v>15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2</v>
      </c>
      <c r="BM62">
        <v>400</v>
      </c>
      <c r="BN62">
        <v>3</v>
      </c>
      <c r="BO62">
        <v>1000</v>
      </c>
      <c r="BP62">
        <v>0</v>
      </c>
      <c r="BQ62">
        <v>0</v>
      </c>
      <c r="BR62">
        <v>3</v>
      </c>
      <c r="BS62">
        <v>50</v>
      </c>
      <c r="BT62">
        <v>3</v>
      </c>
      <c r="BU62">
        <v>300</v>
      </c>
      <c r="BV62">
        <v>3</v>
      </c>
      <c r="BW62">
        <v>60</v>
      </c>
      <c r="BX62">
        <v>0</v>
      </c>
      <c r="BY62">
        <v>0</v>
      </c>
      <c r="BZ62">
        <v>2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1</v>
      </c>
      <c r="CG62">
        <v>1</v>
      </c>
      <c r="CH62">
        <v>1</v>
      </c>
      <c r="CI62">
        <v>2</v>
      </c>
      <c r="CJ62">
        <v>0</v>
      </c>
      <c r="CK62">
        <v>0</v>
      </c>
      <c r="CL62">
        <v>0</v>
      </c>
      <c r="CM62">
        <v>2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1</v>
      </c>
      <c r="DF62">
        <v>3</v>
      </c>
      <c r="DG62">
        <v>2</v>
      </c>
      <c r="DH62">
        <v>2</v>
      </c>
      <c r="DI62" t="s">
        <v>354</v>
      </c>
      <c r="DJ62">
        <v>2</v>
      </c>
      <c r="DK62">
        <v>1</v>
      </c>
      <c r="DL62">
        <v>1</v>
      </c>
      <c r="DM62">
        <v>1</v>
      </c>
      <c r="DN62">
        <v>2</v>
      </c>
      <c r="DO62">
        <v>1</v>
      </c>
      <c r="DP62">
        <v>1</v>
      </c>
      <c r="DQ62">
        <v>2</v>
      </c>
      <c r="DR62">
        <v>0</v>
      </c>
      <c r="DS62">
        <v>3</v>
      </c>
      <c r="DT62">
        <v>1</v>
      </c>
      <c r="DU62">
        <v>2</v>
      </c>
      <c r="DV62">
        <v>1</v>
      </c>
      <c r="DW62">
        <v>1</v>
      </c>
      <c r="DX62">
        <v>3</v>
      </c>
      <c r="DY62">
        <v>1</v>
      </c>
      <c r="DZ62">
        <v>0</v>
      </c>
      <c r="EA62">
        <v>2</v>
      </c>
    </row>
    <row r="63" spans="1:131" x14ac:dyDescent="0.3">
      <c r="A63" t="s">
        <v>606</v>
      </c>
      <c r="B63" t="s">
        <v>104</v>
      </c>
      <c r="C63">
        <v>1</v>
      </c>
      <c r="D63">
        <v>77</v>
      </c>
      <c r="E63" t="s">
        <v>102</v>
      </c>
      <c r="F63">
        <v>1</v>
      </c>
      <c r="G63" s="3" t="s">
        <v>98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30</v>
      </c>
      <c r="AD63">
        <v>1</v>
      </c>
      <c r="AE63">
        <v>0</v>
      </c>
      <c r="AF63">
        <v>0</v>
      </c>
      <c r="AG63">
        <v>10</v>
      </c>
      <c r="AH63">
        <v>0</v>
      </c>
      <c r="AI63">
        <v>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4</v>
      </c>
      <c r="BF63">
        <v>2</v>
      </c>
      <c r="BG63">
        <v>0</v>
      </c>
      <c r="BH63">
        <v>0</v>
      </c>
      <c r="BI63">
        <v>0</v>
      </c>
      <c r="BJ63">
        <v>5</v>
      </c>
      <c r="BK63">
        <v>1</v>
      </c>
      <c r="BL63">
        <v>3</v>
      </c>
      <c r="BM63">
        <v>25</v>
      </c>
      <c r="BN63">
        <v>2</v>
      </c>
      <c r="BO63">
        <v>50</v>
      </c>
      <c r="BP63">
        <v>0</v>
      </c>
      <c r="BQ63">
        <v>0</v>
      </c>
      <c r="BR63">
        <v>3</v>
      </c>
      <c r="BS63">
        <v>10</v>
      </c>
      <c r="BT63">
        <v>2</v>
      </c>
      <c r="BU63">
        <v>2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0.5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1</v>
      </c>
      <c r="CH63">
        <v>1</v>
      </c>
      <c r="CI63">
        <v>2</v>
      </c>
      <c r="CJ63">
        <v>0</v>
      </c>
      <c r="CK63">
        <v>0</v>
      </c>
      <c r="CL63">
        <v>0</v>
      </c>
      <c r="CM63">
        <v>2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1</v>
      </c>
      <c r="CV63">
        <v>0</v>
      </c>
      <c r="CW63">
        <v>0</v>
      </c>
      <c r="CX63">
        <v>4</v>
      </c>
      <c r="CY63">
        <v>0</v>
      </c>
      <c r="CZ63">
        <v>0</v>
      </c>
      <c r="DA63">
        <v>1</v>
      </c>
      <c r="DB63">
        <v>0</v>
      </c>
      <c r="DC63">
        <v>0</v>
      </c>
      <c r="DD63">
        <v>1</v>
      </c>
      <c r="DE63">
        <v>1</v>
      </c>
      <c r="DF63">
        <v>3</v>
      </c>
      <c r="DG63">
        <v>3</v>
      </c>
      <c r="DH63">
        <v>0</v>
      </c>
      <c r="DI63">
        <v>0</v>
      </c>
      <c r="DJ63">
        <v>0</v>
      </c>
      <c r="DK63">
        <v>1</v>
      </c>
      <c r="DL63">
        <v>2</v>
      </c>
      <c r="DM63">
        <v>1</v>
      </c>
      <c r="DN63">
        <v>4</v>
      </c>
      <c r="DO63">
        <v>1</v>
      </c>
      <c r="DP63">
        <v>2</v>
      </c>
      <c r="DQ63">
        <v>2</v>
      </c>
      <c r="DR63">
        <v>0</v>
      </c>
      <c r="DS63">
        <v>4</v>
      </c>
      <c r="DT63">
        <v>4</v>
      </c>
      <c r="DU63">
        <v>1</v>
      </c>
      <c r="DV63">
        <v>2</v>
      </c>
      <c r="DW63">
        <v>0</v>
      </c>
      <c r="DX63">
        <v>3</v>
      </c>
      <c r="DY63">
        <v>2</v>
      </c>
      <c r="DZ63">
        <v>0</v>
      </c>
      <c r="EA63">
        <v>1</v>
      </c>
    </row>
    <row r="64" spans="1:131" x14ac:dyDescent="0.3">
      <c r="A64" t="s">
        <v>607</v>
      </c>
      <c r="B64" t="s">
        <v>105</v>
      </c>
      <c r="C64">
        <v>1</v>
      </c>
      <c r="D64">
        <v>49</v>
      </c>
      <c r="E64" t="s">
        <v>102</v>
      </c>
      <c r="F64">
        <v>1</v>
      </c>
      <c r="G64" s="3" t="s">
        <v>29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70</v>
      </c>
      <c r="AD64">
        <v>2</v>
      </c>
      <c r="AE64">
        <v>10</v>
      </c>
      <c r="AF64">
        <v>0</v>
      </c>
      <c r="AG64">
        <v>0</v>
      </c>
      <c r="AH64">
        <v>0</v>
      </c>
      <c r="AI64">
        <v>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2</v>
      </c>
      <c r="AS64">
        <v>0</v>
      </c>
      <c r="AT64">
        <v>70</v>
      </c>
      <c r="AU64">
        <v>0</v>
      </c>
      <c r="AV64">
        <v>0</v>
      </c>
      <c r="AW64">
        <v>30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3</v>
      </c>
      <c r="BM64">
        <v>5</v>
      </c>
      <c r="BN64">
        <v>3</v>
      </c>
      <c r="BO64">
        <v>10</v>
      </c>
      <c r="BP64">
        <v>0</v>
      </c>
      <c r="BQ64">
        <v>0</v>
      </c>
      <c r="BR64">
        <v>0</v>
      </c>
      <c r="BS64">
        <v>0</v>
      </c>
      <c r="BT64">
        <v>3</v>
      </c>
      <c r="BU64">
        <v>6</v>
      </c>
      <c r="BV64">
        <v>0</v>
      </c>
      <c r="BW64">
        <v>0</v>
      </c>
      <c r="BX64">
        <v>2</v>
      </c>
      <c r="BY64">
        <v>1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1</v>
      </c>
      <c r="CG64">
        <v>1</v>
      </c>
      <c r="CH64">
        <v>1</v>
      </c>
      <c r="CI64">
        <v>2</v>
      </c>
      <c r="CJ64">
        <v>0</v>
      </c>
      <c r="CK64">
        <v>0</v>
      </c>
      <c r="CL64">
        <v>0</v>
      </c>
      <c r="CM64">
        <v>3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</v>
      </c>
      <c r="CU64">
        <v>1</v>
      </c>
      <c r="CV64">
        <v>0</v>
      </c>
      <c r="CW64">
        <v>3</v>
      </c>
      <c r="CX64">
        <v>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3</v>
      </c>
      <c r="DG64">
        <v>3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2</v>
      </c>
      <c r="DR64">
        <v>0</v>
      </c>
      <c r="DS64">
        <v>4</v>
      </c>
      <c r="DT64">
        <v>1</v>
      </c>
      <c r="DU64">
        <v>2</v>
      </c>
      <c r="DV64">
        <v>1</v>
      </c>
      <c r="DW64">
        <v>0</v>
      </c>
      <c r="DX64">
        <v>3</v>
      </c>
      <c r="DY64">
        <v>1</v>
      </c>
      <c r="DZ64">
        <v>0</v>
      </c>
      <c r="EA64">
        <v>0</v>
      </c>
    </row>
    <row r="65" spans="1:131" x14ac:dyDescent="0.3">
      <c r="A65" t="s">
        <v>608</v>
      </c>
      <c r="B65" t="s">
        <v>106</v>
      </c>
      <c r="C65">
        <v>1</v>
      </c>
      <c r="D65">
        <v>53</v>
      </c>
      <c r="E65" t="s">
        <v>102</v>
      </c>
      <c r="F65">
        <v>1</v>
      </c>
      <c r="G65" s="3" t="s">
        <v>43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50</v>
      </c>
      <c r="AD65">
        <v>2</v>
      </c>
      <c r="AE65">
        <v>4</v>
      </c>
      <c r="AF65">
        <v>0</v>
      </c>
      <c r="AG65">
        <v>0</v>
      </c>
      <c r="AH65">
        <v>0</v>
      </c>
      <c r="AI65">
        <v>2.5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10</v>
      </c>
      <c r="BF65">
        <v>2</v>
      </c>
      <c r="BG65">
        <v>2</v>
      </c>
      <c r="BH65">
        <v>0</v>
      </c>
      <c r="BI65">
        <v>0</v>
      </c>
      <c r="BJ65">
        <v>0</v>
      </c>
      <c r="BK65">
        <v>2</v>
      </c>
      <c r="BL65">
        <v>1</v>
      </c>
      <c r="BM65">
        <v>0</v>
      </c>
      <c r="BN65">
        <v>3</v>
      </c>
      <c r="BO65">
        <v>50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20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2</v>
      </c>
      <c r="CC65">
        <v>0</v>
      </c>
      <c r="CD65">
        <v>0</v>
      </c>
      <c r="CE65">
        <v>0</v>
      </c>
      <c r="CF65">
        <v>1</v>
      </c>
      <c r="CG65">
        <v>1</v>
      </c>
      <c r="CH65">
        <v>1</v>
      </c>
      <c r="CI65">
        <v>2</v>
      </c>
      <c r="CJ65">
        <v>0</v>
      </c>
      <c r="CK65">
        <v>0</v>
      </c>
      <c r="CL65">
        <v>0</v>
      </c>
      <c r="CM65">
        <v>2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1</v>
      </c>
      <c r="CV65">
        <v>0</v>
      </c>
      <c r="CW65">
        <v>2</v>
      </c>
      <c r="CX65">
        <v>3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</v>
      </c>
      <c r="DF65">
        <v>3</v>
      </c>
      <c r="DG65">
        <v>3</v>
      </c>
      <c r="DH65">
        <v>0</v>
      </c>
      <c r="DI65">
        <v>0</v>
      </c>
      <c r="DJ65">
        <v>0</v>
      </c>
      <c r="DK65">
        <v>1</v>
      </c>
      <c r="DL65">
        <v>3</v>
      </c>
      <c r="DM65">
        <v>1</v>
      </c>
      <c r="DN65">
        <v>4</v>
      </c>
      <c r="DO65">
        <v>1</v>
      </c>
      <c r="DP65">
        <v>2</v>
      </c>
      <c r="DQ65">
        <v>2</v>
      </c>
      <c r="DR65">
        <v>0</v>
      </c>
      <c r="DS65">
        <v>3</v>
      </c>
      <c r="DT65">
        <v>2</v>
      </c>
      <c r="DU65">
        <v>2</v>
      </c>
      <c r="DV65">
        <v>1</v>
      </c>
      <c r="DW65">
        <v>0</v>
      </c>
      <c r="DX65">
        <v>3</v>
      </c>
      <c r="DY65">
        <v>1</v>
      </c>
      <c r="DZ65">
        <v>0</v>
      </c>
      <c r="EA65">
        <v>1</v>
      </c>
    </row>
    <row r="66" spans="1:131" x14ac:dyDescent="0.3">
      <c r="A66" t="s">
        <v>609</v>
      </c>
      <c r="B66" t="s">
        <v>107</v>
      </c>
      <c r="C66">
        <v>1</v>
      </c>
      <c r="D66">
        <v>44</v>
      </c>
      <c r="E66" t="s">
        <v>102</v>
      </c>
      <c r="F66">
        <v>1</v>
      </c>
      <c r="G66" s="3" t="s">
        <v>45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30</v>
      </c>
      <c r="AD66">
        <v>2</v>
      </c>
      <c r="AE66">
        <v>3</v>
      </c>
      <c r="AF66">
        <v>0</v>
      </c>
      <c r="AG66">
        <v>0</v>
      </c>
      <c r="AH66">
        <v>0</v>
      </c>
      <c r="AI66">
        <v>1.5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50</v>
      </c>
      <c r="AU66">
        <v>0</v>
      </c>
      <c r="AV66">
        <v>0</v>
      </c>
      <c r="AW66">
        <v>20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3</v>
      </c>
      <c r="BM66">
        <v>8</v>
      </c>
      <c r="BN66">
        <v>2</v>
      </c>
      <c r="BO66">
        <v>80</v>
      </c>
      <c r="BP66">
        <v>0</v>
      </c>
      <c r="BQ66">
        <v>0</v>
      </c>
      <c r="BR66">
        <v>0</v>
      </c>
      <c r="BS66">
        <v>0</v>
      </c>
      <c r="BT66">
        <v>3</v>
      </c>
      <c r="BU66">
        <v>30</v>
      </c>
      <c r="BV66">
        <v>0</v>
      </c>
      <c r="BW66">
        <v>0</v>
      </c>
      <c r="BX66">
        <v>2</v>
      </c>
      <c r="BY66">
        <v>2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1</v>
      </c>
      <c r="CG66">
        <v>1</v>
      </c>
      <c r="CH66">
        <v>1</v>
      </c>
      <c r="CI66">
        <v>2</v>
      </c>
      <c r="CJ66">
        <v>0</v>
      </c>
      <c r="CK66">
        <v>0</v>
      </c>
      <c r="CL66">
        <v>0</v>
      </c>
      <c r="CM66">
        <v>3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</v>
      </c>
      <c r="CU66">
        <v>1</v>
      </c>
      <c r="CV66">
        <v>0</v>
      </c>
      <c r="CW66">
        <v>2</v>
      </c>
      <c r="CX66">
        <v>3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</v>
      </c>
      <c r="DF66">
        <v>3</v>
      </c>
      <c r="DG66">
        <v>2</v>
      </c>
      <c r="DH66">
        <v>0</v>
      </c>
      <c r="DI66">
        <v>0</v>
      </c>
      <c r="DJ66">
        <v>0</v>
      </c>
      <c r="DK66">
        <v>1</v>
      </c>
      <c r="DL66">
        <v>1</v>
      </c>
      <c r="DM66">
        <v>0</v>
      </c>
      <c r="DN66">
        <v>0</v>
      </c>
      <c r="DO66">
        <v>1</v>
      </c>
      <c r="DP66">
        <v>2</v>
      </c>
      <c r="DQ66">
        <v>2</v>
      </c>
      <c r="DR66">
        <v>0</v>
      </c>
      <c r="DS66">
        <v>3</v>
      </c>
      <c r="DT66">
        <v>1</v>
      </c>
      <c r="DU66">
        <v>2</v>
      </c>
      <c r="DV66">
        <v>1</v>
      </c>
      <c r="DW66">
        <v>1</v>
      </c>
      <c r="DX66">
        <v>3</v>
      </c>
      <c r="DY66">
        <v>1</v>
      </c>
      <c r="DZ66">
        <v>0</v>
      </c>
      <c r="EA66">
        <v>3</v>
      </c>
    </row>
    <row r="67" spans="1:131" x14ac:dyDescent="0.3">
      <c r="A67" t="s">
        <v>610</v>
      </c>
      <c r="B67" t="s">
        <v>108</v>
      </c>
      <c r="C67">
        <v>1</v>
      </c>
      <c r="D67">
        <v>56</v>
      </c>
      <c r="E67" t="s">
        <v>102</v>
      </c>
      <c r="F67">
        <v>1</v>
      </c>
      <c r="G67" s="3" t="s">
        <v>43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50</v>
      </c>
      <c r="AD67">
        <v>2</v>
      </c>
      <c r="AE67">
        <v>0</v>
      </c>
      <c r="AF67">
        <v>0</v>
      </c>
      <c r="AG67">
        <v>15</v>
      </c>
      <c r="AH67">
        <v>0</v>
      </c>
      <c r="AI67">
        <v>2</v>
      </c>
      <c r="AJ67">
        <v>10</v>
      </c>
      <c r="AK67">
        <v>2</v>
      </c>
      <c r="AL67">
        <v>0</v>
      </c>
      <c r="AM67">
        <v>0</v>
      </c>
      <c r="AN67">
        <v>5</v>
      </c>
      <c r="AO67">
        <v>0</v>
      </c>
      <c r="AP67">
        <v>2</v>
      </c>
      <c r="AQ67">
        <v>1</v>
      </c>
      <c r="AR67">
        <v>2</v>
      </c>
      <c r="AS67">
        <v>0</v>
      </c>
      <c r="AT67">
        <v>60</v>
      </c>
      <c r="AU67">
        <v>0</v>
      </c>
      <c r="AV67">
        <v>0</v>
      </c>
      <c r="AW67">
        <v>15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3</v>
      </c>
      <c r="BM67">
        <v>45</v>
      </c>
      <c r="BN67">
        <v>3</v>
      </c>
      <c r="BO67">
        <v>50</v>
      </c>
      <c r="BP67">
        <v>0</v>
      </c>
      <c r="BQ67">
        <v>0</v>
      </c>
      <c r="BR67">
        <v>0</v>
      </c>
      <c r="BS67">
        <v>0</v>
      </c>
      <c r="BT67">
        <v>2</v>
      </c>
      <c r="BU67">
        <v>5</v>
      </c>
      <c r="BV67">
        <v>2</v>
      </c>
      <c r="BW67">
        <v>20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2</v>
      </c>
      <c r="CD67">
        <v>0</v>
      </c>
      <c r="CE67">
        <v>0</v>
      </c>
      <c r="CF67">
        <v>2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0</v>
      </c>
      <c r="CM67">
        <v>2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1</v>
      </c>
      <c r="CV67">
        <v>1</v>
      </c>
      <c r="CW67">
        <v>1</v>
      </c>
      <c r="CX67">
        <v>3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2</v>
      </c>
      <c r="DG67">
        <v>3</v>
      </c>
      <c r="DH67">
        <v>0</v>
      </c>
      <c r="DI67">
        <v>0</v>
      </c>
      <c r="DJ67">
        <v>0</v>
      </c>
      <c r="DK67">
        <v>1</v>
      </c>
      <c r="DL67">
        <v>2</v>
      </c>
      <c r="DM67">
        <v>0</v>
      </c>
      <c r="DN67">
        <v>0</v>
      </c>
      <c r="DO67">
        <v>1</v>
      </c>
      <c r="DP67">
        <v>1</v>
      </c>
      <c r="DQ67">
        <v>2</v>
      </c>
      <c r="DR67">
        <v>0</v>
      </c>
      <c r="DS67">
        <v>4</v>
      </c>
      <c r="DT67">
        <v>2</v>
      </c>
      <c r="DU67">
        <v>2</v>
      </c>
      <c r="DV67">
        <v>1</v>
      </c>
      <c r="DW67">
        <v>1</v>
      </c>
      <c r="DX67">
        <v>3</v>
      </c>
      <c r="DY67">
        <v>1</v>
      </c>
      <c r="DZ67">
        <v>0</v>
      </c>
      <c r="EA67">
        <v>1</v>
      </c>
    </row>
    <row r="68" spans="1:131" x14ac:dyDescent="0.3">
      <c r="A68" t="s">
        <v>611</v>
      </c>
      <c r="B68" t="s">
        <v>109</v>
      </c>
      <c r="C68">
        <v>1</v>
      </c>
      <c r="D68">
        <v>31</v>
      </c>
      <c r="E68" t="s">
        <v>102</v>
      </c>
      <c r="F68">
        <v>1</v>
      </c>
      <c r="G68" s="3" t="s">
        <v>79</v>
      </c>
      <c r="H68">
        <v>4</v>
      </c>
      <c r="I68">
        <v>1</v>
      </c>
      <c r="J68">
        <v>0</v>
      </c>
      <c r="K68">
        <v>0</v>
      </c>
      <c r="L68">
        <v>25</v>
      </c>
      <c r="M68">
        <v>0</v>
      </c>
      <c r="N68">
        <v>20</v>
      </c>
      <c r="O68">
        <v>11</v>
      </c>
      <c r="P68">
        <v>1</v>
      </c>
      <c r="Q68">
        <v>0</v>
      </c>
      <c r="R68">
        <v>0</v>
      </c>
      <c r="S68">
        <v>60</v>
      </c>
      <c r="T68">
        <v>0</v>
      </c>
      <c r="U68">
        <v>90</v>
      </c>
      <c r="V68">
        <v>10</v>
      </c>
      <c r="W68">
        <v>1</v>
      </c>
      <c r="X68">
        <v>0</v>
      </c>
      <c r="Y68">
        <v>0</v>
      </c>
      <c r="Z68">
        <v>10</v>
      </c>
      <c r="AA68">
        <v>0</v>
      </c>
      <c r="AB68">
        <v>15</v>
      </c>
      <c r="AC68">
        <v>10</v>
      </c>
      <c r="AD68">
        <v>2</v>
      </c>
      <c r="AE68">
        <v>0</v>
      </c>
      <c r="AF68">
        <v>0</v>
      </c>
      <c r="AG68">
        <v>3</v>
      </c>
      <c r="AH68">
        <v>0</v>
      </c>
      <c r="AI68">
        <v>1.5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3</v>
      </c>
      <c r="BM68">
        <v>60</v>
      </c>
      <c r="BN68">
        <v>3</v>
      </c>
      <c r="BO68">
        <v>100</v>
      </c>
      <c r="BP68">
        <v>0</v>
      </c>
      <c r="BQ68">
        <v>1</v>
      </c>
      <c r="BR68">
        <v>0</v>
      </c>
      <c r="BS68">
        <v>0</v>
      </c>
      <c r="BT68">
        <v>3</v>
      </c>
      <c r="BU68">
        <v>100</v>
      </c>
      <c r="BV68">
        <v>1</v>
      </c>
      <c r="BW68">
        <v>5</v>
      </c>
      <c r="BX68">
        <v>0</v>
      </c>
      <c r="BY68">
        <v>0</v>
      </c>
      <c r="BZ68">
        <v>2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2</v>
      </c>
      <c r="CG68">
        <v>1</v>
      </c>
      <c r="CH68">
        <v>1</v>
      </c>
      <c r="CI68">
        <v>1</v>
      </c>
      <c r="CJ68">
        <v>1</v>
      </c>
      <c r="CK68">
        <v>0</v>
      </c>
      <c r="CL68">
        <v>1</v>
      </c>
      <c r="CM68">
        <v>2</v>
      </c>
      <c r="CN68">
        <v>1</v>
      </c>
      <c r="CO68">
        <v>15</v>
      </c>
      <c r="CP68">
        <v>2</v>
      </c>
      <c r="CQ68">
        <v>1</v>
      </c>
      <c r="CR68">
        <v>3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2</v>
      </c>
      <c r="DG68">
        <v>3</v>
      </c>
      <c r="DH68">
        <v>1</v>
      </c>
      <c r="DI68" t="s">
        <v>353</v>
      </c>
      <c r="DJ68">
        <v>1</v>
      </c>
      <c r="DK68">
        <v>1</v>
      </c>
      <c r="DL68">
        <v>3</v>
      </c>
      <c r="DM68">
        <v>0</v>
      </c>
      <c r="DN68">
        <v>0</v>
      </c>
      <c r="DO68">
        <v>1</v>
      </c>
      <c r="DP68">
        <v>0</v>
      </c>
      <c r="DQ68">
        <v>2</v>
      </c>
      <c r="DR68">
        <v>0</v>
      </c>
      <c r="DS68">
        <v>3</v>
      </c>
      <c r="DT68">
        <v>2</v>
      </c>
      <c r="DU68">
        <v>1</v>
      </c>
      <c r="DV68">
        <v>1</v>
      </c>
      <c r="DW68">
        <v>0</v>
      </c>
      <c r="DX68">
        <v>3</v>
      </c>
      <c r="DY68">
        <v>1</v>
      </c>
      <c r="DZ68">
        <v>0</v>
      </c>
      <c r="EA68">
        <v>3</v>
      </c>
    </row>
    <row r="69" spans="1:131" x14ac:dyDescent="0.3">
      <c r="A69" t="s">
        <v>612</v>
      </c>
      <c r="B69" t="s">
        <v>110</v>
      </c>
      <c r="C69">
        <v>1</v>
      </c>
      <c r="D69">
        <v>59</v>
      </c>
      <c r="E69" t="s">
        <v>102</v>
      </c>
      <c r="F69">
        <v>1</v>
      </c>
      <c r="G69" s="3" t="s">
        <v>43</v>
      </c>
      <c r="H69">
        <v>1</v>
      </c>
      <c r="I69">
        <v>1</v>
      </c>
      <c r="J69">
        <v>4</v>
      </c>
      <c r="K69">
        <v>0</v>
      </c>
      <c r="L69">
        <v>0</v>
      </c>
      <c r="M69">
        <v>0</v>
      </c>
      <c r="N69">
        <v>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11</v>
      </c>
      <c r="W69">
        <v>1</v>
      </c>
      <c r="X69">
        <v>20</v>
      </c>
      <c r="Y69">
        <v>0</v>
      </c>
      <c r="Z69">
        <v>0</v>
      </c>
      <c r="AA69">
        <v>0</v>
      </c>
      <c r="AB69">
        <v>10</v>
      </c>
      <c r="AC69">
        <v>14</v>
      </c>
      <c r="AD69">
        <v>2</v>
      </c>
      <c r="AE69">
        <v>0</v>
      </c>
      <c r="AF69">
        <v>0</v>
      </c>
      <c r="AG69">
        <v>4</v>
      </c>
      <c r="AH69">
        <v>0</v>
      </c>
      <c r="AI69">
        <v>1.5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3</v>
      </c>
      <c r="BM69">
        <v>120</v>
      </c>
      <c r="BN69">
        <v>2</v>
      </c>
      <c r="BO69">
        <v>100</v>
      </c>
      <c r="BP69">
        <v>0</v>
      </c>
      <c r="BQ69">
        <v>0</v>
      </c>
      <c r="BR69">
        <v>3</v>
      </c>
      <c r="BS69">
        <v>80</v>
      </c>
      <c r="BT69">
        <v>3</v>
      </c>
      <c r="BU69">
        <v>5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0</v>
      </c>
      <c r="CB69">
        <v>1</v>
      </c>
      <c r="CC69">
        <v>0</v>
      </c>
      <c r="CD69">
        <v>1</v>
      </c>
      <c r="CE69">
        <v>1</v>
      </c>
      <c r="CF69">
        <v>0</v>
      </c>
      <c r="CG69">
        <v>1</v>
      </c>
      <c r="CH69">
        <v>1</v>
      </c>
      <c r="CI69">
        <v>1</v>
      </c>
      <c r="CJ69">
        <v>1</v>
      </c>
      <c r="CK69">
        <v>0</v>
      </c>
      <c r="CL69">
        <v>0</v>
      </c>
      <c r="CM69">
        <v>3</v>
      </c>
      <c r="CN69">
        <v>1</v>
      </c>
      <c r="CO69">
        <v>12</v>
      </c>
      <c r="CP69">
        <v>2</v>
      </c>
      <c r="CQ69">
        <v>1</v>
      </c>
      <c r="CR69">
        <v>2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2</v>
      </c>
      <c r="DG69">
        <v>3</v>
      </c>
      <c r="DH69">
        <v>0</v>
      </c>
      <c r="DI69">
        <v>0</v>
      </c>
      <c r="DJ69">
        <v>0</v>
      </c>
      <c r="DK69">
        <v>1</v>
      </c>
      <c r="DL69">
        <v>3</v>
      </c>
      <c r="DM69">
        <v>1</v>
      </c>
      <c r="DN69">
        <v>3</v>
      </c>
      <c r="DO69">
        <v>1</v>
      </c>
      <c r="DP69">
        <v>1</v>
      </c>
      <c r="DQ69">
        <v>0</v>
      </c>
      <c r="DR69">
        <v>0</v>
      </c>
      <c r="DS69">
        <v>1</v>
      </c>
      <c r="DT69">
        <v>2</v>
      </c>
      <c r="DU69">
        <v>2</v>
      </c>
      <c r="DV69">
        <v>0</v>
      </c>
      <c r="DW69">
        <v>2</v>
      </c>
      <c r="DX69">
        <v>2</v>
      </c>
      <c r="DY69">
        <v>5</v>
      </c>
      <c r="DZ69">
        <v>1</v>
      </c>
      <c r="EA69">
        <v>5</v>
      </c>
    </row>
    <row r="70" spans="1:131" x14ac:dyDescent="0.3">
      <c r="A70" t="s">
        <v>613</v>
      </c>
      <c r="B70" t="s">
        <v>111</v>
      </c>
      <c r="C70">
        <v>1</v>
      </c>
      <c r="D70">
        <v>48</v>
      </c>
      <c r="E70" t="s">
        <v>102</v>
      </c>
      <c r="F70">
        <v>1</v>
      </c>
      <c r="G70" s="3" t="s">
        <v>47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30</v>
      </c>
      <c r="AD70">
        <v>2</v>
      </c>
      <c r="AE70">
        <v>10</v>
      </c>
      <c r="AF70">
        <v>0</v>
      </c>
      <c r="AG70">
        <v>0</v>
      </c>
      <c r="AH70">
        <v>0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3</v>
      </c>
      <c r="AR70">
        <v>2</v>
      </c>
      <c r="AS70">
        <v>0</v>
      </c>
      <c r="AT70">
        <v>140</v>
      </c>
      <c r="AU70">
        <v>0</v>
      </c>
      <c r="AV70">
        <v>0</v>
      </c>
      <c r="AW70">
        <v>80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3</v>
      </c>
      <c r="BF70">
        <v>2</v>
      </c>
      <c r="BG70">
        <v>1.5</v>
      </c>
      <c r="BH70">
        <v>0</v>
      </c>
      <c r="BI70">
        <v>0</v>
      </c>
      <c r="BJ70">
        <v>0</v>
      </c>
      <c r="BK70">
        <v>1.5</v>
      </c>
      <c r="BL70">
        <v>3</v>
      </c>
      <c r="BM70">
        <v>70</v>
      </c>
      <c r="BN70">
        <v>3</v>
      </c>
      <c r="BO70">
        <v>70</v>
      </c>
      <c r="BP70">
        <v>0</v>
      </c>
      <c r="BQ70">
        <v>0</v>
      </c>
      <c r="BR70">
        <v>2</v>
      </c>
      <c r="BS70">
        <v>40</v>
      </c>
      <c r="BT70">
        <v>2</v>
      </c>
      <c r="BU70">
        <v>5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2</v>
      </c>
      <c r="CD70">
        <v>0</v>
      </c>
      <c r="CE70">
        <v>0</v>
      </c>
      <c r="CF70">
        <v>2</v>
      </c>
      <c r="CG70">
        <v>1</v>
      </c>
      <c r="CH70">
        <v>1</v>
      </c>
      <c r="CI70">
        <v>1</v>
      </c>
      <c r="CJ70">
        <v>1</v>
      </c>
      <c r="CK70">
        <v>0</v>
      </c>
      <c r="CL70">
        <v>0</v>
      </c>
      <c r="CM70">
        <v>3</v>
      </c>
      <c r="CN70">
        <v>1</v>
      </c>
      <c r="CO70">
        <v>6</v>
      </c>
      <c r="CP70">
        <v>2</v>
      </c>
      <c r="CQ70">
        <v>1</v>
      </c>
      <c r="CR70">
        <v>3</v>
      </c>
      <c r="CS70">
        <v>4</v>
      </c>
      <c r="CT70">
        <v>1</v>
      </c>
      <c r="CU70">
        <v>1</v>
      </c>
      <c r="CV70">
        <v>1</v>
      </c>
      <c r="CW70">
        <v>0</v>
      </c>
      <c r="CX70">
        <v>0.5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</v>
      </c>
      <c r="DF70">
        <v>4</v>
      </c>
      <c r="DG70">
        <v>3</v>
      </c>
      <c r="DH70">
        <v>1</v>
      </c>
      <c r="DI70" t="s">
        <v>349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0</v>
      </c>
      <c r="DQ70">
        <v>2</v>
      </c>
      <c r="DR70">
        <v>0</v>
      </c>
      <c r="DS70">
        <v>3</v>
      </c>
      <c r="DT70">
        <v>2</v>
      </c>
      <c r="DU70">
        <v>2</v>
      </c>
      <c r="DV70">
        <v>11</v>
      </c>
      <c r="DW70">
        <v>0</v>
      </c>
      <c r="DX70">
        <v>3</v>
      </c>
      <c r="DY70">
        <v>2</v>
      </c>
      <c r="DZ70">
        <v>0</v>
      </c>
      <c r="EA70">
        <v>1</v>
      </c>
    </row>
    <row r="71" spans="1:131" x14ac:dyDescent="0.3">
      <c r="A71" t="s">
        <v>614</v>
      </c>
      <c r="B71" t="s">
        <v>112</v>
      </c>
      <c r="C71">
        <v>1</v>
      </c>
      <c r="D71">
        <v>47</v>
      </c>
      <c r="E71" t="s">
        <v>102</v>
      </c>
      <c r="F71">
        <v>1</v>
      </c>
      <c r="G71" s="3" t="s">
        <v>10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50</v>
      </c>
      <c r="AD71">
        <v>2</v>
      </c>
      <c r="AE71">
        <v>0</v>
      </c>
      <c r="AF71">
        <v>0</v>
      </c>
      <c r="AG71">
        <v>15</v>
      </c>
      <c r="AH71">
        <v>0</v>
      </c>
      <c r="AI71">
        <v>3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6</v>
      </c>
      <c r="BF71">
        <v>2</v>
      </c>
      <c r="BG71">
        <v>5</v>
      </c>
      <c r="BH71">
        <v>0</v>
      </c>
      <c r="BI71">
        <v>0</v>
      </c>
      <c r="BJ71">
        <v>0</v>
      </c>
      <c r="BK71">
        <v>3</v>
      </c>
      <c r="BL71">
        <v>3</v>
      </c>
      <c r="BM71">
        <v>150</v>
      </c>
      <c r="BN71">
        <v>3</v>
      </c>
      <c r="BO71">
        <v>100</v>
      </c>
      <c r="BP71">
        <v>0</v>
      </c>
      <c r="BQ71">
        <v>0</v>
      </c>
      <c r="BR71">
        <v>0</v>
      </c>
      <c r="BS71">
        <v>0</v>
      </c>
      <c r="BT71">
        <v>3</v>
      </c>
      <c r="BU71">
        <v>30</v>
      </c>
      <c r="BV71">
        <v>3</v>
      </c>
      <c r="BW71">
        <v>15</v>
      </c>
      <c r="BX71">
        <v>2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1</v>
      </c>
      <c r="CG71">
        <v>1</v>
      </c>
      <c r="CH71">
        <v>1</v>
      </c>
      <c r="CI71">
        <v>2</v>
      </c>
      <c r="CJ71">
        <v>0</v>
      </c>
      <c r="CK71">
        <v>0</v>
      </c>
      <c r="CL71">
        <v>0</v>
      </c>
      <c r="CM71">
        <v>2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1</v>
      </c>
      <c r="CV71">
        <v>1</v>
      </c>
      <c r="CW71">
        <v>1</v>
      </c>
      <c r="CX71">
        <v>0.5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0</v>
      </c>
      <c r="DE71">
        <v>1</v>
      </c>
      <c r="DF71">
        <v>2</v>
      </c>
      <c r="DG71">
        <v>2</v>
      </c>
      <c r="DH71">
        <v>0</v>
      </c>
      <c r="DI71">
        <v>0</v>
      </c>
      <c r="DJ71">
        <v>0</v>
      </c>
      <c r="DK71">
        <v>1</v>
      </c>
      <c r="DL71">
        <v>1</v>
      </c>
      <c r="DM71">
        <v>0</v>
      </c>
      <c r="DN71">
        <v>0</v>
      </c>
      <c r="DO71">
        <v>1</v>
      </c>
      <c r="DP71">
        <v>1</v>
      </c>
      <c r="DQ71">
        <v>2</v>
      </c>
      <c r="DR71">
        <v>0</v>
      </c>
      <c r="DS71">
        <v>4</v>
      </c>
      <c r="DT71">
        <v>4</v>
      </c>
      <c r="DU71">
        <v>2</v>
      </c>
      <c r="DV71">
        <v>1</v>
      </c>
      <c r="DW71">
        <v>0</v>
      </c>
      <c r="DX71">
        <v>3</v>
      </c>
      <c r="DY71">
        <v>1</v>
      </c>
      <c r="DZ71">
        <v>0</v>
      </c>
      <c r="EA71">
        <v>1</v>
      </c>
    </row>
    <row r="72" spans="1:131" x14ac:dyDescent="0.3">
      <c r="A72" t="s">
        <v>615</v>
      </c>
      <c r="B72" t="s">
        <v>113</v>
      </c>
      <c r="C72">
        <v>1</v>
      </c>
      <c r="D72">
        <v>40</v>
      </c>
      <c r="E72" t="s">
        <v>102</v>
      </c>
      <c r="F72">
        <v>1</v>
      </c>
      <c r="G72" s="3" t="s">
        <v>16</v>
      </c>
      <c r="H72">
        <v>1</v>
      </c>
      <c r="I72">
        <v>2</v>
      </c>
      <c r="J72">
        <v>0</v>
      </c>
      <c r="K72">
        <v>0</v>
      </c>
      <c r="L72">
        <v>8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11</v>
      </c>
      <c r="W72">
        <v>1</v>
      </c>
      <c r="X72">
        <v>0</v>
      </c>
      <c r="Y72">
        <v>0</v>
      </c>
      <c r="Z72">
        <v>25</v>
      </c>
      <c r="AA72">
        <v>0</v>
      </c>
      <c r="AB72">
        <v>8</v>
      </c>
      <c r="AC72">
        <v>20</v>
      </c>
      <c r="AD72">
        <v>2</v>
      </c>
      <c r="AE72">
        <v>0</v>
      </c>
      <c r="AF72">
        <v>0</v>
      </c>
      <c r="AG72">
        <v>2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2</v>
      </c>
      <c r="BG72">
        <v>0</v>
      </c>
      <c r="BH72">
        <v>0</v>
      </c>
      <c r="BI72">
        <v>0</v>
      </c>
      <c r="BJ72">
        <v>1</v>
      </c>
      <c r="BK72">
        <v>0.5</v>
      </c>
      <c r="BL72">
        <v>3</v>
      </c>
      <c r="BM72">
        <v>3</v>
      </c>
      <c r="BN72">
        <v>3</v>
      </c>
      <c r="BO72">
        <v>50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6</v>
      </c>
      <c r="BV72">
        <v>0</v>
      </c>
      <c r="BW72">
        <v>0</v>
      </c>
      <c r="BX72">
        <v>1</v>
      </c>
      <c r="BY72">
        <v>0</v>
      </c>
      <c r="BZ72">
        <v>2</v>
      </c>
      <c r="CA72">
        <v>0</v>
      </c>
      <c r="CB72">
        <v>1</v>
      </c>
      <c r="CC72">
        <v>0</v>
      </c>
      <c r="CD72">
        <v>1</v>
      </c>
      <c r="CE72">
        <v>2</v>
      </c>
      <c r="CF72">
        <v>0</v>
      </c>
      <c r="CG72">
        <v>1</v>
      </c>
      <c r="CH72">
        <v>1</v>
      </c>
      <c r="CI72">
        <v>1</v>
      </c>
      <c r="CJ72">
        <v>1</v>
      </c>
      <c r="CK72">
        <v>0</v>
      </c>
      <c r="CL72">
        <v>0</v>
      </c>
      <c r="CM72">
        <v>2</v>
      </c>
      <c r="CN72">
        <v>1</v>
      </c>
      <c r="CO72">
        <v>4</v>
      </c>
      <c r="CP72">
        <v>2</v>
      </c>
      <c r="CQ72">
        <v>0</v>
      </c>
      <c r="CR72">
        <v>1</v>
      </c>
      <c r="CS72">
        <v>4</v>
      </c>
      <c r="CT72">
        <v>1</v>
      </c>
      <c r="CU72">
        <v>1</v>
      </c>
      <c r="CV72">
        <v>0</v>
      </c>
      <c r="CW72">
        <v>0</v>
      </c>
      <c r="CX72">
        <v>5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</v>
      </c>
      <c r="DF72">
        <v>2</v>
      </c>
      <c r="DG72">
        <v>2</v>
      </c>
      <c r="DH72">
        <v>0</v>
      </c>
      <c r="DI72">
        <v>0</v>
      </c>
      <c r="DJ72">
        <v>0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2</v>
      </c>
      <c r="DQ72">
        <v>2</v>
      </c>
      <c r="DR72">
        <v>0</v>
      </c>
      <c r="DS72">
        <v>4</v>
      </c>
      <c r="DT72">
        <v>2</v>
      </c>
      <c r="DU72">
        <v>1</v>
      </c>
      <c r="DV72">
        <v>2</v>
      </c>
      <c r="DW72">
        <v>0</v>
      </c>
      <c r="DX72">
        <v>3</v>
      </c>
      <c r="DY72">
        <v>2</v>
      </c>
      <c r="DZ72">
        <v>0</v>
      </c>
      <c r="EA72">
        <v>1</v>
      </c>
    </row>
    <row r="73" spans="1:131" x14ac:dyDescent="0.3">
      <c r="A73" t="s">
        <v>616</v>
      </c>
      <c r="B73" t="s">
        <v>114</v>
      </c>
      <c r="C73">
        <v>0</v>
      </c>
      <c r="D73">
        <v>65</v>
      </c>
      <c r="E73" t="s">
        <v>102</v>
      </c>
      <c r="F73">
        <v>1</v>
      </c>
      <c r="G73" s="3" t="s">
        <v>45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50</v>
      </c>
      <c r="AD73">
        <v>1</v>
      </c>
      <c r="AE73">
        <v>0</v>
      </c>
      <c r="AF73">
        <v>0</v>
      </c>
      <c r="AG73">
        <v>25</v>
      </c>
      <c r="AH73">
        <v>0</v>
      </c>
      <c r="AI73">
        <v>5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3</v>
      </c>
      <c r="BM73">
        <v>25</v>
      </c>
      <c r="BN73">
        <v>3</v>
      </c>
      <c r="BO73">
        <v>30</v>
      </c>
      <c r="BP73">
        <v>0</v>
      </c>
      <c r="BQ73">
        <v>0</v>
      </c>
      <c r="BR73">
        <v>2</v>
      </c>
      <c r="BS73">
        <v>20</v>
      </c>
      <c r="BT73">
        <v>2</v>
      </c>
      <c r="BU73">
        <v>10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3</v>
      </c>
      <c r="CG73">
        <v>1</v>
      </c>
      <c r="CH73">
        <v>1</v>
      </c>
      <c r="CI73">
        <v>2</v>
      </c>
      <c r="CJ73">
        <v>0</v>
      </c>
      <c r="CK73">
        <v>0</v>
      </c>
      <c r="CL73">
        <v>0</v>
      </c>
      <c r="CM73">
        <v>2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1</v>
      </c>
      <c r="CU73">
        <v>1</v>
      </c>
      <c r="CV73">
        <v>1</v>
      </c>
      <c r="CW73">
        <v>1</v>
      </c>
      <c r="CX73">
        <v>3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</v>
      </c>
      <c r="DF73">
        <v>3</v>
      </c>
      <c r="DG73">
        <v>2</v>
      </c>
      <c r="DH73">
        <v>2</v>
      </c>
      <c r="DI73" t="s">
        <v>355</v>
      </c>
      <c r="DJ73">
        <v>3</v>
      </c>
      <c r="DK73">
        <v>1</v>
      </c>
      <c r="DL73">
        <v>1</v>
      </c>
      <c r="DM73">
        <v>1</v>
      </c>
      <c r="DN73">
        <v>2</v>
      </c>
      <c r="DO73">
        <v>1</v>
      </c>
      <c r="DP73">
        <v>1</v>
      </c>
      <c r="DQ73">
        <v>2</v>
      </c>
      <c r="DR73">
        <v>0</v>
      </c>
      <c r="DS73">
        <v>3</v>
      </c>
      <c r="DT73">
        <v>2</v>
      </c>
      <c r="DU73">
        <v>2</v>
      </c>
      <c r="DV73">
        <v>1</v>
      </c>
      <c r="DW73">
        <v>0</v>
      </c>
      <c r="DX73">
        <v>3</v>
      </c>
      <c r="DY73">
        <v>1</v>
      </c>
      <c r="DZ73">
        <v>0</v>
      </c>
      <c r="EA73">
        <v>2</v>
      </c>
    </row>
    <row r="74" spans="1:131" x14ac:dyDescent="0.3">
      <c r="A74" t="s">
        <v>617</v>
      </c>
      <c r="B74" t="s">
        <v>115</v>
      </c>
      <c r="C74">
        <v>1</v>
      </c>
      <c r="D74">
        <v>42</v>
      </c>
      <c r="E74" t="s">
        <v>102</v>
      </c>
      <c r="F74">
        <v>1</v>
      </c>
      <c r="G74" s="3" t="s">
        <v>27</v>
      </c>
      <c r="H74">
        <v>2</v>
      </c>
      <c r="I74">
        <v>1</v>
      </c>
      <c r="J74">
        <v>12</v>
      </c>
      <c r="K74">
        <v>0</v>
      </c>
      <c r="L74">
        <v>0</v>
      </c>
      <c r="M74">
        <v>0</v>
      </c>
      <c r="N74">
        <v>5</v>
      </c>
      <c r="O74">
        <v>8</v>
      </c>
      <c r="P74">
        <v>1</v>
      </c>
      <c r="Q74">
        <v>0</v>
      </c>
      <c r="R74">
        <v>0</v>
      </c>
      <c r="S74">
        <v>50</v>
      </c>
      <c r="T74">
        <v>0</v>
      </c>
      <c r="U74">
        <v>25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20</v>
      </c>
      <c r="AD74">
        <v>2</v>
      </c>
      <c r="AE74">
        <v>3</v>
      </c>
      <c r="AF74">
        <v>0</v>
      </c>
      <c r="AG74">
        <v>0</v>
      </c>
      <c r="AH74">
        <v>0</v>
      </c>
      <c r="AI74">
        <v>1.5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2</v>
      </c>
      <c r="BO74">
        <v>30</v>
      </c>
      <c r="BP74">
        <v>0</v>
      </c>
      <c r="BQ74">
        <v>0</v>
      </c>
      <c r="BR74">
        <v>0</v>
      </c>
      <c r="BS74">
        <v>0</v>
      </c>
      <c r="BT74">
        <v>2</v>
      </c>
      <c r="BU74">
        <v>10</v>
      </c>
      <c r="BV74">
        <v>0</v>
      </c>
      <c r="BW74">
        <v>0</v>
      </c>
      <c r="BX74">
        <v>0</v>
      </c>
      <c r="BY74">
        <v>0</v>
      </c>
      <c r="BZ74">
        <v>2</v>
      </c>
      <c r="CA74">
        <v>0</v>
      </c>
      <c r="CB74">
        <v>2</v>
      </c>
      <c r="CC74">
        <v>0</v>
      </c>
      <c r="CD74">
        <v>1</v>
      </c>
      <c r="CE74">
        <v>1</v>
      </c>
      <c r="CF74">
        <v>0</v>
      </c>
      <c r="CG74">
        <v>0</v>
      </c>
      <c r="CH74">
        <v>1</v>
      </c>
      <c r="CI74">
        <v>3</v>
      </c>
      <c r="CJ74">
        <v>0</v>
      </c>
      <c r="CK74">
        <v>0</v>
      </c>
      <c r="CL74">
        <v>0</v>
      </c>
      <c r="CM74">
        <v>1</v>
      </c>
      <c r="CN74">
        <v>1</v>
      </c>
      <c r="CO74">
        <v>12</v>
      </c>
      <c r="CP74">
        <v>2</v>
      </c>
      <c r="CQ74">
        <v>1</v>
      </c>
      <c r="CR74">
        <v>2</v>
      </c>
      <c r="CS74">
        <v>3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0</v>
      </c>
      <c r="DG74">
        <v>3</v>
      </c>
      <c r="DH74">
        <v>3</v>
      </c>
      <c r="DI74" t="s">
        <v>353</v>
      </c>
      <c r="DJ74">
        <v>1</v>
      </c>
      <c r="DK74">
        <v>1</v>
      </c>
      <c r="DL74">
        <v>3</v>
      </c>
      <c r="DM74">
        <v>1</v>
      </c>
      <c r="DN74">
        <v>1</v>
      </c>
      <c r="DO74">
        <v>1</v>
      </c>
      <c r="DP74">
        <v>1</v>
      </c>
      <c r="DQ74">
        <v>2</v>
      </c>
      <c r="DR74">
        <v>0</v>
      </c>
      <c r="DS74">
        <v>3</v>
      </c>
      <c r="DT74">
        <v>2</v>
      </c>
      <c r="DU74">
        <v>2</v>
      </c>
      <c r="DV74">
        <v>1</v>
      </c>
      <c r="DW74">
        <v>2</v>
      </c>
      <c r="DX74">
        <v>2</v>
      </c>
      <c r="DY74">
        <v>3</v>
      </c>
      <c r="DZ74">
        <v>0</v>
      </c>
      <c r="EA74">
        <v>5</v>
      </c>
    </row>
    <row r="75" spans="1:131" x14ac:dyDescent="0.3">
      <c r="A75" t="s">
        <v>618</v>
      </c>
      <c r="B75" t="s">
        <v>116</v>
      </c>
      <c r="C75">
        <v>1</v>
      </c>
      <c r="D75">
        <v>54</v>
      </c>
      <c r="E75" t="s">
        <v>102</v>
      </c>
      <c r="F75">
        <v>1</v>
      </c>
      <c r="G75" s="3" t="s">
        <v>29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16</v>
      </c>
      <c r="AD75">
        <v>2</v>
      </c>
      <c r="AE75">
        <v>0</v>
      </c>
      <c r="AF75">
        <v>0</v>
      </c>
      <c r="AG75">
        <v>2</v>
      </c>
      <c r="AH75">
        <v>0</v>
      </c>
      <c r="AI75">
        <v>0.5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3</v>
      </c>
      <c r="AS75">
        <v>0</v>
      </c>
      <c r="AT75">
        <v>50</v>
      </c>
      <c r="AU75">
        <v>0</v>
      </c>
      <c r="AV75">
        <v>0</v>
      </c>
      <c r="AW75">
        <v>15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3</v>
      </c>
      <c r="BM75">
        <v>50</v>
      </c>
      <c r="BN75">
        <v>2</v>
      </c>
      <c r="BO75">
        <v>50</v>
      </c>
      <c r="BP75">
        <v>0</v>
      </c>
      <c r="BQ75">
        <v>0</v>
      </c>
      <c r="BR75">
        <v>3</v>
      </c>
      <c r="BS75">
        <v>40</v>
      </c>
      <c r="BT75">
        <v>3</v>
      </c>
      <c r="BU75">
        <v>10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2</v>
      </c>
      <c r="CD75">
        <v>1</v>
      </c>
      <c r="CE75">
        <v>1</v>
      </c>
      <c r="CF75">
        <v>0</v>
      </c>
      <c r="CG75">
        <v>1</v>
      </c>
      <c r="CH75">
        <v>1</v>
      </c>
      <c r="CI75">
        <v>3</v>
      </c>
      <c r="CJ75">
        <v>0</v>
      </c>
      <c r="CK75">
        <v>0</v>
      </c>
      <c r="CL75">
        <v>0</v>
      </c>
      <c r="CM75">
        <v>1</v>
      </c>
      <c r="CN75">
        <v>1</v>
      </c>
      <c r="CO75">
        <v>12</v>
      </c>
      <c r="CP75">
        <v>1</v>
      </c>
      <c r="CQ75">
        <v>0</v>
      </c>
      <c r="CR75">
        <v>3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2</v>
      </c>
      <c r="DG75">
        <v>3</v>
      </c>
      <c r="DH75">
        <v>0</v>
      </c>
      <c r="DI75">
        <v>0</v>
      </c>
      <c r="DJ75">
        <v>0</v>
      </c>
      <c r="DK75">
        <v>1</v>
      </c>
      <c r="DL75">
        <v>1</v>
      </c>
      <c r="DM75">
        <v>0</v>
      </c>
      <c r="DN75">
        <v>0</v>
      </c>
      <c r="DO75">
        <v>1</v>
      </c>
      <c r="DP75">
        <v>2</v>
      </c>
      <c r="DQ75">
        <v>2</v>
      </c>
      <c r="DR75">
        <v>0</v>
      </c>
      <c r="DS75">
        <v>3</v>
      </c>
      <c r="DT75">
        <v>2</v>
      </c>
      <c r="DU75">
        <v>1</v>
      </c>
      <c r="DV75">
        <v>1</v>
      </c>
      <c r="DW75">
        <v>0</v>
      </c>
      <c r="DX75">
        <v>3</v>
      </c>
      <c r="DY75">
        <v>1</v>
      </c>
      <c r="DZ75">
        <v>0</v>
      </c>
      <c r="EA75">
        <v>1</v>
      </c>
    </row>
    <row r="76" spans="1:131" x14ac:dyDescent="0.3">
      <c r="A76" t="s">
        <v>619</v>
      </c>
      <c r="B76" t="s">
        <v>120</v>
      </c>
      <c r="C76">
        <v>0</v>
      </c>
      <c r="D76">
        <v>59</v>
      </c>
      <c r="E76" t="s">
        <v>118</v>
      </c>
      <c r="F76">
        <v>1</v>
      </c>
      <c r="G76" s="3" t="s">
        <v>29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20</v>
      </c>
      <c r="AD76">
        <v>1</v>
      </c>
      <c r="AE76">
        <v>0</v>
      </c>
      <c r="AF76">
        <v>0</v>
      </c>
      <c r="AG76">
        <v>2.5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4</v>
      </c>
      <c r="BF76">
        <v>2</v>
      </c>
      <c r="BG76">
        <v>2</v>
      </c>
      <c r="BH76">
        <v>0</v>
      </c>
      <c r="BI76">
        <v>0</v>
      </c>
      <c r="BJ76">
        <v>0</v>
      </c>
      <c r="BK76">
        <v>0.5</v>
      </c>
      <c r="BL76">
        <v>1</v>
      </c>
      <c r="BM76">
        <v>0</v>
      </c>
      <c r="BN76">
        <v>2</v>
      </c>
      <c r="BO76">
        <v>60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5</v>
      </c>
      <c r="BV76">
        <v>0</v>
      </c>
      <c r="BW76">
        <v>0</v>
      </c>
      <c r="BX76">
        <v>1</v>
      </c>
      <c r="BY76">
        <v>1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3</v>
      </c>
      <c r="CG76">
        <v>0</v>
      </c>
      <c r="CH76">
        <v>1</v>
      </c>
      <c r="CI76">
        <v>2</v>
      </c>
      <c r="CJ76">
        <v>0</v>
      </c>
      <c r="CK76">
        <v>0</v>
      </c>
      <c r="CL76">
        <v>0</v>
      </c>
      <c r="CM76">
        <v>2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3</v>
      </c>
      <c r="DF76">
        <v>3</v>
      </c>
      <c r="DG76">
        <v>2</v>
      </c>
      <c r="DH76">
        <v>2</v>
      </c>
      <c r="DI76" t="s">
        <v>354</v>
      </c>
      <c r="DJ76">
        <v>2</v>
      </c>
      <c r="DK76">
        <v>1</v>
      </c>
      <c r="DL76">
        <v>2</v>
      </c>
      <c r="DM76">
        <v>1</v>
      </c>
      <c r="DN76">
        <v>4</v>
      </c>
      <c r="DO76">
        <v>1</v>
      </c>
      <c r="DP76">
        <v>1</v>
      </c>
      <c r="DQ76">
        <v>2</v>
      </c>
      <c r="DR76">
        <v>0</v>
      </c>
      <c r="DS76">
        <v>3</v>
      </c>
      <c r="DT76">
        <v>2</v>
      </c>
      <c r="DU76">
        <v>2</v>
      </c>
      <c r="DV76">
        <v>1</v>
      </c>
      <c r="DW76">
        <v>0</v>
      </c>
      <c r="DX76">
        <v>3</v>
      </c>
      <c r="DY76">
        <v>1</v>
      </c>
      <c r="DZ76">
        <v>0</v>
      </c>
      <c r="EA76">
        <v>1</v>
      </c>
    </row>
    <row r="77" spans="1:131" x14ac:dyDescent="0.3">
      <c r="A77" t="s">
        <v>620</v>
      </c>
      <c r="B77" t="s">
        <v>119</v>
      </c>
      <c r="C77">
        <v>1</v>
      </c>
      <c r="D77">
        <v>38</v>
      </c>
      <c r="E77" t="s">
        <v>118</v>
      </c>
      <c r="F77">
        <v>1</v>
      </c>
      <c r="G77" s="3" t="s">
        <v>11</v>
      </c>
      <c r="H77">
        <v>1</v>
      </c>
      <c r="I77">
        <v>1</v>
      </c>
      <c r="J77">
        <v>4</v>
      </c>
      <c r="K77">
        <v>0</v>
      </c>
      <c r="L77">
        <v>0</v>
      </c>
      <c r="M77">
        <v>0</v>
      </c>
      <c r="N77">
        <v>2</v>
      </c>
      <c r="O77">
        <v>4</v>
      </c>
      <c r="P77">
        <v>1</v>
      </c>
      <c r="Q77">
        <v>20</v>
      </c>
      <c r="R77">
        <v>0</v>
      </c>
      <c r="S77">
        <v>0</v>
      </c>
      <c r="T77">
        <v>0</v>
      </c>
      <c r="U77">
        <v>8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50</v>
      </c>
      <c r="AD77">
        <v>2</v>
      </c>
      <c r="AE77">
        <v>8</v>
      </c>
      <c r="AF77">
        <v>0</v>
      </c>
      <c r="AG77">
        <v>0</v>
      </c>
      <c r="AH77">
        <v>0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3</v>
      </c>
      <c r="BM77">
        <v>35</v>
      </c>
      <c r="BN77">
        <v>3</v>
      </c>
      <c r="BO77">
        <v>80</v>
      </c>
      <c r="BP77">
        <v>0</v>
      </c>
      <c r="BQ77">
        <v>0</v>
      </c>
      <c r="BR77">
        <v>3</v>
      </c>
      <c r="BS77">
        <v>40</v>
      </c>
      <c r="BT77">
        <v>2</v>
      </c>
      <c r="BU77">
        <v>20</v>
      </c>
      <c r="BV77">
        <v>0</v>
      </c>
      <c r="BW77">
        <v>0</v>
      </c>
      <c r="BX77">
        <v>0</v>
      </c>
      <c r="BY77">
        <v>0</v>
      </c>
      <c r="BZ77">
        <v>2</v>
      </c>
      <c r="CA77">
        <v>0</v>
      </c>
      <c r="CB77">
        <v>2</v>
      </c>
      <c r="CC77">
        <v>0</v>
      </c>
      <c r="CD77">
        <v>1</v>
      </c>
      <c r="CE77">
        <v>1</v>
      </c>
      <c r="CF77">
        <v>0</v>
      </c>
      <c r="CG77">
        <v>0</v>
      </c>
      <c r="CH77">
        <v>1</v>
      </c>
      <c r="CI77">
        <v>3</v>
      </c>
      <c r="CJ77">
        <v>0</v>
      </c>
      <c r="CK77">
        <v>0</v>
      </c>
      <c r="CL77">
        <v>0</v>
      </c>
      <c r="CM77">
        <v>2</v>
      </c>
      <c r="CN77">
        <v>1</v>
      </c>
      <c r="CO77">
        <v>12</v>
      </c>
      <c r="CP77">
        <v>2</v>
      </c>
      <c r="CQ77">
        <v>1</v>
      </c>
      <c r="CR77">
        <v>1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</v>
      </c>
      <c r="DF77">
        <v>2</v>
      </c>
      <c r="DG77">
        <v>3</v>
      </c>
      <c r="DH77">
        <v>0</v>
      </c>
      <c r="DI77">
        <v>0</v>
      </c>
      <c r="DJ77">
        <v>0</v>
      </c>
      <c r="DK77">
        <v>1</v>
      </c>
      <c r="DL77">
        <v>3</v>
      </c>
      <c r="DM77">
        <v>1</v>
      </c>
      <c r="DN77">
        <v>4</v>
      </c>
      <c r="DO77">
        <v>1</v>
      </c>
      <c r="DP77">
        <v>0</v>
      </c>
      <c r="DQ77">
        <v>2</v>
      </c>
      <c r="DR77">
        <v>0</v>
      </c>
      <c r="DS77">
        <v>4</v>
      </c>
      <c r="DT77">
        <v>1</v>
      </c>
      <c r="DU77">
        <v>2</v>
      </c>
      <c r="DV77">
        <v>1</v>
      </c>
      <c r="DW77">
        <v>2</v>
      </c>
      <c r="DX77">
        <v>1</v>
      </c>
      <c r="DY77">
        <v>1</v>
      </c>
      <c r="DZ77">
        <v>0</v>
      </c>
      <c r="EA77">
        <v>5</v>
      </c>
    </row>
    <row r="78" spans="1:131" x14ac:dyDescent="0.3">
      <c r="A78" t="s">
        <v>621</v>
      </c>
      <c r="B78" t="s">
        <v>121</v>
      </c>
      <c r="C78">
        <v>1</v>
      </c>
      <c r="D78">
        <v>37</v>
      </c>
      <c r="E78" t="s">
        <v>118</v>
      </c>
      <c r="F78">
        <v>1</v>
      </c>
      <c r="G78" s="3" t="s">
        <v>122</v>
      </c>
      <c r="H78">
        <v>1</v>
      </c>
      <c r="I78">
        <v>1</v>
      </c>
      <c r="J78">
        <v>0</v>
      </c>
      <c r="K78">
        <v>0</v>
      </c>
      <c r="L78">
        <v>5</v>
      </c>
      <c r="M78">
        <v>0</v>
      </c>
      <c r="N78">
        <v>2</v>
      </c>
      <c r="O78">
        <v>2</v>
      </c>
      <c r="P78">
        <v>1</v>
      </c>
      <c r="Q78">
        <v>0</v>
      </c>
      <c r="R78">
        <v>0</v>
      </c>
      <c r="S78">
        <v>15</v>
      </c>
      <c r="T78">
        <v>0</v>
      </c>
      <c r="U78">
        <v>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20</v>
      </c>
      <c r="AD78">
        <v>2</v>
      </c>
      <c r="AE78">
        <v>3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3</v>
      </c>
      <c r="BM78">
        <v>10</v>
      </c>
      <c r="BN78">
        <v>2</v>
      </c>
      <c r="BO78">
        <v>80</v>
      </c>
      <c r="BP78">
        <v>0</v>
      </c>
      <c r="BQ78">
        <v>0</v>
      </c>
      <c r="BR78">
        <v>3</v>
      </c>
      <c r="BS78">
        <v>60</v>
      </c>
      <c r="BT78">
        <v>3</v>
      </c>
      <c r="BU78">
        <v>5</v>
      </c>
      <c r="BV78">
        <v>0</v>
      </c>
      <c r="BW78">
        <v>0</v>
      </c>
      <c r="BX78">
        <v>0</v>
      </c>
      <c r="BY78">
        <v>0</v>
      </c>
      <c r="BZ78">
        <v>2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2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2</v>
      </c>
      <c r="CM78">
        <v>1</v>
      </c>
      <c r="CN78">
        <v>1</v>
      </c>
      <c r="CO78">
        <v>12</v>
      </c>
      <c r="CP78">
        <v>1</v>
      </c>
      <c r="CQ78">
        <v>1</v>
      </c>
      <c r="CR78">
        <v>2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</v>
      </c>
      <c r="DF78">
        <v>2</v>
      </c>
      <c r="DG78">
        <v>3</v>
      </c>
      <c r="DH78">
        <v>2</v>
      </c>
      <c r="DI78" t="s">
        <v>354</v>
      </c>
      <c r="DJ78">
        <v>3</v>
      </c>
      <c r="DK78">
        <v>1</v>
      </c>
      <c r="DL78">
        <v>2</v>
      </c>
      <c r="DM78">
        <v>1</v>
      </c>
      <c r="DN78">
        <v>1</v>
      </c>
      <c r="DO78">
        <v>1</v>
      </c>
      <c r="DP78">
        <v>1</v>
      </c>
      <c r="DQ78">
        <v>2</v>
      </c>
      <c r="DR78">
        <v>0</v>
      </c>
      <c r="DS78">
        <v>3</v>
      </c>
      <c r="DT78">
        <v>1</v>
      </c>
      <c r="DU78">
        <v>2</v>
      </c>
      <c r="DV78">
        <v>1</v>
      </c>
      <c r="DW78">
        <v>0</v>
      </c>
      <c r="DX78">
        <v>3</v>
      </c>
      <c r="DY78">
        <v>1</v>
      </c>
      <c r="DZ78">
        <v>0</v>
      </c>
      <c r="EA78">
        <v>2</v>
      </c>
    </row>
    <row r="79" spans="1:131" x14ac:dyDescent="0.3">
      <c r="A79" t="s">
        <v>622</v>
      </c>
      <c r="B79" t="s">
        <v>123</v>
      </c>
      <c r="C79">
        <v>1</v>
      </c>
      <c r="D79">
        <v>28</v>
      </c>
      <c r="E79" t="s">
        <v>118</v>
      </c>
      <c r="F79">
        <v>9</v>
      </c>
      <c r="G79" s="3" t="s">
        <v>11</v>
      </c>
      <c r="H79">
        <v>1</v>
      </c>
      <c r="I79">
        <v>1</v>
      </c>
      <c r="J79">
        <v>3</v>
      </c>
      <c r="K79">
        <v>0</v>
      </c>
      <c r="L79">
        <v>0</v>
      </c>
      <c r="M79">
        <v>0</v>
      </c>
      <c r="N79">
        <v>2</v>
      </c>
      <c r="O79">
        <v>2</v>
      </c>
      <c r="P79">
        <v>1</v>
      </c>
      <c r="Q79">
        <v>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50</v>
      </c>
      <c r="AD79">
        <v>2</v>
      </c>
      <c r="AE79">
        <v>0</v>
      </c>
      <c r="AF79">
        <v>0</v>
      </c>
      <c r="AG79">
        <v>5</v>
      </c>
      <c r="AH79">
        <v>0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3</v>
      </c>
      <c r="BM79">
        <v>12</v>
      </c>
      <c r="BN79">
        <v>3</v>
      </c>
      <c r="BO79">
        <v>60</v>
      </c>
      <c r="BP79">
        <v>0</v>
      </c>
      <c r="BQ79">
        <v>0</v>
      </c>
      <c r="BR79">
        <v>3</v>
      </c>
      <c r="BS79">
        <v>20</v>
      </c>
      <c r="BT79">
        <v>1</v>
      </c>
      <c r="BU79">
        <v>5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1</v>
      </c>
      <c r="CE79">
        <v>1</v>
      </c>
      <c r="CF79">
        <v>0</v>
      </c>
      <c r="CG79">
        <v>0</v>
      </c>
      <c r="CH79">
        <v>1</v>
      </c>
      <c r="CI79">
        <v>3</v>
      </c>
      <c r="CJ79">
        <v>0</v>
      </c>
      <c r="CK79">
        <v>0</v>
      </c>
      <c r="CL79">
        <v>0</v>
      </c>
      <c r="CM79">
        <v>1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1</v>
      </c>
      <c r="CV79">
        <v>0</v>
      </c>
      <c r="CW79">
        <v>1</v>
      </c>
      <c r="CX79">
        <v>2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</v>
      </c>
      <c r="DF79">
        <v>1</v>
      </c>
      <c r="DG79">
        <v>3</v>
      </c>
      <c r="DH79">
        <v>1</v>
      </c>
      <c r="DI79" t="s">
        <v>361</v>
      </c>
      <c r="DJ79">
        <v>1</v>
      </c>
      <c r="DK79">
        <v>1</v>
      </c>
      <c r="DL79">
        <v>3</v>
      </c>
      <c r="DM79">
        <v>0</v>
      </c>
      <c r="DN79">
        <v>0</v>
      </c>
      <c r="DO79">
        <v>1</v>
      </c>
      <c r="DP79">
        <v>2</v>
      </c>
      <c r="DQ79">
        <v>2</v>
      </c>
      <c r="DR79">
        <v>0</v>
      </c>
      <c r="DS79">
        <v>3</v>
      </c>
      <c r="DT79">
        <v>2</v>
      </c>
      <c r="DU79">
        <v>2</v>
      </c>
      <c r="DV79">
        <v>1</v>
      </c>
      <c r="DW79">
        <v>1</v>
      </c>
      <c r="DX79">
        <v>2</v>
      </c>
      <c r="DY79">
        <v>4</v>
      </c>
      <c r="DZ79">
        <v>0</v>
      </c>
      <c r="EA79">
        <v>1</v>
      </c>
    </row>
    <row r="80" spans="1:131" x14ac:dyDescent="0.3">
      <c r="A80" t="s">
        <v>623</v>
      </c>
      <c r="B80" t="s">
        <v>124</v>
      </c>
      <c r="C80">
        <v>1</v>
      </c>
      <c r="D80">
        <v>53</v>
      </c>
      <c r="E80" t="s">
        <v>118</v>
      </c>
      <c r="F80">
        <v>1</v>
      </c>
      <c r="G80" s="3" t="s">
        <v>43</v>
      </c>
      <c r="H80">
        <v>2</v>
      </c>
      <c r="I80">
        <v>1</v>
      </c>
      <c r="J80">
        <v>0</v>
      </c>
      <c r="K80">
        <v>0</v>
      </c>
      <c r="L80">
        <v>8</v>
      </c>
      <c r="M80">
        <v>0</v>
      </c>
      <c r="N80">
        <v>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30</v>
      </c>
      <c r="AD80">
        <v>2</v>
      </c>
      <c r="AE80">
        <v>2</v>
      </c>
      <c r="AF80">
        <v>0</v>
      </c>
      <c r="AG80">
        <v>0</v>
      </c>
      <c r="AH80">
        <v>0</v>
      </c>
      <c r="AI80">
        <v>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3</v>
      </c>
      <c r="BM80">
        <v>5</v>
      </c>
      <c r="BN80">
        <v>3</v>
      </c>
      <c r="BO80">
        <v>70</v>
      </c>
      <c r="BP80">
        <v>0</v>
      </c>
      <c r="BQ80">
        <v>0</v>
      </c>
      <c r="BR80">
        <v>3</v>
      </c>
      <c r="BS80">
        <v>20</v>
      </c>
      <c r="BT80">
        <v>3</v>
      </c>
      <c r="BU80">
        <v>5</v>
      </c>
      <c r="BV80">
        <v>0</v>
      </c>
      <c r="BW80">
        <v>0</v>
      </c>
      <c r="BX80">
        <v>0</v>
      </c>
      <c r="BY80">
        <v>0</v>
      </c>
      <c r="BZ80">
        <v>2</v>
      </c>
      <c r="CA80">
        <v>0</v>
      </c>
      <c r="CB80">
        <v>2</v>
      </c>
      <c r="CC80">
        <v>0</v>
      </c>
      <c r="CD80">
        <v>1</v>
      </c>
      <c r="CE80">
        <v>3</v>
      </c>
      <c r="CF80">
        <v>0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0</v>
      </c>
      <c r="CM80">
        <v>2</v>
      </c>
      <c r="CN80">
        <v>1</v>
      </c>
      <c r="CO80">
        <v>6</v>
      </c>
      <c r="CP80">
        <v>2</v>
      </c>
      <c r="CQ80">
        <v>1</v>
      </c>
      <c r="CR80">
        <v>2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</v>
      </c>
      <c r="DF80">
        <v>2</v>
      </c>
      <c r="DG80">
        <v>3</v>
      </c>
      <c r="DH80">
        <v>1</v>
      </c>
      <c r="DI80" t="s">
        <v>353</v>
      </c>
      <c r="DJ80">
        <v>1</v>
      </c>
      <c r="DK80">
        <v>1</v>
      </c>
      <c r="DL80">
        <v>1</v>
      </c>
      <c r="DM80">
        <v>0</v>
      </c>
      <c r="DN80">
        <v>0</v>
      </c>
      <c r="DO80">
        <v>1</v>
      </c>
      <c r="DP80">
        <v>1</v>
      </c>
      <c r="DQ80">
        <v>2</v>
      </c>
      <c r="DR80">
        <v>0</v>
      </c>
      <c r="DS80">
        <v>4</v>
      </c>
      <c r="DT80">
        <v>4</v>
      </c>
      <c r="DU80">
        <v>2</v>
      </c>
      <c r="DV80">
        <v>1</v>
      </c>
      <c r="DW80">
        <v>0</v>
      </c>
      <c r="DX80">
        <v>3</v>
      </c>
      <c r="DY80">
        <v>1</v>
      </c>
      <c r="DZ80">
        <v>0</v>
      </c>
      <c r="EA80">
        <v>1</v>
      </c>
    </row>
    <row r="81" spans="1:131" x14ac:dyDescent="0.3">
      <c r="A81" t="s">
        <v>624</v>
      </c>
      <c r="B81" t="s">
        <v>125</v>
      </c>
      <c r="C81">
        <v>0</v>
      </c>
      <c r="D81">
        <v>44</v>
      </c>
      <c r="E81" t="s">
        <v>118</v>
      </c>
      <c r="F81">
        <v>2</v>
      </c>
      <c r="G81" s="3" t="s">
        <v>11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50</v>
      </c>
      <c r="AD81">
        <v>2</v>
      </c>
      <c r="AE81">
        <v>3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3</v>
      </c>
      <c r="BO81">
        <v>20</v>
      </c>
      <c r="BP81">
        <v>0</v>
      </c>
      <c r="BQ81">
        <v>0</v>
      </c>
      <c r="BR81">
        <v>0</v>
      </c>
      <c r="BS81">
        <v>0</v>
      </c>
      <c r="BT81">
        <v>3</v>
      </c>
      <c r="BU81">
        <v>10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3</v>
      </c>
      <c r="CG81">
        <v>0</v>
      </c>
      <c r="CH81">
        <v>1</v>
      </c>
      <c r="CI81">
        <v>2</v>
      </c>
      <c r="CJ81">
        <v>0</v>
      </c>
      <c r="CK81">
        <v>0</v>
      </c>
      <c r="CL81">
        <v>0</v>
      </c>
      <c r="CM81">
        <v>2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1</v>
      </c>
      <c r="CV81">
        <v>0</v>
      </c>
      <c r="CW81">
        <v>1</v>
      </c>
      <c r="CX81">
        <v>2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</v>
      </c>
      <c r="DF81">
        <v>1</v>
      </c>
      <c r="DG81">
        <v>3</v>
      </c>
      <c r="DH81">
        <v>0</v>
      </c>
      <c r="DI81">
        <v>0</v>
      </c>
      <c r="DJ81">
        <v>0</v>
      </c>
      <c r="DK81">
        <v>1</v>
      </c>
      <c r="DL81">
        <v>1</v>
      </c>
      <c r="DM81">
        <v>1</v>
      </c>
      <c r="DN81">
        <v>2</v>
      </c>
      <c r="DO81">
        <v>1</v>
      </c>
      <c r="DP81">
        <v>1</v>
      </c>
      <c r="DQ81">
        <v>2</v>
      </c>
      <c r="DR81">
        <v>0</v>
      </c>
      <c r="DS81">
        <v>4</v>
      </c>
      <c r="DT81">
        <v>4</v>
      </c>
      <c r="DU81">
        <v>2</v>
      </c>
      <c r="DV81">
        <v>2</v>
      </c>
      <c r="DW81">
        <v>0</v>
      </c>
      <c r="DX81">
        <v>3</v>
      </c>
      <c r="DY81">
        <v>1</v>
      </c>
      <c r="DZ81">
        <v>0</v>
      </c>
      <c r="EA81">
        <v>4</v>
      </c>
    </row>
    <row r="82" spans="1:131" x14ac:dyDescent="0.3">
      <c r="A82" t="s">
        <v>625</v>
      </c>
      <c r="B82" t="s">
        <v>126</v>
      </c>
      <c r="C82">
        <v>0</v>
      </c>
      <c r="D82">
        <v>39</v>
      </c>
      <c r="E82" t="s">
        <v>118</v>
      </c>
      <c r="F82">
        <v>1</v>
      </c>
      <c r="G82" s="3" t="s">
        <v>41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55</v>
      </c>
      <c r="AD82">
        <v>1</v>
      </c>
      <c r="AE82">
        <v>3</v>
      </c>
      <c r="AF82">
        <v>0</v>
      </c>
      <c r="AG82">
        <v>0</v>
      </c>
      <c r="AH82">
        <v>0</v>
      </c>
      <c r="AI82">
        <v>1.5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3</v>
      </c>
      <c r="AS82">
        <v>0</v>
      </c>
      <c r="AT82">
        <v>65</v>
      </c>
      <c r="AU82">
        <v>0</v>
      </c>
      <c r="AV82">
        <v>0</v>
      </c>
      <c r="AW82">
        <v>20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3</v>
      </c>
      <c r="BM82">
        <v>30</v>
      </c>
      <c r="BN82">
        <v>3</v>
      </c>
      <c r="BO82">
        <v>200</v>
      </c>
      <c r="BP82">
        <v>0</v>
      </c>
      <c r="BQ82">
        <v>0</v>
      </c>
      <c r="BR82">
        <v>0</v>
      </c>
      <c r="BS82">
        <v>0</v>
      </c>
      <c r="BT82">
        <v>3</v>
      </c>
      <c r="BU82">
        <v>100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2</v>
      </c>
      <c r="CD82">
        <v>0</v>
      </c>
      <c r="CE82">
        <v>0</v>
      </c>
      <c r="CF82">
        <v>2</v>
      </c>
      <c r="CG82">
        <v>0</v>
      </c>
      <c r="CH82">
        <v>1</v>
      </c>
      <c r="CI82">
        <v>1</v>
      </c>
      <c r="CJ82">
        <v>1</v>
      </c>
      <c r="CK82">
        <v>1</v>
      </c>
      <c r="CL82">
        <v>2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1</v>
      </c>
      <c r="CV82">
        <v>0</v>
      </c>
      <c r="CW82">
        <v>1</v>
      </c>
      <c r="CX82">
        <v>0.5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</v>
      </c>
      <c r="DF82">
        <v>1</v>
      </c>
      <c r="DG82">
        <v>2</v>
      </c>
      <c r="DH82">
        <v>2</v>
      </c>
      <c r="DI82" t="s">
        <v>354</v>
      </c>
      <c r="DJ82">
        <v>3</v>
      </c>
      <c r="DK82">
        <v>1</v>
      </c>
      <c r="DL82">
        <v>2</v>
      </c>
      <c r="DM82">
        <v>1</v>
      </c>
      <c r="DN82">
        <v>3</v>
      </c>
      <c r="DO82">
        <v>1</v>
      </c>
      <c r="DP82">
        <v>2</v>
      </c>
      <c r="DQ82">
        <v>2</v>
      </c>
      <c r="DR82">
        <v>0</v>
      </c>
      <c r="DS82">
        <v>4</v>
      </c>
      <c r="DT82">
        <v>2</v>
      </c>
      <c r="DU82">
        <v>2</v>
      </c>
      <c r="DV82">
        <v>1</v>
      </c>
      <c r="DW82">
        <v>0</v>
      </c>
      <c r="DX82">
        <v>3</v>
      </c>
      <c r="DY82">
        <v>1</v>
      </c>
      <c r="DZ82">
        <v>0</v>
      </c>
      <c r="EA82">
        <v>2</v>
      </c>
    </row>
    <row r="83" spans="1:131" x14ac:dyDescent="0.3">
      <c r="A83" t="s">
        <v>626</v>
      </c>
      <c r="B83" t="s">
        <v>127</v>
      </c>
      <c r="C83">
        <v>1</v>
      </c>
      <c r="D83">
        <v>43</v>
      </c>
      <c r="E83" t="s">
        <v>118</v>
      </c>
      <c r="F83">
        <v>1</v>
      </c>
      <c r="G83" s="3" t="s">
        <v>16</v>
      </c>
      <c r="H83">
        <v>1</v>
      </c>
      <c r="I83">
        <v>1</v>
      </c>
      <c r="J83">
        <v>0</v>
      </c>
      <c r="K83">
        <v>0</v>
      </c>
      <c r="L83">
        <v>3.5</v>
      </c>
      <c r="M83">
        <v>0</v>
      </c>
      <c r="N83">
        <v>5</v>
      </c>
      <c r="O83">
        <v>1</v>
      </c>
      <c r="P83">
        <v>1</v>
      </c>
      <c r="Q83">
        <v>0</v>
      </c>
      <c r="R83">
        <v>0</v>
      </c>
      <c r="S83">
        <v>4</v>
      </c>
      <c r="T83">
        <v>0</v>
      </c>
      <c r="U83">
        <v>5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30</v>
      </c>
      <c r="AD83">
        <v>2</v>
      </c>
      <c r="AE83">
        <v>0</v>
      </c>
      <c r="AF83">
        <v>0</v>
      </c>
      <c r="AG83">
        <v>10</v>
      </c>
      <c r="AH83">
        <v>0</v>
      </c>
      <c r="AI83">
        <v>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3</v>
      </c>
      <c r="BF83">
        <v>2</v>
      </c>
      <c r="BG83">
        <v>0</v>
      </c>
      <c r="BH83">
        <v>0</v>
      </c>
      <c r="BI83">
        <v>0</v>
      </c>
      <c r="BJ83">
        <v>1.5</v>
      </c>
      <c r="BK83">
        <v>1</v>
      </c>
      <c r="BL83">
        <v>3</v>
      </c>
      <c r="BM83">
        <v>20</v>
      </c>
      <c r="BN83">
        <v>3</v>
      </c>
      <c r="BO83">
        <v>240</v>
      </c>
      <c r="BP83">
        <v>1</v>
      </c>
      <c r="BQ83">
        <v>0</v>
      </c>
      <c r="BR83">
        <v>3</v>
      </c>
      <c r="BS83">
        <v>60</v>
      </c>
      <c r="BT83">
        <v>3</v>
      </c>
      <c r="BU83">
        <v>12</v>
      </c>
      <c r="BV83">
        <v>0</v>
      </c>
      <c r="BW83">
        <v>0</v>
      </c>
      <c r="BX83">
        <v>0</v>
      </c>
      <c r="BY83">
        <v>0</v>
      </c>
      <c r="BZ83">
        <v>3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1</v>
      </c>
      <c r="CH83">
        <v>1</v>
      </c>
      <c r="CI83">
        <v>1</v>
      </c>
      <c r="CJ83">
        <v>0</v>
      </c>
      <c r="CK83">
        <v>0</v>
      </c>
      <c r="CL83">
        <v>0</v>
      </c>
      <c r="CM83">
        <v>3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1</v>
      </c>
      <c r="CV83">
        <v>0</v>
      </c>
      <c r="CW83">
        <v>0</v>
      </c>
      <c r="CX83">
        <v>3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</v>
      </c>
      <c r="DF83">
        <v>1</v>
      </c>
      <c r="DG83">
        <v>2</v>
      </c>
      <c r="DH83">
        <v>0</v>
      </c>
      <c r="DI83">
        <v>0</v>
      </c>
      <c r="DJ83">
        <v>0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2</v>
      </c>
      <c r="DR83">
        <v>0</v>
      </c>
      <c r="DS83">
        <v>3</v>
      </c>
      <c r="DT83">
        <v>2</v>
      </c>
      <c r="DU83">
        <v>2</v>
      </c>
      <c r="DV83">
        <v>1</v>
      </c>
      <c r="DW83">
        <v>1</v>
      </c>
      <c r="DX83">
        <v>2</v>
      </c>
      <c r="DY83">
        <v>1</v>
      </c>
      <c r="DZ83">
        <v>0</v>
      </c>
      <c r="EA83">
        <v>2</v>
      </c>
    </row>
    <row r="84" spans="1:131" x14ac:dyDescent="0.3">
      <c r="A84" t="s">
        <v>627</v>
      </c>
      <c r="B84" t="s">
        <v>128</v>
      </c>
      <c r="C84">
        <v>1</v>
      </c>
      <c r="D84">
        <v>51</v>
      </c>
      <c r="E84" t="s">
        <v>118</v>
      </c>
      <c r="F84">
        <v>1</v>
      </c>
      <c r="G84" s="3" t="s">
        <v>10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40</v>
      </c>
      <c r="AD84">
        <v>2</v>
      </c>
      <c r="AE84">
        <v>0</v>
      </c>
      <c r="AF84">
        <v>0</v>
      </c>
      <c r="AG84">
        <v>10</v>
      </c>
      <c r="AH84">
        <v>0</v>
      </c>
      <c r="AI84">
        <v>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2</v>
      </c>
      <c r="AS84">
        <v>0</v>
      </c>
      <c r="AT84">
        <v>45</v>
      </c>
      <c r="AU84">
        <v>0</v>
      </c>
      <c r="AV84">
        <v>0</v>
      </c>
      <c r="AW84">
        <v>15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3</v>
      </c>
      <c r="BM84">
        <v>25</v>
      </c>
      <c r="BN84">
        <v>3</v>
      </c>
      <c r="BO84">
        <v>20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3</v>
      </c>
      <c r="BV84">
        <v>1</v>
      </c>
      <c r="BW84">
        <v>7</v>
      </c>
      <c r="BX84">
        <v>0</v>
      </c>
      <c r="BY84">
        <v>0</v>
      </c>
      <c r="BZ84">
        <v>0</v>
      </c>
      <c r="CA84">
        <v>3</v>
      </c>
      <c r="CB84">
        <v>0</v>
      </c>
      <c r="CC84">
        <v>2</v>
      </c>
      <c r="CD84">
        <v>0</v>
      </c>
      <c r="CE84">
        <v>0</v>
      </c>
      <c r="CF84">
        <v>2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0</v>
      </c>
      <c r="CM84">
        <v>2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1</v>
      </c>
      <c r="CW84">
        <v>2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3</v>
      </c>
      <c r="DG84">
        <v>1</v>
      </c>
      <c r="DH84">
        <v>0</v>
      </c>
      <c r="DI84">
        <v>0</v>
      </c>
      <c r="DJ84">
        <v>0</v>
      </c>
      <c r="DK84">
        <v>1</v>
      </c>
      <c r="DL84">
        <v>2</v>
      </c>
      <c r="DM84">
        <v>0</v>
      </c>
      <c r="DN84">
        <v>0</v>
      </c>
      <c r="DO84">
        <v>1</v>
      </c>
      <c r="DP84">
        <v>2</v>
      </c>
      <c r="DQ84">
        <v>2</v>
      </c>
      <c r="DR84">
        <v>0</v>
      </c>
      <c r="DS84">
        <v>1</v>
      </c>
      <c r="DT84">
        <v>2</v>
      </c>
      <c r="DU84">
        <v>2</v>
      </c>
      <c r="DV84">
        <v>1</v>
      </c>
      <c r="DW84">
        <v>0</v>
      </c>
      <c r="DX84">
        <v>3</v>
      </c>
      <c r="DY84">
        <v>1</v>
      </c>
      <c r="DZ84">
        <v>0</v>
      </c>
      <c r="EA84">
        <v>3</v>
      </c>
    </row>
    <row r="85" spans="1:131" x14ac:dyDescent="0.3">
      <c r="A85" t="s">
        <v>628</v>
      </c>
      <c r="B85" t="s">
        <v>129</v>
      </c>
      <c r="C85">
        <v>0</v>
      </c>
      <c r="D85">
        <v>40</v>
      </c>
      <c r="E85" t="s">
        <v>118</v>
      </c>
      <c r="F85">
        <v>1</v>
      </c>
      <c r="G85" s="3" t="s">
        <v>10</v>
      </c>
      <c r="H85">
        <v>1</v>
      </c>
      <c r="I85">
        <v>1</v>
      </c>
      <c r="J85">
        <v>0</v>
      </c>
      <c r="K85">
        <v>0</v>
      </c>
      <c r="L85">
        <v>8</v>
      </c>
      <c r="M85">
        <v>0</v>
      </c>
      <c r="N85">
        <v>5</v>
      </c>
      <c r="O85">
        <v>2</v>
      </c>
      <c r="P85">
        <v>1</v>
      </c>
      <c r="Q85">
        <v>0</v>
      </c>
      <c r="R85">
        <v>0</v>
      </c>
      <c r="S85">
        <v>15</v>
      </c>
      <c r="T85">
        <v>0</v>
      </c>
      <c r="U85">
        <v>10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52</v>
      </c>
      <c r="AD85">
        <v>2</v>
      </c>
      <c r="AE85">
        <v>0</v>
      </c>
      <c r="AF85">
        <v>0</v>
      </c>
      <c r="AG85">
        <v>10</v>
      </c>
      <c r="AH85">
        <v>0</v>
      </c>
      <c r="AI85">
        <v>1.5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3</v>
      </c>
      <c r="AS85">
        <v>0</v>
      </c>
      <c r="AT85">
        <v>50</v>
      </c>
      <c r="AU85">
        <v>0</v>
      </c>
      <c r="AV85">
        <v>0</v>
      </c>
      <c r="AW85">
        <v>30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3</v>
      </c>
      <c r="BM85">
        <v>60</v>
      </c>
      <c r="BN85">
        <v>3</v>
      </c>
      <c r="BO85">
        <v>150</v>
      </c>
      <c r="BP85">
        <v>0</v>
      </c>
      <c r="BQ85">
        <v>1</v>
      </c>
      <c r="BR85">
        <v>3</v>
      </c>
      <c r="BS85">
        <v>20</v>
      </c>
      <c r="BT85">
        <v>3</v>
      </c>
      <c r="BU85">
        <v>10</v>
      </c>
      <c r="BV85">
        <v>1</v>
      </c>
      <c r="BW85">
        <v>15</v>
      </c>
      <c r="BX85">
        <v>0</v>
      </c>
      <c r="BY85">
        <v>0</v>
      </c>
      <c r="BZ85">
        <v>2</v>
      </c>
      <c r="CA85">
        <v>0</v>
      </c>
      <c r="CB85">
        <v>1</v>
      </c>
      <c r="CC85">
        <v>2</v>
      </c>
      <c r="CD85">
        <v>0</v>
      </c>
      <c r="CE85">
        <v>0</v>
      </c>
      <c r="CF85">
        <v>2</v>
      </c>
      <c r="CG85">
        <v>1</v>
      </c>
      <c r="CH85">
        <v>1</v>
      </c>
      <c r="CI85">
        <v>1</v>
      </c>
      <c r="CJ85">
        <v>0</v>
      </c>
      <c r="CK85">
        <v>1</v>
      </c>
      <c r="CL85">
        <v>1</v>
      </c>
      <c r="CM85">
        <v>2</v>
      </c>
      <c r="CN85">
        <v>1</v>
      </c>
      <c r="CO85">
        <v>12</v>
      </c>
      <c r="CP85">
        <v>2</v>
      </c>
      <c r="CQ85">
        <v>0</v>
      </c>
      <c r="CR85">
        <v>2</v>
      </c>
      <c r="CS85">
        <v>1</v>
      </c>
      <c r="CT85">
        <v>1</v>
      </c>
      <c r="CU85">
        <v>1</v>
      </c>
      <c r="CV85">
        <v>0</v>
      </c>
      <c r="CW85">
        <v>2</v>
      </c>
      <c r="CX85">
        <v>3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</v>
      </c>
      <c r="DF85">
        <v>2</v>
      </c>
      <c r="DG85">
        <v>3</v>
      </c>
      <c r="DH85">
        <v>0</v>
      </c>
      <c r="DI85">
        <v>0</v>
      </c>
      <c r="DJ85">
        <v>0</v>
      </c>
      <c r="DK85">
        <v>1</v>
      </c>
      <c r="DL85">
        <v>1</v>
      </c>
      <c r="DM85">
        <v>1</v>
      </c>
      <c r="DN85">
        <v>3</v>
      </c>
      <c r="DO85">
        <v>1</v>
      </c>
      <c r="DP85">
        <v>1</v>
      </c>
      <c r="DQ85">
        <v>1</v>
      </c>
      <c r="DR85">
        <v>0</v>
      </c>
      <c r="DS85">
        <v>3</v>
      </c>
      <c r="DT85">
        <v>1</v>
      </c>
      <c r="DU85">
        <v>1</v>
      </c>
      <c r="DV85">
        <v>1</v>
      </c>
      <c r="DW85">
        <v>1</v>
      </c>
      <c r="DX85">
        <v>2</v>
      </c>
      <c r="DY85">
        <v>2</v>
      </c>
      <c r="DZ85">
        <v>0</v>
      </c>
      <c r="EA85">
        <v>1</v>
      </c>
    </row>
    <row r="86" spans="1:131" x14ac:dyDescent="0.3">
      <c r="A86" t="s">
        <v>629</v>
      </c>
      <c r="B86" t="s">
        <v>130</v>
      </c>
      <c r="C86">
        <v>1</v>
      </c>
      <c r="D86">
        <v>50</v>
      </c>
      <c r="E86" t="s">
        <v>118</v>
      </c>
      <c r="F86">
        <v>1</v>
      </c>
      <c r="G86" s="3" t="s">
        <v>31</v>
      </c>
      <c r="H86">
        <v>1</v>
      </c>
      <c r="I86">
        <v>1</v>
      </c>
      <c r="J86">
        <v>0</v>
      </c>
      <c r="K86">
        <v>0</v>
      </c>
      <c r="L86">
        <v>2.5</v>
      </c>
      <c r="M86">
        <v>0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50</v>
      </c>
      <c r="AD86">
        <v>1</v>
      </c>
      <c r="AE86">
        <v>0</v>
      </c>
      <c r="AF86">
        <v>0</v>
      </c>
      <c r="AG86">
        <v>5</v>
      </c>
      <c r="AH86">
        <v>0</v>
      </c>
      <c r="AI86">
        <v>1.5</v>
      </c>
      <c r="AJ86">
        <v>8</v>
      </c>
      <c r="AK86">
        <v>1</v>
      </c>
      <c r="AL86">
        <v>0</v>
      </c>
      <c r="AM86">
        <v>0</v>
      </c>
      <c r="AN86">
        <v>1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4</v>
      </c>
      <c r="BF86">
        <v>2</v>
      </c>
      <c r="BG86">
        <v>0</v>
      </c>
      <c r="BH86">
        <v>0</v>
      </c>
      <c r="BI86">
        <v>0</v>
      </c>
      <c r="BJ86">
        <v>2</v>
      </c>
      <c r="BK86">
        <v>2</v>
      </c>
      <c r="BL86">
        <v>3</v>
      </c>
      <c r="BM86">
        <v>10</v>
      </c>
      <c r="BN86">
        <v>3</v>
      </c>
      <c r="BO86">
        <v>70</v>
      </c>
      <c r="BP86">
        <v>0</v>
      </c>
      <c r="BQ86">
        <v>0</v>
      </c>
      <c r="BR86">
        <v>3</v>
      </c>
      <c r="BS86">
        <v>50</v>
      </c>
      <c r="BT86">
        <v>3</v>
      </c>
      <c r="BU86">
        <v>10</v>
      </c>
      <c r="BV86">
        <v>0</v>
      </c>
      <c r="BW86">
        <v>0</v>
      </c>
      <c r="BX86">
        <v>0</v>
      </c>
      <c r="BY86">
        <v>0</v>
      </c>
      <c r="BZ86">
        <v>2</v>
      </c>
      <c r="CA86">
        <v>0</v>
      </c>
      <c r="CB86">
        <v>1</v>
      </c>
      <c r="CC86">
        <v>0</v>
      </c>
      <c r="CD86">
        <v>1</v>
      </c>
      <c r="CE86">
        <v>2</v>
      </c>
      <c r="CF86">
        <v>0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0</v>
      </c>
      <c r="CM86">
        <v>2</v>
      </c>
      <c r="CN86">
        <v>1</v>
      </c>
      <c r="CO86">
        <v>15</v>
      </c>
      <c r="CP86">
        <v>2</v>
      </c>
      <c r="CQ86">
        <v>1</v>
      </c>
      <c r="CR86">
        <v>3</v>
      </c>
      <c r="CS86">
        <v>2</v>
      </c>
      <c r="CT86">
        <v>1</v>
      </c>
      <c r="CU86">
        <v>1</v>
      </c>
      <c r="CV86">
        <v>0</v>
      </c>
      <c r="CW86">
        <v>1</v>
      </c>
      <c r="CX86">
        <v>2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</v>
      </c>
      <c r="DF86">
        <v>1</v>
      </c>
      <c r="DG86">
        <v>3</v>
      </c>
      <c r="DH86">
        <v>2</v>
      </c>
      <c r="DI86" t="s">
        <v>354</v>
      </c>
      <c r="DJ86">
        <v>3</v>
      </c>
      <c r="DK86">
        <v>1</v>
      </c>
      <c r="DL86">
        <v>2</v>
      </c>
      <c r="DM86">
        <v>1</v>
      </c>
      <c r="DN86">
        <v>1</v>
      </c>
      <c r="DO86">
        <v>1</v>
      </c>
      <c r="DP86">
        <v>2</v>
      </c>
      <c r="DQ86">
        <v>2</v>
      </c>
      <c r="DR86">
        <v>0</v>
      </c>
      <c r="DS86">
        <v>4</v>
      </c>
      <c r="DT86">
        <v>4</v>
      </c>
      <c r="DU86">
        <v>2</v>
      </c>
      <c r="DV86">
        <v>2</v>
      </c>
      <c r="DW86">
        <v>1</v>
      </c>
      <c r="DX86">
        <v>3</v>
      </c>
      <c r="DY86">
        <v>1</v>
      </c>
      <c r="DZ86">
        <v>0</v>
      </c>
      <c r="EA86">
        <v>2</v>
      </c>
    </row>
    <row r="87" spans="1:131" x14ac:dyDescent="0.3">
      <c r="A87" t="s">
        <v>630</v>
      </c>
      <c r="B87" t="s">
        <v>131</v>
      </c>
      <c r="C87">
        <v>0</v>
      </c>
      <c r="D87">
        <v>39</v>
      </c>
      <c r="E87" t="s">
        <v>118</v>
      </c>
      <c r="F87">
        <v>2</v>
      </c>
      <c r="G87" s="3" t="s">
        <v>10</v>
      </c>
      <c r="H87">
        <v>1</v>
      </c>
      <c r="I87">
        <v>1</v>
      </c>
      <c r="J87">
        <v>3</v>
      </c>
      <c r="K87">
        <v>0</v>
      </c>
      <c r="L87">
        <v>0</v>
      </c>
      <c r="M87">
        <v>0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100</v>
      </c>
      <c r="AD87">
        <v>1</v>
      </c>
      <c r="AE87">
        <v>5</v>
      </c>
      <c r="AF87">
        <v>0</v>
      </c>
      <c r="AG87">
        <v>0</v>
      </c>
      <c r="AH87">
        <v>0</v>
      </c>
      <c r="AI87">
        <v>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3</v>
      </c>
      <c r="BO87">
        <v>100</v>
      </c>
      <c r="BP87">
        <v>0</v>
      </c>
      <c r="BQ87">
        <v>0</v>
      </c>
      <c r="BR87">
        <v>3</v>
      </c>
      <c r="BS87">
        <v>20</v>
      </c>
      <c r="BT87">
        <v>3</v>
      </c>
      <c r="BU87">
        <v>5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2</v>
      </c>
      <c r="CC87">
        <v>0</v>
      </c>
      <c r="CD87">
        <v>1</v>
      </c>
      <c r="CE87">
        <v>3</v>
      </c>
      <c r="CF87">
        <v>0</v>
      </c>
      <c r="CG87">
        <v>1</v>
      </c>
      <c r="CH87">
        <v>1</v>
      </c>
      <c r="CI87">
        <v>1</v>
      </c>
      <c r="CJ87">
        <v>0</v>
      </c>
      <c r="CK87">
        <v>0</v>
      </c>
      <c r="CL87">
        <v>0</v>
      </c>
      <c r="CM87">
        <v>3</v>
      </c>
      <c r="CN87">
        <v>1</v>
      </c>
      <c r="CO87">
        <v>12</v>
      </c>
      <c r="CP87">
        <v>2</v>
      </c>
      <c r="CQ87">
        <v>1</v>
      </c>
      <c r="CR87">
        <v>2</v>
      </c>
      <c r="CS87">
        <v>2</v>
      </c>
      <c r="CT87">
        <v>1</v>
      </c>
      <c r="CU87">
        <v>1</v>
      </c>
      <c r="CV87">
        <v>0</v>
      </c>
      <c r="CW87">
        <v>2</v>
      </c>
      <c r="CX87">
        <v>3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</v>
      </c>
      <c r="DF87">
        <v>1</v>
      </c>
      <c r="DG87">
        <v>3</v>
      </c>
      <c r="DH87">
        <v>2</v>
      </c>
      <c r="DI87" t="s">
        <v>346</v>
      </c>
      <c r="DJ87">
        <v>2</v>
      </c>
      <c r="DK87">
        <v>1</v>
      </c>
      <c r="DL87">
        <v>3</v>
      </c>
      <c r="DM87">
        <v>1</v>
      </c>
      <c r="DN87">
        <v>2</v>
      </c>
      <c r="DO87">
        <v>1</v>
      </c>
      <c r="DP87">
        <v>0</v>
      </c>
      <c r="DQ87">
        <v>2</v>
      </c>
      <c r="DR87">
        <v>0</v>
      </c>
      <c r="DS87">
        <v>3</v>
      </c>
      <c r="DT87">
        <v>1</v>
      </c>
      <c r="DU87">
        <v>1</v>
      </c>
      <c r="DV87">
        <v>1</v>
      </c>
      <c r="DW87">
        <v>0</v>
      </c>
      <c r="DX87">
        <v>3</v>
      </c>
      <c r="DY87">
        <v>1</v>
      </c>
      <c r="DZ87">
        <v>0</v>
      </c>
      <c r="EA87">
        <v>2</v>
      </c>
    </row>
    <row r="88" spans="1:131" x14ac:dyDescent="0.3">
      <c r="A88" t="s">
        <v>631</v>
      </c>
      <c r="B88" t="s">
        <v>132</v>
      </c>
      <c r="C88">
        <v>1</v>
      </c>
      <c r="D88">
        <v>59</v>
      </c>
      <c r="E88" t="s">
        <v>118</v>
      </c>
      <c r="F88">
        <v>8</v>
      </c>
      <c r="G88" s="3" t="s">
        <v>29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100</v>
      </c>
      <c r="AD88">
        <v>2</v>
      </c>
      <c r="AE88">
        <v>4</v>
      </c>
      <c r="AF88">
        <v>2</v>
      </c>
      <c r="AG88">
        <v>0</v>
      </c>
      <c r="AH88">
        <v>0</v>
      </c>
      <c r="AI88">
        <v>3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3</v>
      </c>
      <c r="BO88">
        <v>20</v>
      </c>
      <c r="BP88">
        <v>0</v>
      </c>
      <c r="BQ88">
        <v>0</v>
      </c>
      <c r="BR88">
        <v>0</v>
      </c>
      <c r="BS88">
        <v>0</v>
      </c>
      <c r="BT88">
        <v>3</v>
      </c>
      <c r="BU88">
        <v>20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2</v>
      </c>
      <c r="CC88">
        <v>0</v>
      </c>
      <c r="CD88">
        <v>0</v>
      </c>
      <c r="CE88">
        <v>0</v>
      </c>
      <c r="CF88">
        <v>1</v>
      </c>
      <c r="CG88">
        <v>1</v>
      </c>
      <c r="CH88">
        <v>1</v>
      </c>
      <c r="CI88">
        <v>2</v>
      </c>
      <c r="CJ88">
        <v>0</v>
      </c>
      <c r="CK88">
        <v>0</v>
      </c>
      <c r="CL88">
        <v>0</v>
      </c>
      <c r="CM88">
        <v>3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1</v>
      </c>
      <c r="CW88">
        <v>2</v>
      </c>
      <c r="CX88">
        <v>3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</v>
      </c>
      <c r="DF88">
        <v>1</v>
      </c>
      <c r="DG88">
        <v>2</v>
      </c>
      <c r="DH88">
        <v>0</v>
      </c>
      <c r="DI88">
        <v>0</v>
      </c>
      <c r="DJ88">
        <v>0</v>
      </c>
      <c r="DK88">
        <v>1</v>
      </c>
      <c r="DL88">
        <v>1</v>
      </c>
      <c r="DM88">
        <v>0</v>
      </c>
      <c r="DN88">
        <v>0</v>
      </c>
      <c r="DO88">
        <v>1</v>
      </c>
      <c r="DP88">
        <v>1</v>
      </c>
      <c r="DQ88">
        <v>2</v>
      </c>
      <c r="DR88">
        <v>0</v>
      </c>
      <c r="DS88">
        <v>4</v>
      </c>
      <c r="DT88">
        <v>3</v>
      </c>
      <c r="DU88">
        <v>2</v>
      </c>
      <c r="DV88">
        <v>1</v>
      </c>
      <c r="DW88">
        <v>1</v>
      </c>
      <c r="DX88">
        <v>3</v>
      </c>
      <c r="DY88">
        <v>1</v>
      </c>
      <c r="DZ88">
        <v>0</v>
      </c>
      <c r="EA88">
        <v>1</v>
      </c>
    </row>
    <row r="89" spans="1:131" x14ac:dyDescent="0.3">
      <c r="A89" t="s">
        <v>632</v>
      </c>
      <c r="B89" t="s">
        <v>133</v>
      </c>
      <c r="C89">
        <v>0</v>
      </c>
      <c r="D89">
        <v>67</v>
      </c>
      <c r="E89" t="s">
        <v>118</v>
      </c>
      <c r="F89">
        <v>1</v>
      </c>
      <c r="G89" s="3" t="s">
        <v>29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100</v>
      </c>
      <c r="AD89">
        <v>2</v>
      </c>
      <c r="AE89">
        <v>0</v>
      </c>
      <c r="AF89">
        <v>0</v>
      </c>
      <c r="AG89">
        <v>10</v>
      </c>
      <c r="AH89">
        <v>0</v>
      </c>
      <c r="AI89">
        <v>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>
        <v>3</v>
      </c>
      <c r="BO89">
        <v>100</v>
      </c>
      <c r="BP89">
        <v>0</v>
      </c>
      <c r="BQ89">
        <v>0</v>
      </c>
      <c r="BR89">
        <v>0</v>
      </c>
      <c r="BS89">
        <v>0</v>
      </c>
      <c r="BT89">
        <v>3</v>
      </c>
      <c r="BU89">
        <v>30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0</v>
      </c>
      <c r="CF89">
        <v>3</v>
      </c>
      <c r="CG89">
        <v>1</v>
      </c>
      <c r="CH89">
        <v>1</v>
      </c>
      <c r="CI89">
        <v>2</v>
      </c>
      <c r="CJ89">
        <v>0</v>
      </c>
      <c r="CK89">
        <v>0</v>
      </c>
      <c r="CL89">
        <v>0</v>
      </c>
      <c r="CM89">
        <v>2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1</v>
      </c>
      <c r="CV89">
        <v>0</v>
      </c>
      <c r="CW89">
        <v>1</v>
      </c>
      <c r="CX89">
        <v>4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2</v>
      </c>
      <c r="DF89">
        <v>1</v>
      </c>
      <c r="DG89">
        <v>2</v>
      </c>
      <c r="DH89">
        <v>0</v>
      </c>
      <c r="DI89">
        <v>0</v>
      </c>
      <c r="DJ89">
        <v>0</v>
      </c>
      <c r="DK89">
        <v>1</v>
      </c>
      <c r="DL89">
        <v>3</v>
      </c>
      <c r="DM89">
        <v>1</v>
      </c>
      <c r="DN89">
        <v>3</v>
      </c>
      <c r="DO89">
        <v>1</v>
      </c>
      <c r="DP89">
        <v>2</v>
      </c>
      <c r="DQ89">
        <v>2</v>
      </c>
      <c r="DR89">
        <v>0</v>
      </c>
      <c r="DS89">
        <v>3</v>
      </c>
      <c r="DT89">
        <v>1</v>
      </c>
      <c r="DU89">
        <v>1</v>
      </c>
      <c r="DV89">
        <v>1</v>
      </c>
      <c r="DW89">
        <v>1</v>
      </c>
      <c r="DX89">
        <v>3</v>
      </c>
      <c r="DY89">
        <v>1</v>
      </c>
      <c r="DZ89">
        <v>0</v>
      </c>
      <c r="EA89">
        <v>1</v>
      </c>
    </row>
    <row r="90" spans="1:131" x14ac:dyDescent="0.3">
      <c r="A90" t="s">
        <v>633</v>
      </c>
      <c r="B90" t="s">
        <v>117</v>
      </c>
      <c r="C90">
        <v>1</v>
      </c>
      <c r="D90">
        <v>50</v>
      </c>
      <c r="E90" t="s">
        <v>118</v>
      </c>
      <c r="F90">
        <v>1</v>
      </c>
      <c r="G90" s="3" t="s">
        <v>31</v>
      </c>
      <c r="H90">
        <v>2</v>
      </c>
      <c r="I90">
        <v>1</v>
      </c>
      <c r="J90">
        <v>5</v>
      </c>
      <c r="K90">
        <v>0</v>
      </c>
      <c r="L90">
        <v>0</v>
      </c>
      <c r="M90">
        <v>0</v>
      </c>
      <c r="N90">
        <v>3</v>
      </c>
      <c r="O90">
        <v>5</v>
      </c>
      <c r="P90">
        <v>1</v>
      </c>
      <c r="Q90">
        <v>15</v>
      </c>
      <c r="R90">
        <v>0</v>
      </c>
      <c r="S90">
        <v>0</v>
      </c>
      <c r="T90">
        <v>0</v>
      </c>
      <c r="U90">
        <v>10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30</v>
      </c>
      <c r="AD90">
        <v>2</v>
      </c>
      <c r="AE90">
        <v>4</v>
      </c>
      <c r="AF90">
        <v>0</v>
      </c>
      <c r="AG90">
        <v>0</v>
      </c>
      <c r="AH90">
        <v>0</v>
      </c>
      <c r="AI90">
        <v>2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3</v>
      </c>
      <c r="BM90">
        <v>25</v>
      </c>
      <c r="BN90">
        <v>3</v>
      </c>
      <c r="BO90">
        <v>70</v>
      </c>
      <c r="BP90">
        <v>0</v>
      </c>
      <c r="BQ90">
        <v>0</v>
      </c>
      <c r="BR90">
        <v>3</v>
      </c>
      <c r="BS90">
        <v>50</v>
      </c>
      <c r="BT90">
        <v>3</v>
      </c>
      <c r="BU90">
        <v>20</v>
      </c>
      <c r="BV90">
        <v>0</v>
      </c>
      <c r="BW90">
        <v>0</v>
      </c>
      <c r="BX90">
        <v>0</v>
      </c>
      <c r="BY90">
        <v>0</v>
      </c>
      <c r="BZ90">
        <v>2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2</v>
      </c>
      <c r="CG90">
        <v>1</v>
      </c>
      <c r="CH90">
        <v>1</v>
      </c>
      <c r="CI90">
        <v>1</v>
      </c>
      <c r="CJ90">
        <v>1</v>
      </c>
      <c r="CK90">
        <v>0</v>
      </c>
      <c r="CL90">
        <v>0</v>
      </c>
      <c r="CM90">
        <v>3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1</v>
      </c>
      <c r="CU90">
        <v>1</v>
      </c>
      <c r="CV90">
        <v>0</v>
      </c>
      <c r="CW90">
        <v>2</v>
      </c>
      <c r="CX90">
        <v>4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2</v>
      </c>
      <c r="DF90">
        <v>1</v>
      </c>
      <c r="DG90">
        <v>2</v>
      </c>
      <c r="DH90">
        <v>1</v>
      </c>
      <c r="DI90" t="s">
        <v>353</v>
      </c>
      <c r="DJ90">
        <v>1</v>
      </c>
      <c r="DK90">
        <v>1</v>
      </c>
      <c r="DL90">
        <v>3</v>
      </c>
      <c r="DM90">
        <v>0</v>
      </c>
      <c r="DN90">
        <v>0</v>
      </c>
      <c r="DO90">
        <v>1</v>
      </c>
      <c r="DP90">
        <v>2</v>
      </c>
      <c r="DQ90">
        <v>2</v>
      </c>
      <c r="DR90">
        <v>0</v>
      </c>
      <c r="DS90">
        <v>4</v>
      </c>
      <c r="DT90">
        <v>2</v>
      </c>
      <c r="DU90">
        <v>2</v>
      </c>
      <c r="DV90">
        <v>1</v>
      </c>
      <c r="DW90">
        <v>2</v>
      </c>
      <c r="DX90">
        <v>2</v>
      </c>
      <c r="DY90">
        <v>1</v>
      </c>
      <c r="DZ90">
        <v>0</v>
      </c>
      <c r="EA90">
        <v>5</v>
      </c>
    </row>
    <row r="91" spans="1:131" x14ac:dyDescent="0.3">
      <c r="A91" t="s">
        <v>634</v>
      </c>
      <c r="B91" t="s">
        <v>543</v>
      </c>
      <c r="C91">
        <v>1</v>
      </c>
      <c r="D91">
        <v>50</v>
      </c>
      <c r="E91" t="s">
        <v>118</v>
      </c>
      <c r="F91">
        <v>1</v>
      </c>
      <c r="G91" s="3" t="s">
        <v>31</v>
      </c>
      <c r="H91">
        <v>2</v>
      </c>
      <c r="I91">
        <v>1</v>
      </c>
      <c r="J91">
        <v>6</v>
      </c>
      <c r="K91">
        <v>0</v>
      </c>
      <c r="L91">
        <v>0</v>
      </c>
      <c r="M91">
        <v>0</v>
      </c>
      <c r="N91">
        <v>3</v>
      </c>
      <c r="O91">
        <v>5</v>
      </c>
      <c r="P91">
        <v>1</v>
      </c>
      <c r="Q91">
        <v>15</v>
      </c>
      <c r="R91">
        <v>0</v>
      </c>
      <c r="S91">
        <v>0</v>
      </c>
      <c r="T91">
        <v>0</v>
      </c>
      <c r="U91">
        <v>10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30</v>
      </c>
      <c r="AD91">
        <v>2</v>
      </c>
      <c r="AE91">
        <v>4</v>
      </c>
      <c r="AF91">
        <v>0</v>
      </c>
      <c r="AG91">
        <v>0</v>
      </c>
      <c r="AH91">
        <v>0</v>
      </c>
      <c r="AI91">
        <v>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3</v>
      </c>
      <c r="BM91">
        <v>25</v>
      </c>
      <c r="BN91">
        <v>3</v>
      </c>
      <c r="BO91">
        <v>70</v>
      </c>
      <c r="BP91">
        <v>0</v>
      </c>
      <c r="BQ91">
        <v>0</v>
      </c>
      <c r="BR91">
        <v>3</v>
      </c>
      <c r="BS91">
        <v>50</v>
      </c>
      <c r="BT91">
        <v>3</v>
      </c>
      <c r="BU91">
        <v>20</v>
      </c>
      <c r="BV91">
        <v>0</v>
      </c>
      <c r="BW91">
        <v>0</v>
      </c>
      <c r="BX91">
        <v>0</v>
      </c>
      <c r="BY91">
        <v>0</v>
      </c>
      <c r="BZ91">
        <v>2</v>
      </c>
      <c r="CA91">
        <v>1</v>
      </c>
      <c r="CB91">
        <v>0</v>
      </c>
      <c r="CC91">
        <v>0</v>
      </c>
      <c r="CD91">
        <v>0</v>
      </c>
      <c r="CE91">
        <v>0</v>
      </c>
      <c r="CF91">
        <v>2</v>
      </c>
      <c r="CG91">
        <v>1</v>
      </c>
      <c r="CH91">
        <v>1</v>
      </c>
      <c r="CI91">
        <v>1</v>
      </c>
      <c r="CJ91">
        <v>1</v>
      </c>
      <c r="CK91">
        <v>0</v>
      </c>
      <c r="CL91">
        <v>0</v>
      </c>
      <c r="CM91">
        <v>3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</v>
      </c>
      <c r="CU91">
        <v>1</v>
      </c>
      <c r="CV91">
        <v>0</v>
      </c>
      <c r="CW91">
        <v>2</v>
      </c>
      <c r="CX91">
        <v>4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2</v>
      </c>
      <c r="DF91">
        <v>1</v>
      </c>
      <c r="DG91">
        <v>2</v>
      </c>
      <c r="DH91">
        <v>1</v>
      </c>
      <c r="DI91" t="s">
        <v>353</v>
      </c>
      <c r="DJ91">
        <v>1</v>
      </c>
      <c r="DK91">
        <v>1</v>
      </c>
      <c r="DL91">
        <v>3</v>
      </c>
      <c r="DM91">
        <v>0</v>
      </c>
      <c r="DN91">
        <v>0</v>
      </c>
      <c r="DO91">
        <v>1</v>
      </c>
      <c r="DP91">
        <v>2</v>
      </c>
      <c r="DQ91">
        <v>2</v>
      </c>
      <c r="DR91">
        <v>0</v>
      </c>
      <c r="DS91">
        <v>4</v>
      </c>
      <c r="DT91">
        <v>2</v>
      </c>
      <c r="DU91">
        <v>2</v>
      </c>
      <c r="DV91">
        <v>1</v>
      </c>
      <c r="DW91">
        <v>2</v>
      </c>
      <c r="DX91">
        <v>2</v>
      </c>
      <c r="DY91">
        <v>1</v>
      </c>
      <c r="DZ91">
        <v>0</v>
      </c>
      <c r="EA91">
        <v>5</v>
      </c>
    </row>
  </sheetData>
  <autoFilter ref="A1:EC91" xr:uid="{E3198841-DAF0-4AE8-8ADB-5C05DA2BC212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08A2B-FFDF-46FA-8832-4C02046ECE16}">
          <x14:formula1>
            <xm:f>'G03'!$C$3:$C$5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2987-55C1-4DE6-AD87-02F0C36A0EBF}">
  <dimension ref="A1:F132"/>
  <sheetViews>
    <sheetView workbookViewId="0">
      <selection activeCell="B2" sqref="B2"/>
    </sheetView>
  </sheetViews>
  <sheetFormatPr defaultRowHeight="14.4" x14ac:dyDescent="0.3"/>
  <cols>
    <col min="2" max="2" width="30" customWidth="1"/>
  </cols>
  <sheetData>
    <row r="1" spans="1:6" x14ac:dyDescent="0.3">
      <c r="A1" t="s">
        <v>542</v>
      </c>
      <c r="B1" t="s">
        <v>544</v>
      </c>
      <c r="C1" t="s">
        <v>540</v>
      </c>
      <c r="D1" t="s">
        <v>541</v>
      </c>
      <c r="E1" t="s">
        <v>382</v>
      </c>
      <c r="F1" t="s">
        <v>383</v>
      </c>
    </row>
    <row r="2" spans="1:6" x14ac:dyDescent="0.3">
      <c r="A2" t="s">
        <v>397</v>
      </c>
      <c r="C2">
        <f>MAX(data!A:A)</f>
        <v>0</v>
      </c>
      <c r="D2">
        <f>MIN(data!A:A)</f>
        <v>0</v>
      </c>
    </row>
    <row r="3" spans="1:6" x14ac:dyDescent="0.3">
      <c r="A3" t="s">
        <v>398</v>
      </c>
    </row>
    <row r="4" spans="1:6" x14ac:dyDescent="0.3">
      <c r="A4" t="s">
        <v>399</v>
      </c>
    </row>
    <row r="5" spans="1:6" x14ac:dyDescent="0.3">
      <c r="A5" t="s">
        <v>400</v>
      </c>
    </row>
    <row r="6" spans="1:6" x14ac:dyDescent="0.3">
      <c r="A6" t="s">
        <v>401</v>
      </c>
    </row>
    <row r="7" spans="1:6" x14ac:dyDescent="0.3">
      <c r="A7" t="s">
        <v>402</v>
      </c>
    </row>
    <row r="8" spans="1:6" x14ac:dyDescent="0.3">
      <c r="A8" t="s">
        <v>403</v>
      </c>
    </row>
    <row r="9" spans="1:6" x14ac:dyDescent="0.3">
      <c r="A9" t="s">
        <v>404</v>
      </c>
    </row>
    <row r="10" spans="1:6" x14ac:dyDescent="0.3">
      <c r="A10" t="s">
        <v>405</v>
      </c>
      <c r="C10">
        <f>MAX(data!J:J)</f>
        <v>21</v>
      </c>
      <c r="E10">
        <f>MEDIAN(data!I:I)</f>
        <v>0</v>
      </c>
    </row>
    <row r="11" spans="1:6" x14ac:dyDescent="0.3">
      <c r="A11" t="s">
        <v>406</v>
      </c>
      <c r="C11">
        <f>MAX(data!J:J)</f>
        <v>21</v>
      </c>
    </row>
    <row r="12" spans="1:6" x14ac:dyDescent="0.3">
      <c r="A12" t="s">
        <v>407</v>
      </c>
    </row>
    <row r="13" spans="1:6" x14ac:dyDescent="0.3">
      <c r="A13" t="s">
        <v>408</v>
      </c>
    </row>
    <row r="14" spans="1:6" x14ac:dyDescent="0.3">
      <c r="A14" t="s">
        <v>409</v>
      </c>
    </row>
    <row r="15" spans="1:6" x14ac:dyDescent="0.3">
      <c r="A15" t="s">
        <v>410</v>
      </c>
    </row>
    <row r="16" spans="1:6" x14ac:dyDescent="0.3">
      <c r="A16" t="s">
        <v>411</v>
      </c>
    </row>
    <row r="17" spans="1:1" x14ac:dyDescent="0.3">
      <c r="A17" t="s">
        <v>412</v>
      </c>
    </row>
    <row r="18" spans="1:1" x14ac:dyDescent="0.3">
      <c r="A18" t="s">
        <v>413</v>
      </c>
    </row>
    <row r="19" spans="1:1" x14ac:dyDescent="0.3">
      <c r="A19" t="s">
        <v>414</v>
      </c>
    </row>
    <row r="20" spans="1:1" x14ac:dyDescent="0.3">
      <c r="A20" t="s">
        <v>415</v>
      </c>
    </row>
    <row r="21" spans="1:1" x14ac:dyDescent="0.3">
      <c r="A21" t="s">
        <v>416</v>
      </c>
    </row>
    <row r="22" spans="1:1" x14ac:dyDescent="0.3">
      <c r="A22" t="s">
        <v>417</v>
      </c>
    </row>
    <row r="23" spans="1:1" x14ac:dyDescent="0.3">
      <c r="A23" t="s">
        <v>418</v>
      </c>
    </row>
    <row r="24" spans="1:1" x14ac:dyDescent="0.3">
      <c r="A24" t="s">
        <v>419</v>
      </c>
    </row>
    <row r="25" spans="1:1" x14ac:dyDescent="0.3">
      <c r="A25" t="s">
        <v>420</v>
      </c>
    </row>
    <row r="26" spans="1:1" x14ac:dyDescent="0.3">
      <c r="A26" t="s">
        <v>421</v>
      </c>
    </row>
    <row r="27" spans="1:1" x14ac:dyDescent="0.3">
      <c r="A27" t="s">
        <v>422</v>
      </c>
    </row>
    <row r="28" spans="1:1" x14ac:dyDescent="0.3">
      <c r="A28" t="s">
        <v>423</v>
      </c>
    </row>
    <row r="29" spans="1:1" x14ac:dyDescent="0.3">
      <c r="A29" t="s">
        <v>424</v>
      </c>
    </row>
    <row r="30" spans="1:1" x14ac:dyDescent="0.3">
      <c r="A30" t="s">
        <v>425</v>
      </c>
    </row>
    <row r="31" spans="1:1" x14ac:dyDescent="0.3">
      <c r="A31" t="s">
        <v>426</v>
      </c>
    </row>
    <row r="32" spans="1:1" x14ac:dyDescent="0.3">
      <c r="A32" t="s">
        <v>427</v>
      </c>
    </row>
    <row r="33" spans="1:1" x14ac:dyDescent="0.3">
      <c r="A33" t="s">
        <v>428</v>
      </c>
    </row>
    <row r="34" spans="1:1" x14ac:dyDescent="0.3">
      <c r="A34" t="s">
        <v>429</v>
      </c>
    </row>
    <row r="35" spans="1:1" x14ac:dyDescent="0.3">
      <c r="A35" t="s">
        <v>430</v>
      </c>
    </row>
    <row r="36" spans="1:1" x14ac:dyDescent="0.3">
      <c r="A36" t="s">
        <v>431</v>
      </c>
    </row>
    <row r="37" spans="1:1" x14ac:dyDescent="0.3">
      <c r="A37" t="s">
        <v>432</v>
      </c>
    </row>
    <row r="38" spans="1:1" x14ac:dyDescent="0.3">
      <c r="A38" t="s">
        <v>433</v>
      </c>
    </row>
    <row r="39" spans="1:1" x14ac:dyDescent="0.3">
      <c r="A39" t="s">
        <v>434</v>
      </c>
    </row>
    <row r="40" spans="1:1" x14ac:dyDescent="0.3">
      <c r="A40" t="s">
        <v>435</v>
      </c>
    </row>
    <row r="41" spans="1:1" x14ac:dyDescent="0.3">
      <c r="A41" t="s">
        <v>436</v>
      </c>
    </row>
    <row r="42" spans="1:1" x14ac:dyDescent="0.3">
      <c r="A42" t="s">
        <v>437</v>
      </c>
    </row>
    <row r="43" spans="1:1" x14ac:dyDescent="0.3">
      <c r="A43" t="s">
        <v>438</v>
      </c>
    </row>
    <row r="44" spans="1:1" x14ac:dyDescent="0.3">
      <c r="A44" t="s">
        <v>439</v>
      </c>
    </row>
    <row r="45" spans="1:1" x14ac:dyDescent="0.3">
      <c r="A45" t="s">
        <v>440</v>
      </c>
    </row>
    <row r="46" spans="1:1" x14ac:dyDescent="0.3">
      <c r="A46" t="s">
        <v>441</v>
      </c>
    </row>
    <row r="47" spans="1:1" x14ac:dyDescent="0.3">
      <c r="A47" t="s">
        <v>442</v>
      </c>
    </row>
    <row r="48" spans="1:1" x14ac:dyDescent="0.3">
      <c r="A48" t="s">
        <v>443</v>
      </c>
    </row>
    <row r="49" spans="1:1" x14ac:dyDescent="0.3">
      <c r="A49" t="s">
        <v>444</v>
      </c>
    </row>
    <row r="50" spans="1:1" x14ac:dyDescent="0.3">
      <c r="A50" t="s">
        <v>445</v>
      </c>
    </row>
    <row r="51" spans="1:1" x14ac:dyDescent="0.3">
      <c r="A51" t="s">
        <v>446</v>
      </c>
    </row>
    <row r="52" spans="1:1" x14ac:dyDescent="0.3">
      <c r="A52" t="s">
        <v>447</v>
      </c>
    </row>
    <row r="53" spans="1:1" x14ac:dyDescent="0.3">
      <c r="A53" t="s">
        <v>448</v>
      </c>
    </row>
    <row r="54" spans="1:1" x14ac:dyDescent="0.3">
      <c r="A54" t="s">
        <v>449</v>
      </c>
    </row>
    <row r="55" spans="1:1" x14ac:dyDescent="0.3">
      <c r="A55" t="s">
        <v>450</v>
      </c>
    </row>
    <row r="56" spans="1:1" x14ac:dyDescent="0.3">
      <c r="A56" t="s">
        <v>451</v>
      </c>
    </row>
    <row r="57" spans="1:1" x14ac:dyDescent="0.3">
      <c r="A57" t="s">
        <v>452</v>
      </c>
    </row>
    <row r="58" spans="1:1" x14ac:dyDescent="0.3">
      <c r="A58" t="s">
        <v>453</v>
      </c>
    </row>
    <row r="59" spans="1:1" x14ac:dyDescent="0.3">
      <c r="A59" t="s">
        <v>454</v>
      </c>
    </row>
    <row r="60" spans="1:1" x14ac:dyDescent="0.3">
      <c r="A60" t="s">
        <v>455</v>
      </c>
    </row>
    <row r="61" spans="1:1" x14ac:dyDescent="0.3">
      <c r="A61" t="s">
        <v>456</v>
      </c>
    </row>
    <row r="62" spans="1:1" x14ac:dyDescent="0.3">
      <c r="A62" t="s">
        <v>457</v>
      </c>
    </row>
    <row r="63" spans="1:1" x14ac:dyDescent="0.3">
      <c r="A63" t="s">
        <v>458</v>
      </c>
    </row>
    <row r="64" spans="1:1" x14ac:dyDescent="0.3">
      <c r="A64" t="s">
        <v>459</v>
      </c>
    </row>
    <row r="65" spans="1:1" x14ac:dyDescent="0.3">
      <c r="A65" t="s">
        <v>460</v>
      </c>
    </row>
    <row r="66" spans="1:1" x14ac:dyDescent="0.3">
      <c r="A66" t="s">
        <v>461</v>
      </c>
    </row>
    <row r="67" spans="1:1" x14ac:dyDescent="0.3">
      <c r="A67" t="s">
        <v>462</v>
      </c>
    </row>
    <row r="68" spans="1:1" x14ac:dyDescent="0.3">
      <c r="A68" t="s">
        <v>463</v>
      </c>
    </row>
    <row r="69" spans="1:1" x14ac:dyDescent="0.3">
      <c r="A69" t="s">
        <v>464</v>
      </c>
    </row>
    <row r="70" spans="1:1" x14ac:dyDescent="0.3">
      <c r="A70" t="s">
        <v>465</v>
      </c>
    </row>
    <row r="71" spans="1:1" x14ac:dyDescent="0.3">
      <c r="A71" t="s">
        <v>466</v>
      </c>
    </row>
    <row r="72" spans="1:1" x14ac:dyDescent="0.3">
      <c r="A72" t="s">
        <v>467</v>
      </c>
    </row>
    <row r="73" spans="1:1" x14ac:dyDescent="0.3">
      <c r="A73" t="s">
        <v>468</v>
      </c>
    </row>
    <row r="74" spans="1:1" x14ac:dyDescent="0.3">
      <c r="A74" t="s">
        <v>469</v>
      </c>
    </row>
    <row r="75" spans="1:1" x14ac:dyDescent="0.3">
      <c r="A75" t="s">
        <v>470</v>
      </c>
    </row>
    <row r="76" spans="1:1" x14ac:dyDescent="0.3">
      <c r="A76" t="s">
        <v>471</v>
      </c>
    </row>
    <row r="77" spans="1:1" x14ac:dyDescent="0.3">
      <c r="A77" t="s">
        <v>472</v>
      </c>
    </row>
    <row r="78" spans="1:1" x14ac:dyDescent="0.3">
      <c r="A78" t="s">
        <v>473</v>
      </c>
    </row>
    <row r="79" spans="1:1" x14ac:dyDescent="0.3">
      <c r="A79" t="s">
        <v>474</v>
      </c>
    </row>
    <row r="80" spans="1:1" x14ac:dyDescent="0.3">
      <c r="A80" t="s">
        <v>475</v>
      </c>
    </row>
    <row r="81" spans="1:1" x14ac:dyDescent="0.3">
      <c r="A81" t="s">
        <v>476</v>
      </c>
    </row>
    <row r="82" spans="1:1" x14ac:dyDescent="0.3">
      <c r="A82" t="s">
        <v>477</v>
      </c>
    </row>
    <row r="83" spans="1:1" x14ac:dyDescent="0.3">
      <c r="A83" t="s">
        <v>478</v>
      </c>
    </row>
    <row r="84" spans="1:1" x14ac:dyDescent="0.3">
      <c r="A84" t="s">
        <v>479</v>
      </c>
    </row>
    <row r="85" spans="1:1" x14ac:dyDescent="0.3">
      <c r="A85" t="s">
        <v>480</v>
      </c>
    </row>
    <row r="86" spans="1:1" x14ac:dyDescent="0.3">
      <c r="A86" t="s">
        <v>481</v>
      </c>
    </row>
    <row r="87" spans="1:1" x14ac:dyDescent="0.3">
      <c r="A87" t="s">
        <v>482</v>
      </c>
    </row>
    <row r="88" spans="1:1" x14ac:dyDescent="0.3">
      <c r="A88" t="s">
        <v>483</v>
      </c>
    </row>
    <row r="89" spans="1:1" x14ac:dyDescent="0.3">
      <c r="A89" t="s">
        <v>484</v>
      </c>
    </row>
    <row r="90" spans="1:1" x14ac:dyDescent="0.3">
      <c r="A90" t="s">
        <v>485</v>
      </c>
    </row>
    <row r="91" spans="1:1" x14ac:dyDescent="0.3">
      <c r="A91" t="s">
        <v>486</v>
      </c>
    </row>
    <row r="92" spans="1:1" x14ac:dyDescent="0.3">
      <c r="A92" t="s">
        <v>487</v>
      </c>
    </row>
    <row r="93" spans="1:1" x14ac:dyDescent="0.3">
      <c r="A93" t="s">
        <v>488</v>
      </c>
    </row>
    <row r="94" spans="1:1" x14ac:dyDescent="0.3">
      <c r="A94" t="s">
        <v>489</v>
      </c>
    </row>
    <row r="95" spans="1:1" x14ac:dyDescent="0.3">
      <c r="A95" t="s">
        <v>490</v>
      </c>
    </row>
    <row r="96" spans="1:1" x14ac:dyDescent="0.3">
      <c r="A96" t="s">
        <v>491</v>
      </c>
    </row>
    <row r="97" spans="1:1" x14ac:dyDescent="0.3">
      <c r="A97" t="s">
        <v>492</v>
      </c>
    </row>
    <row r="98" spans="1:1" x14ac:dyDescent="0.3">
      <c r="A98" t="s">
        <v>493</v>
      </c>
    </row>
    <row r="99" spans="1:1" x14ac:dyDescent="0.3">
      <c r="A99" t="s">
        <v>494</v>
      </c>
    </row>
    <row r="100" spans="1:1" x14ac:dyDescent="0.3">
      <c r="A100" t="s">
        <v>495</v>
      </c>
    </row>
    <row r="101" spans="1:1" x14ac:dyDescent="0.3">
      <c r="A101" t="s">
        <v>496</v>
      </c>
    </row>
    <row r="102" spans="1:1" x14ac:dyDescent="0.3">
      <c r="A102" t="s">
        <v>497</v>
      </c>
    </row>
    <row r="103" spans="1:1" x14ac:dyDescent="0.3">
      <c r="A103" t="s">
        <v>498</v>
      </c>
    </row>
    <row r="104" spans="1:1" x14ac:dyDescent="0.3">
      <c r="A104" t="s">
        <v>499</v>
      </c>
    </row>
    <row r="105" spans="1:1" x14ac:dyDescent="0.3">
      <c r="A105" t="s">
        <v>500</v>
      </c>
    </row>
    <row r="106" spans="1:1" x14ac:dyDescent="0.3">
      <c r="A106" t="s">
        <v>501</v>
      </c>
    </row>
    <row r="107" spans="1:1" x14ac:dyDescent="0.3">
      <c r="A107" t="s">
        <v>502</v>
      </c>
    </row>
    <row r="108" spans="1:1" x14ac:dyDescent="0.3">
      <c r="A108" t="s">
        <v>503</v>
      </c>
    </row>
    <row r="109" spans="1:1" x14ac:dyDescent="0.3">
      <c r="A109" t="s">
        <v>504</v>
      </c>
    </row>
    <row r="110" spans="1:1" x14ac:dyDescent="0.3">
      <c r="A110" t="s">
        <v>505</v>
      </c>
    </row>
    <row r="111" spans="1:1" x14ac:dyDescent="0.3">
      <c r="A111" t="s">
        <v>506</v>
      </c>
    </row>
    <row r="112" spans="1:1" x14ac:dyDescent="0.3">
      <c r="A112" t="s">
        <v>507</v>
      </c>
    </row>
    <row r="113" spans="1:1" x14ac:dyDescent="0.3">
      <c r="A113" t="s">
        <v>508</v>
      </c>
    </row>
    <row r="114" spans="1:1" x14ac:dyDescent="0.3">
      <c r="A114" t="s">
        <v>509</v>
      </c>
    </row>
    <row r="115" spans="1:1" x14ac:dyDescent="0.3">
      <c r="A115" t="s">
        <v>510</v>
      </c>
    </row>
    <row r="116" spans="1:1" x14ac:dyDescent="0.3">
      <c r="A116" t="s">
        <v>511</v>
      </c>
    </row>
    <row r="117" spans="1:1" x14ac:dyDescent="0.3">
      <c r="A117" t="s">
        <v>512</v>
      </c>
    </row>
    <row r="118" spans="1:1" x14ac:dyDescent="0.3">
      <c r="A118" t="s">
        <v>513</v>
      </c>
    </row>
    <row r="119" spans="1:1" x14ac:dyDescent="0.3">
      <c r="A119" t="s">
        <v>514</v>
      </c>
    </row>
    <row r="120" spans="1:1" x14ac:dyDescent="0.3">
      <c r="A120" t="s">
        <v>515</v>
      </c>
    </row>
    <row r="121" spans="1:1" x14ac:dyDescent="0.3">
      <c r="A121" t="s">
        <v>516</v>
      </c>
    </row>
    <row r="122" spans="1:1" x14ac:dyDescent="0.3">
      <c r="A122" t="s">
        <v>517</v>
      </c>
    </row>
    <row r="123" spans="1:1" x14ac:dyDescent="0.3">
      <c r="A123" t="s">
        <v>518</v>
      </c>
    </row>
    <row r="124" spans="1:1" x14ac:dyDescent="0.3">
      <c r="A124" t="s">
        <v>519</v>
      </c>
    </row>
    <row r="125" spans="1:1" x14ac:dyDescent="0.3">
      <c r="A125" t="s">
        <v>520</v>
      </c>
    </row>
    <row r="126" spans="1:1" x14ac:dyDescent="0.3">
      <c r="A126" t="s">
        <v>521</v>
      </c>
    </row>
    <row r="127" spans="1:1" x14ac:dyDescent="0.3">
      <c r="A127" t="s">
        <v>522</v>
      </c>
    </row>
    <row r="128" spans="1:1" x14ac:dyDescent="0.3">
      <c r="A128" t="s">
        <v>523</v>
      </c>
    </row>
    <row r="129" spans="1:1" x14ac:dyDescent="0.3">
      <c r="A129" t="s">
        <v>524</v>
      </c>
    </row>
    <row r="130" spans="1:1" x14ac:dyDescent="0.3">
      <c r="A130" t="s">
        <v>525</v>
      </c>
    </row>
    <row r="131" spans="1:1" x14ac:dyDescent="0.3">
      <c r="A131" t="s">
        <v>526</v>
      </c>
    </row>
    <row r="132" spans="1:1" x14ac:dyDescent="0.3">
      <c r="A132" t="s">
        <v>527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1557-F3BC-4AFA-A85C-998B8FDA3F82}">
  <dimension ref="A1:E5"/>
  <sheetViews>
    <sheetView workbookViewId="0">
      <selection activeCell="D1" sqref="D1:E1"/>
    </sheetView>
  </sheetViews>
  <sheetFormatPr defaultRowHeight="14.4" x14ac:dyDescent="0.3"/>
  <sheetData>
    <row r="1" spans="1:5" x14ac:dyDescent="0.3">
      <c r="A1" t="s">
        <v>34</v>
      </c>
      <c r="B1" t="s">
        <v>529</v>
      </c>
      <c r="C1" t="s">
        <v>135</v>
      </c>
      <c r="D1" t="s">
        <v>531</v>
      </c>
      <c r="E1" t="s">
        <v>528</v>
      </c>
    </row>
    <row r="2" spans="1:5" x14ac:dyDescent="0.3">
      <c r="A2" t="s">
        <v>535</v>
      </c>
      <c r="B2" t="s">
        <v>536</v>
      </c>
      <c r="C2" t="s">
        <v>537</v>
      </c>
      <c r="D2" t="s">
        <v>538</v>
      </c>
      <c r="E2" t="s">
        <v>539</v>
      </c>
    </row>
    <row r="3" spans="1:5" x14ac:dyDescent="0.3">
      <c r="A3">
        <v>1</v>
      </c>
      <c r="B3" t="s">
        <v>6</v>
      </c>
      <c r="C3">
        <v>0</v>
      </c>
      <c r="D3" t="s">
        <v>532</v>
      </c>
      <c r="E3">
        <f>C3</f>
        <v>0</v>
      </c>
    </row>
    <row r="4" spans="1:5" x14ac:dyDescent="0.3">
      <c r="A4">
        <v>2</v>
      </c>
      <c r="B4" t="s">
        <v>9</v>
      </c>
      <c r="C4">
        <v>1</v>
      </c>
      <c r="D4" t="s">
        <v>533</v>
      </c>
      <c r="E4">
        <f t="shared" ref="E4:E5" si="0">C4</f>
        <v>1</v>
      </c>
    </row>
    <row r="5" spans="1:5" x14ac:dyDescent="0.3">
      <c r="A5">
        <v>3</v>
      </c>
      <c r="B5" t="s">
        <v>530</v>
      </c>
      <c r="C5">
        <v>2</v>
      </c>
      <c r="D5" t="s">
        <v>534</v>
      </c>
      <c r="E5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99"/>
  <sheetViews>
    <sheetView topLeftCell="A45" zoomScale="70" zoomScaleNormal="70" zoomScalePageLayoutView="70" workbookViewId="0">
      <selection activeCell="K11" sqref="K11"/>
    </sheetView>
  </sheetViews>
  <sheetFormatPr defaultColWidth="8.77734375" defaultRowHeight="14.4" x14ac:dyDescent="0.3"/>
  <cols>
    <col min="2" max="2" width="31.77734375" customWidth="1"/>
    <col min="3" max="3" width="14.77734375" customWidth="1"/>
    <col min="5" max="5" width="14.44140625" customWidth="1"/>
    <col min="6" max="6" width="17.44140625" customWidth="1"/>
    <col min="7" max="7" width="15.44140625" style="3" bestFit="1" customWidth="1"/>
    <col min="133" max="133" width="12.109375" style="15" bestFit="1" customWidth="1"/>
  </cols>
  <sheetData>
    <row r="1" spans="1:133" ht="39" customHeight="1" x14ac:dyDescent="0.4">
      <c r="B1" s="1" t="s">
        <v>0</v>
      </c>
    </row>
    <row r="2" spans="1:133" s="4" customFormat="1" ht="73.2" x14ac:dyDescent="0.4">
      <c r="B2" s="5"/>
      <c r="G2" s="6"/>
      <c r="J2" s="4" t="s">
        <v>141</v>
      </c>
      <c r="N2" s="4" t="s">
        <v>145</v>
      </c>
      <c r="O2" s="7"/>
      <c r="Q2" s="4" t="s">
        <v>141</v>
      </c>
      <c r="U2" s="4" t="s">
        <v>145</v>
      </c>
      <c r="V2" s="4">
        <f>SUM(V78:V92)</f>
        <v>0</v>
      </c>
      <c r="X2" s="4" t="s">
        <v>141</v>
      </c>
      <c r="AB2" s="4" t="s">
        <v>145</v>
      </c>
      <c r="AE2" s="4" t="s">
        <v>141</v>
      </c>
      <c r="AI2" s="4" t="s">
        <v>145</v>
      </c>
      <c r="AL2" s="4" t="s">
        <v>141</v>
      </c>
      <c r="AP2" s="4" t="s">
        <v>145</v>
      </c>
      <c r="AS2" s="4" t="s">
        <v>141</v>
      </c>
      <c r="AW2" s="4" t="s">
        <v>145</v>
      </c>
      <c r="AZ2" s="4" t="s">
        <v>141</v>
      </c>
      <c r="BD2" s="4" t="s">
        <v>145</v>
      </c>
      <c r="BG2" s="4" t="s">
        <v>141</v>
      </c>
      <c r="BK2" s="4" t="s">
        <v>145</v>
      </c>
      <c r="BZ2" s="4" t="s">
        <v>180</v>
      </c>
      <c r="CJ2" s="4" t="s">
        <v>196</v>
      </c>
      <c r="CN2" s="4" t="s">
        <v>217</v>
      </c>
      <c r="DO2" s="4" t="s">
        <v>273</v>
      </c>
      <c r="DW2" s="4" t="s">
        <v>317</v>
      </c>
      <c r="EC2" s="16"/>
    </row>
    <row r="3" spans="1:133" ht="100.8" x14ac:dyDescent="0.3">
      <c r="A3" s="2" t="s">
        <v>34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4</v>
      </c>
      <c r="G3" s="8" t="s">
        <v>362</v>
      </c>
      <c r="H3" s="7" t="s">
        <v>136</v>
      </c>
      <c r="I3" s="4" t="s">
        <v>138</v>
      </c>
      <c r="J3" s="4" t="s">
        <v>140</v>
      </c>
      <c r="K3" s="4" t="s">
        <v>142</v>
      </c>
      <c r="L3" s="4" t="s">
        <v>143</v>
      </c>
      <c r="M3" t="s">
        <v>144</v>
      </c>
      <c r="O3" s="7" t="s">
        <v>146</v>
      </c>
      <c r="P3" s="4" t="s">
        <v>138</v>
      </c>
      <c r="Q3" s="4" t="s">
        <v>140</v>
      </c>
      <c r="R3" s="4" t="s">
        <v>142</v>
      </c>
      <c r="S3" s="4" t="s">
        <v>143</v>
      </c>
      <c r="T3" t="s">
        <v>144</v>
      </c>
      <c r="V3" s="7" t="s">
        <v>152</v>
      </c>
      <c r="W3" s="4" t="s">
        <v>138</v>
      </c>
      <c r="X3" s="4" t="s">
        <v>140</v>
      </c>
      <c r="Y3" s="4" t="s">
        <v>142</v>
      </c>
      <c r="Z3" s="4" t="s">
        <v>143</v>
      </c>
      <c r="AA3" t="s">
        <v>144</v>
      </c>
      <c r="AC3" s="7" t="s">
        <v>153</v>
      </c>
      <c r="AD3" s="4" t="s">
        <v>138</v>
      </c>
      <c r="AE3" s="4" t="s">
        <v>140</v>
      </c>
      <c r="AF3" s="4" t="s">
        <v>142</v>
      </c>
      <c r="AG3" s="4" t="s">
        <v>143</v>
      </c>
      <c r="AH3" t="s">
        <v>144</v>
      </c>
      <c r="AJ3" s="7" t="s">
        <v>154</v>
      </c>
      <c r="AK3" s="4" t="s">
        <v>138</v>
      </c>
      <c r="AL3" s="4" t="s">
        <v>140</v>
      </c>
      <c r="AM3" s="4" t="s">
        <v>142</v>
      </c>
      <c r="AN3" s="4" t="s">
        <v>143</v>
      </c>
      <c r="AO3" t="s">
        <v>144</v>
      </c>
      <c r="AQ3" s="7" t="s">
        <v>155</v>
      </c>
      <c r="AR3" s="4" t="s">
        <v>138</v>
      </c>
      <c r="AS3" s="4" t="s">
        <v>140</v>
      </c>
      <c r="AT3" s="4" t="s">
        <v>142</v>
      </c>
      <c r="AU3" s="4" t="s">
        <v>143</v>
      </c>
      <c r="AV3" t="s">
        <v>144</v>
      </c>
      <c r="AX3" s="7" t="s">
        <v>156</v>
      </c>
      <c r="AY3" s="4" t="s">
        <v>138</v>
      </c>
      <c r="AZ3" s="4" t="s">
        <v>140</v>
      </c>
      <c r="BA3" s="4" t="s">
        <v>142</v>
      </c>
      <c r="BB3" s="4" t="s">
        <v>143</v>
      </c>
      <c r="BC3" t="s">
        <v>144</v>
      </c>
      <c r="BE3" s="7" t="s">
        <v>157</v>
      </c>
      <c r="BF3" s="4" t="s">
        <v>138</v>
      </c>
      <c r="BG3" s="4" t="s">
        <v>140</v>
      </c>
      <c r="BH3" s="4" t="s">
        <v>142</v>
      </c>
      <c r="BI3" s="4" t="s">
        <v>143</v>
      </c>
      <c r="BJ3" s="4" t="s">
        <v>158</v>
      </c>
      <c r="BL3" s="4" t="s">
        <v>162</v>
      </c>
      <c r="BM3" s="4" t="s">
        <v>163</v>
      </c>
      <c r="BN3" s="4" t="s">
        <v>177</v>
      </c>
      <c r="BO3" s="4" t="s">
        <v>164</v>
      </c>
      <c r="BP3" s="4" t="s">
        <v>165</v>
      </c>
      <c r="BQ3" s="4" t="s">
        <v>166</v>
      </c>
      <c r="BR3" s="4" t="s">
        <v>167</v>
      </c>
      <c r="BS3" s="4" t="s">
        <v>168</v>
      </c>
      <c r="BT3" s="4" t="s">
        <v>169</v>
      </c>
      <c r="BU3" s="4" t="s">
        <v>170</v>
      </c>
      <c r="BV3" s="4" t="s">
        <v>171</v>
      </c>
      <c r="BW3" s="4" t="s">
        <v>172</v>
      </c>
      <c r="BX3" s="4" t="s">
        <v>178</v>
      </c>
      <c r="BY3" s="4" t="s">
        <v>179</v>
      </c>
      <c r="BZ3" s="4" t="s">
        <v>181</v>
      </c>
      <c r="CA3" s="4" t="s">
        <v>207</v>
      </c>
      <c r="CB3" s="4" t="s">
        <v>206</v>
      </c>
      <c r="CC3" s="4" t="s">
        <v>182</v>
      </c>
      <c r="CD3" s="4" t="s">
        <v>208</v>
      </c>
      <c r="CE3" s="4" t="s">
        <v>215</v>
      </c>
      <c r="CF3" s="4" t="s">
        <v>216</v>
      </c>
      <c r="CG3" s="4" t="s">
        <v>183</v>
      </c>
      <c r="CH3" s="4" t="s">
        <v>190</v>
      </c>
      <c r="CI3" s="4" t="s">
        <v>195</v>
      </c>
      <c r="CJ3" s="4" t="s">
        <v>197</v>
      </c>
      <c r="CK3" s="4" t="s">
        <v>198</v>
      </c>
      <c r="CL3" s="4" t="s">
        <v>199</v>
      </c>
      <c r="CM3" s="4" t="s">
        <v>200</v>
      </c>
      <c r="CN3" s="7" t="s">
        <v>194</v>
      </c>
      <c r="CO3" s="4" t="s">
        <v>218</v>
      </c>
      <c r="CP3" s="4" t="s">
        <v>219</v>
      </c>
      <c r="CQ3" s="4" t="s">
        <v>222</v>
      </c>
      <c r="CR3" s="4" t="s">
        <v>220</v>
      </c>
      <c r="CS3" s="4" t="s">
        <v>221</v>
      </c>
      <c r="CT3" s="7" t="s">
        <v>223</v>
      </c>
      <c r="CU3" s="4" t="s">
        <v>224</v>
      </c>
      <c r="CV3" s="4" t="s">
        <v>225</v>
      </c>
      <c r="CW3" s="4" t="s">
        <v>226</v>
      </c>
      <c r="CX3" s="4" t="s">
        <v>227</v>
      </c>
      <c r="CY3" s="7" t="s">
        <v>228</v>
      </c>
      <c r="CZ3" s="7" t="s">
        <v>234</v>
      </c>
      <c r="DA3" s="7" t="s">
        <v>235</v>
      </c>
      <c r="DB3" s="7" t="s">
        <v>236</v>
      </c>
      <c r="DC3" s="4" t="s">
        <v>238</v>
      </c>
      <c r="DD3" s="7" t="s">
        <v>237</v>
      </c>
      <c r="DE3" s="4" t="s">
        <v>229</v>
      </c>
      <c r="DF3" s="4" t="s">
        <v>230</v>
      </c>
      <c r="DG3" s="4" t="s">
        <v>231</v>
      </c>
      <c r="DH3" s="4" t="s">
        <v>300</v>
      </c>
      <c r="DI3" s="4" t="s">
        <v>347</v>
      </c>
      <c r="DJ3" s="4" t="s">
        <v>301</v>
      </c>
      <c r="DK3" s="4" t="s">
        <v>302</v>
      </c>
      <c r="DL3" s="4" t="s">
        <v>303</v>
      </c>
      <c r="DM3" s="4" t="s">
        <v>304</v>
      </c>
      <c r="DN3" s="4" t="s">
        <v>305</v>
      </c>
      <c r="DO3" s="4" t="s">
        <v>274</v>
      </c>
      <c r="DP3" s="4" t="s">
        <v>286</v>
      </c>
      <c r="DQ3" s="4" t="s">
        <v>285</v>
      </c>
      <c r="DR3" s="4" t="s">
        <v>277</v>
      </c>
      <c r="DS3" s="4" t="s">
        <v>278</v>
      </c>
      <c r="DT3" s="4" t="s">
        <v>279</v>
      </c>
      <c r="DU3" s="4" t="s">
        <v>280</v>
      </c>
      <c r="DV3" s="4" t="s">
        <v>281</v>
      </c>
      <c r="DW3" s="4" t="s">
        <v>318</v>
      </c>
      <c r="DX3" s="4" t="s">
        <v>319</v>
      </c>
      <c r="DY3" s="4" t="s">
        <v>320</v>
      </c>
      <c r="DZ3" s="4" t="s">
        <v>321</v>
      </c>
      <c r="EA3" s="4" t="s">
        <v>322</v>
      </c>
    </row>
    <row r="4" spans="1:133" x14ac:dyDescent="0.3">
      <c r="A4">
        <v>1</v>
      </c>
      <c r="B4" t="s">
        <v>5</v>
      </c>
      <c r="C4">
        <v>1</v>
      </c>
      <c r="D4">
        <v>42</v>
      </c>
      <c r="E4" t="s">
        <v>22</v>
      </c>
      <c r="F4">
        <v>1</v>
      </c>
      <c r="G4" s="3" t="s">
        <v>10</v>
      </c>
      <c r="H4">
        <v>1</v>
      </c>
      <c r="I4">
        <v>1</v>
      </c>
      <c r="J4">
        <v>0</v>
      </c>
      <c r="K4">
        <v>0</v>
      </c>
      <c r="L4">
        <v>2</v>
      </c>
      <c r="M4">
        <v>0</v>
      </c>
      <c r="N4">
        <v>1</v>
      </c>
      <c r="O4">
        <v>5</v>
      </c>
      <c r="P4">
        <v>1</v>
      </c>
      <c r="Q4">
        <v>0</v>
      </c>
      <c r="R4">
        <v>0</v>
      </c>
      <c r="S4">
        <v>15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65</v>
      </c>
      <c r="AD4">
        <v>2</v>
      </c>
      <c r="AE4">
        <v>0</v>
      </c>
      <c r="AF4">
        <v>0</v>
      </c>
      <c r="AG4">
        <v>10</v>
      </c>
      <c r="AH4">
        <v>0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2</v>
      </c>
      <c r="AS4">
        <v>0</v>
      </c>
      <c r="AT4">
        <v>60</v>
      </c>
      <c r="AU4">
        <v>0</v>
      </c>
      <c r="AV4">
        <v>0</v>
      </c>
      <c r="AW4">
        <v>30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3</v>
      </c>
      <c r="BM4">
        <v>20</v>
      </c>
      <c r="BN4">
        <v>3</v>
      </c>
      <c r="BO4">
        <v>200</v>
      </c>
      <c r="BP4">
        <v>0</v>
      </c>
      <c r="BQ4">
        <v>0</v>
      </c>
      <c r="BR4">
        <v>3</v>
      </c>
      <c r="BS4">
        <v>70</v>
      </c>
      <c r="BT4">
        <v>1</v>
      </c>
      <c r="BU4">
        <v>10</v>
      </c>
      <c r="BV4">
        <v>1</v>
      </c>
      <c r="BW4">
        <v>10</v>
      </c>
      <c r="BX4">
        <v>0</v>
      </c>
      <c r="BY4">
        <v>0</v>
      </c>
      <c r="BZ4">
        <v>2</v>
      </c>
      <c r="CA4">
        <v>4</v>
      </c>
      <c r="CC4">
        <v>2</v>
      </c>
      <c r="CD4">
        <v>0</v>
      </c>
      <c r="CE4">
        <v>0</v>
      </c>
      <c r="CF4">
        <v>2</v>
      </c>
      <c r="CG4">
        <v>1</v>
      </c>
      <c r="CH4">
        <v>1</v>
      </c>
      <c r="CI4">
        <v>1</v>
      </c>
      <c r="CJ4">
        <v>1</v>
      </c>
      <c r="CK4">
        <v>1</v>
      </c>
      <c r="CL4">
        <v>4</v>
      </c>
      <c r="CM4">
        <v>2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1</v>
      </c>
      <c r="CV4">
        <v>0</v>
      </c>
      <c r="CW4">
        <v>1</v>
      </c>
      <c r="CX4">
        <v>4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</v>
      </c>
      <c r="DF4">
        <v>3</v>
      </c>
      <c r="DG4">
        <v>2</v>
      </c>
      <c r="DH4">
        <v>2</v>
      </c>
      <c r="DI4" t="s">
        <v>346</v>
      </c>
      <c r="DJ4">
        <v>2</v>
      </c>
      <c r="DK4">
        <v>1</v>
      </c>
      <c r="DL4">
        <v>3</v>
      </c>
      <c r="DM4">
        <v>1</v>
      </c>
      <c r="DN4">
        <v>3</v>
      </c>
      <c r="DO4">
        <v>1</v>
      </c>
      <c r="DP4">
        <v>2</v>
      </c>
      <c r="DQ4">
        <v>2</v>
      </c>
      <c r="DR4">
        <v>0</v>
      </c>
      <c r="DS4">
        <v>3</v>
      </c>
      <c r="DT4">
        <v>1</v>
      </c>
      <c r="DU4">
        <v>1</v>
      </c>
      <c r="DV4">
        <v>1</v>
      </c>
      <c r="DW4">
        <v>0</v>
      </c>
      <c r="DX4">
        <v>3</v>
      </c>
      <c r="DY4">
        <v>1</v>
      </c>
      <c r="DZ4">
        <v>0</v>
      </c>
      <c r="EA4">
        <v>4</v>
      </c>
    </row>
    <row r="5" spans="1:133" x14ac:dyDescent="0.3">
      <c r="A5">
        <v>2</v>
      </c>
      <c r="B5" t="s">
        <v>8</v>
      </c>
      <c r="C5">
        <v>0</v>
      </c>
      <c r="D5">
        <v>33</v>
      </c>
      <c r="E5" t="s">
        <v>22</v>
      </c>
      <c r="F5">
        <v>1</v>
      </c>
      <c r="G5" s="3" t="s">
        <v>11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2000</v>
      </c>
      <c r="AD5">
        <v>1</v>
      </c>
      <c r="AE5">
        <v>200</v>
      </c>
      <c r="AF5">
        <v>0</v>
      </c>
      <c r="AG5">
        <v>0</v>
      </c>
      <c r="AH5">
        <v>0</v>
      </c>
      <c r="AI5">
        <v>600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120</v>
      </c>
      <c r="BN5">
        <v>4</v>
      </c>
      <c r="BO5">
        <v>500</v>
      </c>
      <c r="BP5">
        <v>1</v>
      </c>
      <c r="BQ5">
        <v>1</v>
      </c>
      <c r="BR5">
        <v>0</v>
      </c>
      <c r="BS5">
        <v>0</v>
      </c>
      <c r="BT5">
        <v>3</v>
      </c>
      <c r="BU5">
        <v>280</v>
      </c>
      <c r="BV5">
        <v>0</v>
      </c>
      <c r="BW5">
        <v>0</v>
      </c>
      <c r="BX5">
        <v>0</v>
      </c>
      <c r="BY5">
        <v>0</v>
      </c>
      <c r="BZ5">
        <v>0</v>
      </c>
      <c r="CA5">
        <v>5</v>
      </c>
      <c r="CC5">
        <v>0</v>
      </c>
      <c r="CD5">
        <v>0</v>
      </c>
      <c r="CE5">
        <v>0</v>
      </c>
      <c r="CF5">
        <v>3</v>
      </c>
      <c r="CG5">
        <v>0</v>
      </c>
      <c r="CH5">
        <v>1</v>
      </c>
      <c r="CI5">
        <v>2</v>
      </c>
      <c r="CJ5">
        <v>0</v>
      </c>
      <c r="CK5">
        <v>0</v>
      </c>
      <c r="CL5">
        <v>0</v>
      </c>
      <c r="CM5">
        <v>2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15000</v>
      </c>
      <c r="DD5">
        <v>0</v>
      </c>
      <c r="DE5">
        <v>1</v>
      </c>
      <c r="DF5">
        <v>0</v>
      </c>
      <c r="DG5">
        <v>4</v>
      </c>
      <c r="DH5">
        <v>2</v>
      </c>
      <c r="DI5" t="s">
        <v>346</v>
      </c>
      <c r="DJ5">
        <v>4</v>
      </c>
      <c r="DK5">
        <v>1</v>
      </c>
      <c r="DL5">
        <v>3</v>
      </c>
      <c r="DM5">
        <v>0</v>
      </c>
      <c r="DN5">
        <v>0</v>
      </c>
      <c r="DO5">
        <v>0</v>
      </c>
      <c r="DP5">
        <v>2</v>
      </c>
      <c r="DQ5">
        <v>1</v>
      </c>
      <c r="DR5">
        <v>0</v>
      </c>
      <c r="DS5">
        <v>4</v>
      </c>
      <c r="DT5">
        <v>2</v>
      </c>
      <c r="DU5">
        <v>1</v>
      </c>
      <c r="DV5">
        <v>1</v>
      </c>
      <c r="DW5">
        <v>0</v>
      </c>
      <c r="DX5">
        <v>3</v>
      </c>
      <c r="DY5">
        <v>1</v>
      </c>
      <c r="DZ5">
        <v>0</v>
      </c>
      <c r="EA5">
        <v>1</v>
      </c>
    </row>
    <row r="6" spans="1:133" x14ac:dyDescent="0.3">
      <c r="A6">
        <v>3</v>
      </c>
      <c r="B6" t="s">
        <v>12</v>
      </c>
      <c r="C6">
        <v>1</v>
      </c>
      <c r="D6">
        <v>45</v>
      </c>
      <c r="E6" t="s">
        <v>23</v>
      </c>
      <c r="F6">
        <v>1</v>
      </c>
      <c r="G6" s="3" t="s">
        <v>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</v>
      </c>
      <c r="P6">
        <v>1</v>
      </c>
      <c r="Q6">
        <v>0</v>
      </c>
      <c r="R6">
        <v>0</v>
      </c>
      <c r="S6">
        <v>80</v>
      </c>
      <c r="T6">
        <v>0</v>
      </c>
      <c r="U6">
        <v>30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100</v>
      </c>
      <c r="AD6">
        <v>2</v>
      </c>
      <c r="AE6">
        <v>4</v>
      </c>
      <c r="AF6">
        <v>0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2</v>
      </c>
      <c r="AS6">
        <v>0</v>
      </c>
      <c r="AT6">
        <v>80</v>
      </c>
      <c r="AU6">
        <v>0</v>
      </c>
      <c r="AV6">
        <v>0</v>
      </c>
      <c r="AW6">
        <v>30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>
        <v>12</v>
      </c>
      <c r="BN6">
        <v>3</v>
      </c>
      <c r="BO6">
        <v>120</v>
      </c>
      <c r="BP6">
        <v>0</v>
      </c>
      <c r="BQ6">
        <v>0</v>
      </c>
      <c r="BR6">
        <v>3</v>
      </c>
      <c r="BS6">
        <v>50</v>
      </c>
      <c r="BT6">
        <v>3</v>
      </c>
      <c r="BU6">
        <v>30</v>
      </c>
      <c r="BV6">
        <v>1</v>
      </c>
      <c r="BW6">
        <v>10</v>
      </c>
      <c r="BX6">
        <v>0</v>
      </c>
      <c r="BY6">
        <v>0</v>
      </c>
      <c r="BZ6">
        <v>1</v>
      </c>
      <c r="CA6">
        <v>3</v>
      </c>
      <c r="CC6">
        <v>2</v>
      </c>
      <c r="CD6">
        <v>0</v>
      </c>
      <c r="CE6">
        <v>0</v>
      </c>
      <c r="CF6">
        <v>2</v>
      </c>
      <c r="CG6">
        <v>1</v>
      </c>
      <c r="CH6">
        <v>1</v>
      </c>
      <c r="CI6">
        <v>1</v>
      </c>
      <c r="CJ6">
        <v>1</v>
      </c>
      <c r="CK6">
        <v>0</v>
      </c>
      <c r="CL6">
        <v>0</v>
      </c>
      <c r="CM6">
        <v>3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1</v>
      </c>
      <c r="CV6">
        <v>0</v>
      </c>
      <c r="CW6">
        <v>1</v>
      </c>
      <c r="CX6">
        <v>4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3</v>
      </c>
      <c r="DF6">
        <v>3</v>
      </c>
      <c r="DG6">
        <v>2</v>
      </c>
      <c r="DH6">
        <v>1</v>
      </c>
      <c r="DI6" t="s">
        <v>349</v>
      </c>
      <c r="DJ6">
        <v>1</v>
      </c>
      <c r="DK6">
        <v>1</v>
      </c>
      <c r="DL6">
        <v>3</v>
      </c>
      <c r="DM6">
        <v>1</v>
      </c>
      <c r="DN6">
        <v>1</v>
      </c>
      <c r="DO6">
        <v>1</v>
      </c>
      <c r="DP6">
        <v>1</v>
      </c>
      <c r="DQ6">
        <v>2</v>
      </c>
      <c r="DR6">
        <v>0</v>
      </c>
      <c r="DS6">
        <v>3</v>
      </c>
      <c r="DT6">
        <v>1</v>
      </c>
      <c r="DU6">
        <v>1</v>
      </c>
      <c r="DV6">
        <v>1</v>
      </c>
      <c r="DW6">
        <v>1</v>
      </c>
      <c r="DX6">
        <v>2</v>
      </c>
      <c r="DY6">
        <v>1</v>
      </c>
      <c r="DZ6">
        <v>0</v>
      </c>
      <c r="EA6">
        <v>3</v>
      </c>
    </row>
    <row r="7" spans="1:133" x14ac:dyDescent="0.3">
      <c r="A7">
        <v>4</v>
      </c>
      <c r="B7" t="s">
        <v>13</v>
      </c>
      <c r="C7">
        <v>1</v>
      </c>
      <c r="D7">
        <v>30</v>
      </c>
      <c r="E7" t="s">
        <v>23</v>
      </c>
      <c r="F7">
        <v>1</v>
      </c>
      <c r="G7" s="3" t="s">
        <v>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2500</v>
      </c>
      <c r="AD7">
        <v>1</v>
      </c>
      <c r="AE7">
        <v>250</v>
      </c>
      <c r="AF7">
        <v>0</v>
      </c>
      <c r="AG7">
        <v>0</v>
      </c>
      <c r="AH7">
        <v>0</v>
      </c>
      <c r="AI7">
        <v>300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2</v>
      </c>
      <c r="BM7">
        <v>150</v>
      </c>
      <c r="BN7">
        <v>4</v>
      </c>
      <c r="BO7">
        <v>250</v>
      </c>
      <c r="BP7">
        <v>0</v>
      </c>
      <c r="BQ7">
        <v>0</v>
      </c>
      <c r="BR7">
        <v>0</v>
      </c>
      <c r="BS7">
        <v>0</v>
      </c>
      <c r="BT7">
        <v>3</v>
      </c>
      <c r="BU7">
        <v>200</v>
      </c>
      <c r="BV7">
        <v>0</v>
      </c>
      <c r="BW7">
        <v>0</v>
      </c>
      <c r="BX7">
        <v>0</v>
      </c>
      <c r="BY7">
        <v>0</v>
      </c>
      <c r="BZ7">
        <v>0</v>
      </c>
      <c r="CA7">
        <v>4</v>
      </c>
      <c r="CC7">
        <v>0</v>
      </c>
      <c r="CD7">
        <v>0</v>
      </c>
      <c r="CE7">
        <v>0</v>
      </c>
      <c r="CF7">
        <v>3</v>
      </c>
      <c r="CG7">
        <v>0</v>
      </c>
      <c r="CH7">
        <v>1</v>
      </c>
      <c r="CI7">
        <v>2</v>
      </c>
      <c r="CJ7">
        <v>0</v>
      </c>
      <c r="CK7">
        <v>0</v>
      </c>
      <c r="CL7">
        <v>0</v>
      </c>
      <c r="CM7">
        <v>3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1</v>
      </c>
      <c r="CV7">
        <v>0</v>
      </c>
      <c r="CW7">
        <v>0</v>
      </c>
      <c r="CX7">
        <v>1.5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2</v>
      </c>
      <c r="DF7">
        <v>3</v>
      </c>
      <c r="DG7">
        <v>2</v>
      </c>
      <c r="DH7">
        <v>2</v>
      </c>
      <c r="DI7" t="s">
        <v>351</v>
      </c>
      <c r="DJ7">
        <v>4</v>
      </c>
      <c r="DK7">
        <v>1</v>
      </c>
      <c r="DL7">
        <v>2</v>
      </c>
      <c r="DM7">
        <v>1</v>
      </c>
      <c r="DN7">
        <v>1</v>
      </c>
      <c r="DO7">
        <v>1</v>
      </c>
      <c r="DP7">
        <v>0</v>
      </c>
      <c r="DQ7">
        <v>2</v>
      </c>
      <c r="DR7">
        <v>0</v>
      </c>
      <c r="DS7">
        <v>3</v>
      </c>
      <c r="DT7">
        <v>3</v>
      </c>
      <c r="DU7">
        <v>1</v>
      </c>
      <c r="DV7">
        <v>1</v>
      </c>
      <c r="DW7">
        <v>1</v>
      </c>
      <c r="DX7">
        <v>2</v>
      </c>
      <c r="DY7">
        <v>1</v>
      </c>
      <c r="DZ7">
        <v>0</v>
      </c>
      <c r="EA7">
        <v>1</v>
      </c>
    </row>
    <row r="8" spans="1:133" x14ac:dyDescent="0.3">
      <c r="A8">
        <v>5</v>
      </c>
      <c r="B8" t="s">
        <v>14</v>
      </c>
      <c r="C8">
        <v>0</v>
      </c>
      <c r="D8">
        <v>38</v>
      </c>
      <c r="E8" t="s">
        <v>23</v>
      </c>
      <c r="F8">
        <v>1</v>
      </c>
      <c r="G8" s="3" t="s">
        <v>11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20</v>
      </c>
      <c r="AD8">
        <v>2</v>
      </c>
      <c r="AE8">
        <v>0</v>
      </c>
      <c r="AF8">
        <v>3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</v>
      </c>
      <c r="BF8">
        <v>2</v>
      </c>
      <c r="BG8">
        <v>0</v>
      </c>
      <c r="BH8">
        <v>0</v>
      </c>
      <c r="BI8">
        <v>0</v>
      </c>
      <c r="BJ8">
        <v>2</v>
      </c>
      <c r="BK8">
        <v>0.5</v>
      </c>
      <c r="BL8">
        <v>1</v>
      </c>
      <c r="BM8">
        <v>0</v>
      </c>
      <c r="BN8">
        <v>2</v>
      </c>
      <c r="BO8">
        <v>120</v>
      </c>
      <c r="BP8">
        <v>0</v>
      </c>
      <c r="BQ8">
        <v>0</v>
      </c>
      <c r="BR8">
        <v>0</v>
      </c>
      <c r="BS8">
        <v>0</v>
      </c>
      <c r="BT8">
        <v>1</v>
      </c>
      <c r="BU8">
        <v>3</v>
      </c>
      <c r="BV8">
        <v>0</v>
      </c>
      <c r="BW8">
        <v>0</v>
      </c>
      <c r="BX8">
        <v>0</v>
      </c>
      <c r="BY8">
        <v>0</v>
      </c>
      <c r="BZ8">
        <v>0</v>
      </c>
      <c r="CB8">
        <v>1</v>
      </c>
      <c r="CC8">
        <v>0</v>
      </c>
      <c r="CD8">
        <v>0</v>
      </c>
      <c r="CE8">
        <v>0</v>
      </c>
      <c r="CF8">
        <v>3</v>
      </c>
      <c r="CG8">
        <v>0</v>
      </c>
      <c r="CH8">
        <v>1</v>
      </c>
      <c r="CI8">
        <v>2</v>
      </c>
      <c r="CJ8">
        <v>0</v>
      </c>
      <c r="CK8">
        <v>0</v>
      </c>
      <c r="CL8">
        <v>0</v>
      </c>
      <c r="CM8">
        <v>2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1</v>
      </c>
      <c r="DF8">
        <v>3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3</v>
      </c>
      <c r="DO8">
        <v>0</v>
      </c>
      <c r="DP8">
        <v>1</v>
      </c>
      <c r="DQ8">
        <v>0</v>
      </c>
      <c r="DR8">
        <v>0</v>
      </c>
      <c r="DS8">
        <v>4</v>
      </c>
      <c r="DT8">
        <v>1</v>
      </c>
      <c r="DU8">
        <v>1</v>
      </c>
      <c r="DV8">
        <v>0</v>
      </c>
      <c r="DW8">
        <v>1</v>
      </c>
      <c r="DX8">
        <v>2</v>
      </c>
      <c r="DY8">
        <v>1</v>
      </c>
      <c r="DZ8">
        <v>0</v>
      </c>
      <c r="EA8">
        <v>2</v>
      </c>
    </row>
    <row r="9" spans="1:133" x14ac:dyDescent="0.3">
      <c r="A9">
        <v>6</v>
      </c>
      <c r="B9" t="s">
        <v>15</v>
      </c>
      <c r="C9">
        <v>0</v>
      </c>
      <c r="D9">
        <v>33</v>
      </c>
      <c r="E9" t="s">
        <v>23</v>
      </c>
      <c r="F9">
        <v>1</v>
      </c>
      <c r="G9" s="3" t="s">
        <v>16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80</v>
      </c>
      <c r="AD9">
        <v>2</v>
      </c>
      <c r="AE9">
        <v>0</v>
      </c>
      <c r="AF9">
        <v>0</v>
      </c>
      <c r="AG9">
        <v>20</v>
      </c>
      <c r="AH9">
        <v>0</v>
      </c>
      <c r="AI9">
        <v>3</v>
      </c>
      <c r="AJ9">
        <v>15</v>
      </c>
      <c r="AK9">
        <v>2</v>
      </c>
      <c r="AL9">
        <v>0</v>
      </c>
      <c r="AM9">
        <v>0</v>
      </c>
      <c r="AN9">
        <v>5</v>
      </c>
      <c r="AO9">
        <v>0</v>
      </c>
      <c r="AP9">
        <v>1.5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3</v>
      </c>
      <c r="BO9">
        <v>100</v>
      </c>
      <c r="BP9">
        <v>0</v>
      </c>
      <c r="BQ9">
        <v>0</v>
      </c>
      <c r="BR9">
        <v>0</v>
      </c>
      <c r="BS9">
        <v>0</v>
      </c>
      <c r="BT9">
        <v>1</v>
      </c>
      <c r="BU9">
        <v>5</v>
      </c>
      <c r="BV9">
        <v>0</v>
      </c>
      <c r="BW9">
        <v>0</v>
      </c>
      <c r="BX9">
        <v>0</v>
      </c>
      <c r="BY9">
        <v>0</v>
      </c>
      <c r="BZ9">
        <v>0</v>
      </c>
      <c r="CB9">
        <v>2</v>
      </c>
      <c r="CC9">
        <v>0</v>
      </c>
      <c r="CD9">
        <v>0</v>
      </c>
      <c r="CE9">
        <v>0</v>
      </c>
      <c r="CF9">
        <v>3</v>
      </c>
      <c r="CG9">
        <v>0</v>
      </c>
      <c r="CH9">
        <v>1</v>
      </c>
      <c r="CI9">
        <v>2</v>
      </c>
      <c r="CJ9">
        <v>0</v>
      </c>
      <c r="CK9">
        <v>0</v>
      </c>
      <c r="CL9">
        <v>0</v>
      </c>
      <c r="CM9">
        <v>2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1</v>
      </c>
      <c r="CV9">
        <v>0</v>
      </c>
      <c r="CW9">
        <v>1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</v>
      </c>
      <c r="DF9">
        <v>3</v>
      </c>
      <c r="DG9">
        <v>2</v>
      </c>
      <c r="DH9">
        <v>2</v>
      </c>
      <c r="DI9" t="s">
        <v>354</v>
      </c>
      <c r="DJ9">
        <v>2</v>
      </c>
      <c r="DK9">
        <v>1</v>
      </c>
      <c r="DL9">
        <v>1</v>
      </c>
      <c r="DM9">
        <v>1</v>
      </c>
      <c r="DN9">
        <v>3</v>
      </c>
      <c r="DO9">
        <v>1</v>
      </c>
      <c r="DP9">
        <v>1</v>
      </c>
      <c r="DQ9">
        <v>0</v>
      </c>
      <c r="DR9">
        <v>0</v>
      </c>
      <c r="DS9">
        <v>3</v>
      </c>
      <c r="DT9">
        <v>1</v>
      </c>
      <c r="DU9">
        <v>1</v>
      </c>
      <c r="DV9">
        <v>1</v>
      </c>
      <c r="DW9">
        <v>0</v>
      </c>
      <c r="DX9">
        <v>2</v>
      </c>
      <c r="DY9">
        <v>1</v>
      </c>
      <c r="DZ9">
        <v>0</v>
      </c>
      <c r="EA9">
        <v>1</v>
      </c>
    </row>
    <row r="10" spans="1:133" x14ac:dyDescent="0.3">
      <c r="A10">
        <v>7</v>
      </c>
      <c r="B10" t="s">
        <v>17</v>
      </c>
      <c r="C10">
        <v>1</v>
      </c>
      <c r="D10">
        <v>43</v>
      </c>
      <c r="E10" t="s">
        <v>23</v>
      </c>
      <c r="F10">
        <v>1</v>
      </c>
      <c r="G10" s="3" t="s">
        <v>11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30</v>
      </c>
      <c r="AD10">
        <v>2</v>
      </c>
      <c r="AE10">
        <v>0</v>
      </c>
      <c r="AF10">
        <v>5</v>
      </c>
      <c r="AG10">
        <v>0</v>
      </c>
      <c r="AH10">
        <v>0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2</v>
      </c>
      <c r="BO10">
        <v>100</v>
      </c>
      <c r="BP10">
        <v>0</v>
      </c>
      <c r="BQ10">
        <v>1</v>
      </c>
      <c r="BR10">
        <v>0</v>
      </c>
      <c r="BS10">
        <v>0</v>
      </c>
      <c r="BT10">
        <v>1</v>
      </c>
      <c r="BU10">
        <v>7</v>
      </c>
      <c r="BV10">
        <v>0</v>
      </c>
      <c r="BW10">
        <v>0</v>
      </c>
      <c r="BX10">
        <v>0</v>
      </c>
      <c r="BY10">
        <v>0</v>
      </c>
      <c r="BZ10">
        <v>0</v>
      </c>
      <c r="CB10">
        <v>1</v>
      </c>
      <c r="CC10">
        <v>0</v>
      </c>
      <c r="CD10">
        <v>0</v>
      </c>
      <c r="CE10">
        <v>0</v>
      </c>
      <c r="CF10">
        <v>3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1</v>
      </c>
      <c r="DL10">
        <v>3</v>
      </c>
      <c r="DM10">
        <v>0</v>
      </c>
      <c r="DN10">
        <v>0</v>
      </c>
      <c r="DO10">
        <v>1</v>
      </c>
      <c r="DP10">
        <v>1</v>
      </c>
      <c r="DQ10">
        <v>2</v>
      </c>
      <c r="DR10">
        <v>0</v>
      </c>
      <c r="DS10">
        <v>1</v>
      </c>
      <c r="DT10">
        <v>2</v>
      </c>
      <c r="DU10">
        <v>1</v>
      </c>
      <c r="DV10">
        <v>1</v>
      </c>
      <c r="DW10">
        <v>1</v>
      </c>
      <c r="DX10">
        <v>3</v>
      </c>
      <c r="DY10">
        <v>1</v>
      </c>
      <c r="DZ10">
        <v>0</v>
      </c>
      <c r="EA10">
        <v>0</v>
      </c>
    </row>
    <row r="11" spans="1:133" x14ac:dyDescent="0.3">
      <c r="A11">
        <v>8</v>
      </c>
      <c r="B11" t="s">
        <v>18</v>
      </c>
      <c r="C11">
        <v>0</v>
      </c>
      <c r="D11">
        <v>34</v>
      </c>
      <c r="E11" t="s">
        <v>23</v>
      </c>
      <c r="F11">
        <v>1</v>
      </c>
      <c r="G11" s="3" t="s">
        <v>19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50</v>
      </c>
      <c r="AD11">
        <v>2</v>
      </c>
      <c r="AE11">
        <v>5</v>
      </c>
      <c r="AF11">
        <v>0</v>
      </c>
      <c r="AG11">
        <v>0</v>
      </c>
      <c r="AH11">
        <v>0</v>
      </c>
      <c r="AI11">
        <v>1.5</v>
      </c>
      <c r="AJ11">
        <v>20</v>
      </c>
      <c r="AK11">
        <v>2</v>
      </c>
      <c r="AL11">
        <v>3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3</v>
      </c>
      <c r="BO11">
        <v>100</v>
      </c>
      <c r="BP11">
        <v>0</v>
      </c>
      <c r="BQ11">
        <v>1</v>
      </c>
      <c r="BR11">
        <v>0</v>
      </c>
      <c r="BS11">
        <v>0</v>
      </c>
      <c r="BT11">
        <v>1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B11">
        <v>1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2</v>
      </c>
      <c r="DQ11">
        <v>0</v>
      </c>
      <c r="DR11">
        <v>0</v>
      </c>
      <c r="DS11">
        <v>3</v>
      </c>
      <c r="DT11">
        <v>4</v>
      </c>
      <c r="DU11">
        <v>1</v>
      </c>
      <c r="DV11">
        <v>1</v>
      </c>
      <c r="DW11">
        <v>0</v>
      </c>
      <c r="DX11">
        <v>3</v>
      </c>
      <c r="DY11">
        <v>1</v>
      </c>
      <c r="DZ11">
        <v>0</v>
      </c>
      <c r="EA11">
        <v>1</v>
      </c>
    </row>
    <row r="12" spans="1:133" x14ac:dyDescent="0.3">
      <c r="A12">
        <v>9</v>
      </c>
      <c r="B12" t="s">
        <v>20</v>
      </c>
      <c r="C12">
        <v>1</v>
      </c>
      <c r="D12">
        <v>40</v>
      </c>
      <c r="E12" t="s">
        <v>23</v>
      </c>
      <c r="F12">
        <v>1</v>
      </c>
      <c r="G12" s="3" t="s">
        <v>16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70</v>
      </c>
      <c r="AD12">
        <v>2</v>
      </c>
      <c r="AE12">
        <v>0</v>
      </c>
      <c r="AF12">
        <v>10</v>
      </c>
      <c r="AG12">
        <v>0</v>
      </c>
      <c r="AH12">
        <v>0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3</v>
      </c>
      <c r="BO12">
        <v>150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10</v>
      </c>
      <c r="BV12">
        <v>0</v>
      </c>
      <c r="BW12">
        <v>0</v>
      </c>
      <c r="BX12">
        <v>0</v>
      </c>
      <c r="BY12">
        <v>0</v>
      </c>
      <c r="BZ12">
        <v>0</v>
      </c>
      <c r="CB12">
        <v>1</v>
      </c>
      <c r="CC12">
        <v>0</v>
      </c>
      <c r="CD12">
        <v>0</v>
      </c>
      <c r="CE12">
        <v>0</v>
      </c>
      <c r="CF12">
        <v>3</v>
      </c>
      <c r="CG12">
        <v>0</v>
      </c>
      <c r="CH12">
        <v>1</v>
      </c>
      <c r="CI12">
        <v>2</v>
      </c>
      <c r="CJ12">
        <v>0</v>
      </c>
      <c r="CK12">
        <v>0</v>
      </c>
      <c r="CL12">
        <v>0</v>
      </c>
      <c r="CM12">
        <v>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1</v>
      </c>
      <c r="CV12">
        <v>0</v>
      </c>
      <c r="CW12">
        <v>0</v>
      </c>
      <c r="CX12">
        <v>2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</v>
      </c>
      <c r="DF12">
        <v>3</v>
      </c>
      <c r="DG12">
        <v>2</v>
      </c>
      <c r="DH12">
        <v>0</v>
      </c>
      <c r="DI12">
        <v>0</v>
      </c>
      <c r="DJ12">
        <v>0</v>
      </c>
      <c r="DK12">
        <v>1</v>
      </c>
      <c r="DL12">
        <v>3</v>
      </c>
      <c r="DM12">
        <v>1</v>
      </c>
      <c r="DN12">
        <v>3</v>
      </c>
      <c r="DO12">
        <v>1</v>
      </c>
      <c r="DP12">
        <v>1</v>
      </c>
      <c r="DQ12">
        <v>0</v>
      </c>
      <c r="DR12">
        <v>0</v>
      </c>
      <c r="DS12">
        <v>2</v>
      </c>
      <c r="DT12">
        <v>1</v>
      </c>
      <c r="DU12">
        <v>1</v>
      </c>
      <c r="DV12">
        <v>1</v>
      </c>
      <c r="DW12">
        <v>0</v>
      </c>
      <c r="DX12">
        <v>3</v>
      </c>
      <c r="DY12">
        <v>1</v>
      </c>
      <c r="DZ12">
        <v>0</v>
      </c>
      <c r="EA12">
        <v>2</v>
      </c>
    </row>
    <row r="13" spans="1:133" x14ac:dyDescent="0.3">
      <c r="A13">
        <v>10</v>
      </c>
      <c r="B13" t="s">
        <v>24</v>
      </c>
      <c r="C13">
        <v>1</v>
      </c>
      <c r="D13">
        <v>66</v>
      </c>
      <c r="E13" t="s">
        <v>23</v>
      </c>
      <c r="F13">
        <v>1</v>
      </c>
      <c r="G13" s="3" t="s">
        <v>25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50</v>
      </c>
      <c r="AD13">
        <v>1</v>
      </c>
      <c r="AE13">
        <v>0</v>
      </c>
      <c r="AF13">
        <v>0</v>
      </c>
      <c r="AG13">
        <v>30</v>
      </c>
      <c r="AH13">
        <v>0</v>
      </c>
      <c r="AI13">
        <v>3</v>
      </c>
      <c r="AJ13">
        <v>30</v>
      </c>
      <c r="AK13">
        <v>1</v>
      </c>
      <c r="AL13">
        <v>0</v>
      </c>
      <c r="AM13">
        <v>0</v>
      </c>
      <c r="AN13">
        <v>15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3</v>
      </c>
      <c r="BO13">
        <v>7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5</v>
      </c>
      <c r="BV13">
        <v>0</v>
      </c>
      <c r="BW13">
        <v>0</v>
      </c>
      <c r="BX13">
        <v>0</v>
      </c>
      <c r="BY13">
        <v>0</v>
      </c>
      <c r="BZ13">
        <v>0</v>
      </c>
      <c r="CB13">
        <v>2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1</v>
      </c>
      <c r="CI13">
        <v>2</v>
      </c>
      <c r="CJ13">
        <v>0</v>
      </c>
      <c r="CK13">
        <v>0</v>
      </c>
      <c r="CL13">
        <v>0</v>
      </c>
      <c r="CM13">
        <v>2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1</v>
      </c>
      <c r="CW13">
        <v>1</v>
      </c>
      <c r="CX13">
        <v>2</v>
      </c>
      <c r="CY13">
        <v>0</v>
      </c>
      <c r="CZ13">
        <v>0</v>
      </c>
      <c r="DA13">
        <v>0</v>
      </c>
      <c r="DC13">
        <v>0</v>
      </c>
      <c r="DD13">
        <v>0</v>
      </c>
      <c r="DE13">
        <v>2</v>
      </c>
      <c r="DF13">
        <v>1</v>
      </c>
      <c r="DG13">
        <v>3</v>
      </c>
      <c r="DH13">
        <v>2</v>
      </c>
      <c r="DI13" t="s">
        <v>355</v>
      </c>
      <c r="DJ13">
        <v>2</v>
      </c>
      <c r="DK13">
        <v>1</v>
      </c>
      <c r="DL13">
        <v>1</v>
      </c>
      <c r="DM13">
        <v>1</v>
      </c>
      <c r="DN13">
        <v>2</v>
      </c>
      <c r="DO13">
        <v>0</v>
      </c>
      <c r="DP13">
        <v>2</v>
      </c>
      <c r="DQ13">
        <v>0</v>
      </c>
      <c r="DR13">
        <v>0</v>
      </c>
      <c r="DS13">
        <v>2</v>
      </c>
      <c r="DT13">
        <v>1</v>
      </c>
      <c r="DU13">
        <v>1</v>
      </c>
      <c r="DV13">
        <v>0</v>
      </c>
      <c r="DW13">
        <v>0</v>
      </c>
      <c r="DX13">
        <v>3</v>
      </c>
      <c r="DY13">
        <v>3</v>
      </c>
      <c r="DZ13">
        <v>0</v>
      </c>
      <c r="EA13">
        <v>1</v>
      </c>
    </row>
    <row r="14" spans="1:133" x14ac:dyDescent="0.3">
      <c r="A14">
        <v>11</v>
      </c>
      <c r="B14" t="s">
        <v>26</v>
      </c>
      <c r="C14">
        <v>0</v>
      </c>
      <c r="D14">
        <v>57</v>
      </c>
      <c r="E14" t="s">
        <v>23</v>
      </c>
      <c r="F14">
        <v>1</v>
      </c>
      <c r="G14" s="3" t="s">
        <v>27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30</v>
      </c>
      <c r="AD14">
        <v>1</v>
      </c>
      <c r="AE14">
        <v>0</v>
      </c>
      <c r="AF14">
        <v>0</v>
      </c>
      <c r="AG14">
        <v>10</v>
      </c>
      <c r="AH14">
        <v>0</v>
      </c>
      <c r="AI14">
        <v>1.5</v>
      </c>
      <c r="AJ14">
        <v>10</v>
      </c>
      <c r="AK14">
        <v>1</v>
      </c>
      <c r="AL14">
        <v>0</v>
      </c>
      <c r="AM14">
        <v>0</v>
      </c>
      <c r="AN14">
        <v>7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3</v>
      </c>
      <c r="BO14">
        <v>20</v>
      </c>
      <c r="BP14">
        <v>0</v>
      </c>
      <c r="BQ14">
        <v>0</v>
      </c>
      <c r="BR14">
        <v>0</v>
      </c>
      <c r="BS14">
        <v>0</v>
      </c>
      <c r="BT14">
        <v>3</v>
      </c>
      <c r="BU14">
        <v>5</v>
      </c>
      <c r="BV14">
        <v>0</v>
      </c>
      <c r="BW14">
        <v>0</v>
      </c>
      <c r="BX14">
        <v>0</v>
      </c>
      <c r="BY14">
        <v>0</v>
      </c>
      <c r="BZ14">
        <v>0</v>
      </c>
      <c r="CB14">
        <v>1</v>
      </c>
      <c r="CC14">
        <v>0</v>
      </c>
      <c r="CD14">
        <v>0</v>
      </c>
      <c r="CE14">
        <v>0</v>
      </c>
      <c r="CF14">
        <v>3</v>
      </c>
      <c r="CG14">
        <v>0</v>
      </c>
      <c r="CH14">
        <v>1</v>
      </c>
      <c r="CI14">
        <v>2</v>
      </c>
      <c r="CJ14">
        <v>0</v>
      </c>
      <c r="CK14">
        <v>0</v>
      </c>
      <c r="CL14">
        <v>0</v>
      </c>
      <c r="CM14">
        <v>2</v>
      </c>
      <c r="CN14">
        <v>0</v>
      </c>
      <c r="CO14">
        <v>0</v>
      </c>
      <c r="CP14">
        <v>0</v>
      </c>
      <c r="CQ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2</v>
      </c>
      <c r="DI14" t="s">
        <v>354</v>
      </c>
      <c r="DJ14">
        <v>2</v>
      </c>
      <c r="DK14">
        <v>1</v>
      </c>
      <c r="DL14">
        <v>1</v>
      </c>
      <c r="DM14">
        <v>0</v>
      </c>
      <c r="DN14">
        <v>0</v>
      </c>
      <c r="DO14">
        <v>1</v>
      </c>
      <c r="DP14">
        <v>1</v>
      </c>
      <c r="DQ14">
        <v>1</v>
      </c>
      <c r="DR14">
        <v>0</v>
      </c>
      <c r="DS14">
        <v>3</v>
      </c>
      <c r="DT14">
        <v>4</v>
      </c>
      <c r="DU14">
        <v>1</v>
      </c>
      <c r="DV14">
        <v>1</v>
      </c>
      <c r="DW14">
        <v>1</v>
      </c>
      <c r="DX14">
        <v>2</v>
      </c>
      <c r="DY14">
        <v>2</v>
      </c>
      <c r="DZ14">
        <v>1</v>
      </c>
      <c r="EA14">
        <v>1</v>
      </c>
    </row>
    <row r="15" spans="1:133" x14ac:dyDescent="0.3">
      <c r="A15">
        <v>12</v>
      </c>
      <c r="B15" t="s">
        <v>28</v>
      </c>
      <c r="C15">
        <v>0</v>
      </c>
      <c r="D15">
        <v>59</v>
      </c>
      <c r="E15" t="s">
        <v>23</v>
      </c>
      <c r="F15">
        <v>1</v>
      </c>
      <c r="G15" s="3" t="s">
        <v>29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1</v>
      </c>
      <c r="Q15">
        <v>15</v>
      </c>
      <c r="R15">
        <v>0</v>
      </c>
      <c r="S15">
        <v>0</v>
      </c>
      <c r="T15">
        <v>0</v>
      </c>
      <c r="U15">
        <v>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50</v>
      </c>
      <c r="AD15">
        <v>2</v>
      </c>
      <c r="AE15">
        <v>10</v>
      </c>
      <c r="AF15">
        <v>0</v>
      </c>
      <c r="AG15">
        <v>0</v>
      </c>
      <c r="AH15">
        <v>0</v>
      </c>
      <c r="AI15">
        <v>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3</v>
      </c>
      <c r="BO15">
        <v>50</v>
      </c>
      <c r="BP15">
        <v>0</v>
      </c>
      <c r="BQ15">
        <v>0</v>
      </c>
      <c r="BR15">
        <v>3</v>
      </c>
      <c r="BS15">
        <v>30</v>
      </c>
      <c r="BT15">
        <v>3</v>
      </c>
      <c r="BU15">
        <v>20</v>
      </c>
      <c r="BV15">
        <v>0</v>
      </c>
      <c r="BW15">
        <v>0</v>
      </c>
      <c r="BX15">
        <v>0</v>
      </c>
      <c r="BY15">
        <v>0</v>
      </c>
      <c r="BZ15">
        <v>2</v>
      </c>
      <c r="CB15">
        <v>1</v>
      </c>
      <c r="CC15">
        <v>0</v>
      </c>
      <c r="CD15">
        <v>0</v>
      </c>
      <c r="CE15">
        <v>0</v>
      </c>
      <c r="CF15">
        <v>2</v>
      </c>
      <c r="CG15">
        <v>1</v>
      </c>
      <c r="CH15">
        <v>1</v>
      </c>
      <c r="CI15">
        <v>1</v>
      </c>
      <c r="CJ15">
        <v>1</v>
      </c>
      <c r="CK15">
        <v>0</v>
      </c>
      <c r="CL15">
        <v>0</v>
      </c>
      <c r="CM15">
        <v>2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1</v>
      </c>
      <c r="CV15">
        <v>0</v>
      </c>
      <c r="CW15">
        <v>1</v>
      </c>
      <c r="CX15">
        <v>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1</v>
      </c>
      <c r="DG15">
        <v>2</v>
      </c>
      <c r="DH15">
        <v>0</v>
      </c>
      <c r="DI15">
        <v>0</v>
      </c>
      <c r="DJ15">
        <v>0</v>
      </c>
      <c r="DK15">
        <v>1</v>
      </c>
      <c r="DL15">
        <v>3</v>
      </c>
      <c r="DM15">
        <v>1</v>
      </c>
      <c r="DN15">
        <v>1</v>
      </c>
      <c r="DO15">
        <v>1</v>
      </c>
      <c r="DP15">
        <v>2</v>
      </c>
      <c r="DQ15">
        <v>1</v>
      </c>
      <c r="DR15">
        <v>0</v>
      </c>
      <c r="DS15">
        <v>4</v>
      </c>
      <c r="DT15">
        <v>1</v>
      </c>
      <c r="DU15">
        <v>1</v>
      </c>
      <c r="DV15">
        <v>1</v>
      </c>
      <c r="DW15">
        <v>1</v>
      </c>
      <c r="DX15">
        <v>3</v>
      </c>
      <c r="DY15">
        <v>3</v>
      </c>
      <c r="DZ15">
        <v>0</v>
      </c>
      <c r="EA15">
        <v>2</v>
      </c>
    </row>
    <row r="16" spans="1:133" x14ac:dyDescent="0.3">
      <c r="A16">
        <v>13</v>
      </c>
      <c r="B16" t="s">
        <v>30</v>
      </c>
      <c r="C16">
        <v>1</v>
      </c>
      <c r="D16">
        <v>63</v>
      </c>
      <c r="E16" t="s">
        <v>23</v>
      </c>
      <c r="F16">
        <v>1</v>
      </c>
      <c r="G16" s="3" t="s">
        <v>31</v>
      </c>
      <c r="H16">
        <v>1</v>
      </c>
      <c r="I16">
        <v>1</v>
      </c>
      <c r="J16">
        <v>5</v>
      </c>
      <c r="K16">
        <v>0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20</v>
      </c>
      <c r="AD16">
        <v>2</v>
      </c>
      <c r="AE16">
        <v>0</v>
      </c>
      <c r="AF16">
        <v>0</v>
      </c>
      <c r="AG16">
        <v>4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O16">
        <v>0</v>
      </c>
      <c r="AP16">
        <v>0</v>
      </c>
      <c r="AQ16">
        <v>4</v>
      </c>
      <c r="AR16">
        <v>3</v>
      </c>
      <c r="AS16">
        <v>0</v>
      </c>
      <c r="AT16">
        <v>0</v>
      </c>
      <c r="AU16">
        <v>100</v>
      </c>
      <c r="AV16">
        <v>0</v>
      </c>
      <c r="AW16">
        <v>80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</v>
      </c>
      <c r="BM16">
        <v>40</v>
      </c>
      <c r="BN16">
        <v>3</v>
      </c>
      <c r="BO16">
        <v>100</v>
      </c>
      <c r="BP16">
        <v>0</v>
      </c>
      <c r="BQ16">
        <v>0</v>
      </c>
      <c r="BR16">
        <v>2</v>
      </c>
      <c r="BS16">
        <v>5</v>
      </c>
      <c r="BT16">
        <v>2</v>
      </c>
      <c r="BU16">
        <v>30</v>
      </c>
      <c r="BV16">
        <v>1</v>
      </c>
      <c r="BW16">
        <v>10</v>
      </c>
      <c r="BX16">
        <v>0</v>
      </c>
      <c r="BY16">
        <v>0</v>
      </c>
      <c r="BZ16">
        <v>1</v>
      </c>
      <c r="CB16">
        <v>1</v>
      </c>
      <c r="CC16">
        <v>2</v>
      </c>
      <c r="CD16">
        <v>1</v>
      </c>
      <c r="CE16">
        <v>3</v>
      </c>
      <c r="CF16">
        <v>0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2</v>
      </c>
      <c r="CM16">
        <v>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1</v>
      </c>
      <c r="DH16">
        <v>1</v>
      </c>
      <c r="DI16" t="s">
        <v>353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0</v>
      </c>
      <c r="DS16">
        <v>3</v>
      </c>
      <c r="DT16">
        <v>1</v>
      </c>
      <c r="DU16">
        <v>1</v>
      </c>
      <c r="DV16">
        <v>1</v>
      </c>
      <c r="DW16">
        <v>2</v>
      </c>
      <c r="DX16">
        <v>2</v>
      </c>
      <c r="DY16">
        <v>5</v>
      </c>
      <c r="DZ16">
        <v>1</v>
      </c>
      <c r="EA16">
        <v>5</v>
      </c>
    </row>
    <row r="17" spans="1:131" x14ac:dyDescent="0.3">
      <c r="A17">
        <v>14</v>
      </c>
      <c r="B17" t="s">
        <v>32</v>
      </c>
      <c r="C17">
        <v>0</v>
      </c>
      <c r="D17">
        <v>51</v>
      </c>
      <c r="E17" t="s">
        <v>23</v>
      </c>
      <c r="F17">
        <v>2</v>
      </c>
      <c r="G17" s="3" t="s">
        <v>29</v>
      </c>
      <c r="H17">
        <v>2</v>
      </c>
      <c r="I17">
        <v>1</v>
      </c>
      <c r="J17">
        <v>0</v>
      </c>
      <c r="K17">
        <v>0</v>
      </c>
      <c r="L17">
        <v>10</v>
      </c>
      <c r="M17">
        <v>0</v>
      </c>
      <c r="N17">
        <v>2</v>
      </c>
      <c r="O17">
        <v>4</v>
      </c>
      <c r="P17">
        <v>1</v>
      </c>
      <c r="Q17">
        <v>0</v>
      </c>
      <c r="R17">
        <v>0</v>
      </c>
      <c r="S17">
        <v>15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1</v>
      </c>
      <c r="BO17">
        <v>100</v>
      </c>
      <c r="BP17">
        <v>1</v>
      </c>
      <c r="BQ17">
        <v>0</v>
      </c>
      <c r="BR17">
        <v>2</v>
      </c>
      <c r="BS17">
        <v>50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0</v>
      </c>
      <c r="CB17">
        <v>0</v>
      </c>
      <c r="CC17">
        <v>0</v>
      </c>
      <c r="CD17">
        <v>1</v>
      </c>
      <c r="CE17">
        <v>1</v>
      </c>
      <c r="CF17">
        <v>0</v>
      </c>
      <c r="CG17">
        <v>0</v>
      </c>
      <c r="CH17">
        <v>1</v>
      </c>
      <c r="CI17">
        <v>3</v>
      </c>
      <c r="CJ17">
        <v>0</v>
      </c>
      <c r="CK17">
        <v>0</v>
      </c>
      <c r="CL17">
        <v>0</v>
      </c>
      <c r="CM17">
        <v>2</v>
      </c>
      <c r="CN17">
        <v>1</v>
      </c>
      <c r="CO17">
        <v>12</v>
      </c>
      <c r="CP17">
        <v>2</v>
      </c>
      <c r="CQ17">
        <v>1</v>
      </c>
      <c r="CR17">
        <v>2</v>
      </c>
      <c r="CS17">
        <v>4</v>
      </c>
      <c r="CT17">
        <v>1</v>
      </c>
      <c r="CU17">
        <v>1</v>
      </c>
      <c r="CV17">
        <v>0</v>
      </c>
      <c r="CW17">
        <v>1</v>
      </c>
      <c r="CX17">
        <v>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</v>
      </c>
      <c r="DF17">
        <v>2</v>
      </c>
      <c r="DG17">
        <v>3</v>
      </c>
      <c r="DH17">
        <v>1</v>
      </c>
      <c r="DI17" t="s">
        <v>352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2</v>
      </c>
      <c r="DQ17">
        <v>1</v>
      </c>
      <c r="DR17">
        <v>0</v>
      </c>
      <c r="DS17">
        <v>2</v>
      </c>
      <c r="DT17">
        <v>2</v>
      </c>
      <c r="DU17">
        <v>1</v>
      </c>
      <c r="DV17">
        <v>1</v>
      </c>
      <c r="DW17">
        <v>1</v>
      </c>
      <c r="DX17">
        <v>3</v>
      </c>
      <c r="DY17">
        <v>1</v>
      </c>
      <c r="DZ17">
        <v>0</v>
      </c>
      <c r="EA17">
        <v>2</v>
      </c>
    </row>
    <row r="18" spans="1:131" x14ac:dyDescent="0.3">
      <c r="A18">
        <v>15</v>
      </c>
      <c r="B18" t="s">
        <v>35</v>
      </c>
      <c r="C18">
        <v>0</v>
      </c>
      <c r="D18">
        <v>54</v>
      </c>
      <c r="E18" t="s">
        <v>23</v>
      </c>
      <c r="F18">
        <v>1</v>
      </c>
      <c r="G18" s="3" t="s">
        <v>36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20</v>
      </c>
      <c r="AD18">
        <v>1</v>
      </c>
      <c r="AE18">
        <v>2</v>
      </c>
      <c r="AF18">
        <v>0</v>
      </c>
      <c r="AG18">
        <v>0</v>
      </c>
      <c r="AH18">
        <v>0</v>
      </c>
      <c r="AI18">
        <v>0.5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3</v>
      </c>
      <c r="AS18">
        <v>0</v>
      </c>
      <c r="AT18">
        <v>50</v>
      </c>
      <c r="AU18">
        <v>0</v>
      </c>
      <c r="AV18">
        <v>0</v>
      </c>
      <c r="AW18">
        <v>45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</v>
      </c>
      <c r="BM18">
        <v>25</v>
      </c>
      <c r="BN18">
        <v>2</v>
      </c>
      <c r="BO18">
        <v>100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5</v>
      </c>
      <c r="BV18">
        <v>1</v>
      </c>
      <c r="BW18">
        <v>10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2</v>
      </c>
      <c r="CD18">
        <v>0</v>
      </c>
      <c r="CE18">
        <v>0</v>
      </c>
      <c r="CF18">
        <v>2</v>
      </c>
      <c r="CG18">
        <v>1</v>
      </c>
      <c r="CH18">
        <v>1</v>
      </c>
      <c r="CI18">
        <v>1</v>
      </c>
      <c r="CJ18">
        <v>1</v>
      </c>
      <c r="CK18">
        <v>0</v>
      </c>
      <c r="CL18">
        <v>0</v>
      </c>
      <c r="CM18">
        <v>3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3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4</v>
      </c>
      <c r="DG18">
        <v>2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1</v>
      </c>
      <c r="DQ18">
        <v>1</v>
      </c>
      <c r="DR18">
        <v>0</v>
      </c>
      <c r="DS18">
        <v>3</v>
      </c>
      <c r="DT18">
        <v>1</v>
      </c>
      <c r="DU18">
        <v>1</v>
      </c>
      <c r="DV18">
        <v>1</v>
      </c>
      <c r="DW18">
        <v>0</v>
      </c>
      <c r="DX18">
        <v>3</v>
      </c>
      <c r="DY18">
        <v>1</v>
      </c>
      <c r="DZ18">
        <v>0</v>
      </c>
      <c r="EA18">
        <v>2</v>
      </c>
    </row>
    <row r="19" spans="1:131" x14ac:dyDescent="0.3">
      <c r="A19">
        <v>16</v>
      </c>
      <c r="B19" t="s">
        <v>37</v>
      </c>
      <c r="C19">
        <v>1</v>
      </c>
      <c r="D19">
        <v>74</v>
      </c>
      <c r="E19" t="s">
        <v>38</v>
      </c>
      <c r="F19">
        <v>1</v>
      </c>
      <c r="G19" s="3" t="s">
        <v>29</v>
      </c>
      <c r="H19">
        <v>1</v>
      </c>
      <c r="I19">
        <v>1</v>
      </c>
      <c r="J19">
        <v>0</v>
      </c>
      <c r="K19">
        <v>0</v>
      </c>
      <c r="L19">
        <v>3</v>
      </c>
      <c r="M19">
        <v>0</v>
      </c>
      <c r="N19">
        <v>5</v>
      </c>
      <c r="O19">
        <v>2</v>
      </c>
      <c r="P19">
        <v>1</v>
      </c>
      <c r="Q19">
        <v>0</v>
      </c>
      <c r="R19">
        <v>0</v>
      </c>
      <c r="S19">
        <v>4</v>
      </c>
      <c r="T19">
        <v>0</v>
      </c>
      <c r="U19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30</v>
      </c>
      <c r="AD19">
        <v>1</v>
      </c>
      <c r="AE19">
        <v>0</v>
      </c>
      <c r="AF19">
        <v>0</v>
      </c>
      <c r="AG19">
        <v>20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0</v>
      </c>
      <c r="AS19">
        <v>0</v>
      </c>
      <c r="AT19">
        <v>45</v>
      </c>
      <c r="AU19">
        <v>0</v>
      </c>
      <c r="AV19">
        <v>0</v>
      </c>
      <c r="AW19">
        <v>30</v>
      </c>
      <c r="AX19">
        <v>2</v>
      </c>
      <c r="AY19">
        <v>2</v>
      </c>
      <c r="AZ19">
        <v>0</v>
      </c>
      <c r="BA19">
        <v>30</v>
      </c>
      <c r="BB19">
        <v>0</v>
      </c>
      <c r="BC19">
        <v>0</v>
      </c>
      <c r="BD19">
        <v>30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3</v>
      </c>
      <c r="BO19">
        <v>720</v>
      </c>
      <c r="BP19">
        <v>0</v>
      </c>
      <c r="BQ19">
        <v>1</v>
      </c>
      <c r="BR19">
        <v>2</v>
      </c>
      <c r="BS19">
        <v>10</v>
      </c>
      <c r="BT19">
        <v>1</v>
      </c>
      <c r="BU19">
        <v>5</v>
      </c>
      <c r="BV19">
        <v>2</v>
      </c>
      <c r="BW19">
        <v>5</v>
      </c>
      <c r="BX19">
        <v>0</v>
      </c>
      <c r="BY19">
        <v>0</v>
      </c>
      <c r="BZ19">
        <v>1</v>
      </c>
      <c r="CA19">
        <v>1</v>
      </c>
      <c r="CC19">
        <v>1</v>
      </c>
      <c r="CD19">
        <v>1</v>
      </c>
      <c r="CE19">
        <v>1</v>
      </c>
      <c r="CF19">
        <v>0</v>
      </c>
      <c r="CG19">
        <v>1</v>
      </c>
      <c r="CH19">
        <v>1</v>
      </c>
      <c r="CI19">
        <v>2</v>
      </c>
      <c r="CJ19">
        <v>0</v>
      </c>
      <c r="CK19">
        <v>0</v>
      </c>
      <c r="CL19">
        <v>0</v>
      </c>
      <c r="CM19">
        <v>2</v>
      </c>
      <c r="CN19">
        <v>1</v>
      </c>
      <c r="CO19">
        <v>3</v>
      </c>
      <c r="CP19">
        <v>2</v>
      </c>
      <c r="CQ19">
        <v>1</v>
      </c>
      <c r="CR19">
        <v>2</v>
      </c>
      <c r="CS19">
        <v>1</v>
      </c>
      <c r="CT19">
        <v>1</v>
      </c>
      <c r="CU19">
        <v>0</v>
      </c>
      <c r="CV19">
        <v>0</v>
      </c>
      <c r="CW19">
        <v>0</v>
      </c>
      <c r="CX19">
        <v>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</v>
      </c>
      <c r="DF19">
        <v>2</v>
      </c>
      <c r="DG19">
        <v>2</v>
      </c>
      <c r="DH19">
        <v>1</v>
      </c>
      <c r="DI19" t="s">
        <v>354</v>
      </c>
      <c r="DJ19">
        <v>2</v>
      </c>
      <c r="DK19">
        <v>1</v>
      </c>
      <c r="DL19">
        <v>3</v>
      </c>
      <c r="DM19">
        <v>1</v>
      </c>
      <c r="DN19">
        <v>4</v>
      </c>
      <c r="DO19">
        <v>0</v>
      </c>
      <c r="DP19">
        <v>0</v>
      </c>
      <c r="DQ19">
        <v>1</v>
      </c>
      <c r="DR19">
        <v>0</v>
      </c>
      <c r="DS19">
        <v>3</v>
      </c>
      <c r="DT19">
        <v>4</v>
      </c>
      <c r="DU19">
        <v>1</v>
      </c>
      <c r="DV19">
        <v>1</v>
      </c>
      <c r="DW19">
        <v>1</v>
      </c>
      <c r="DX19">
        <v>3</v>
      </c>
      <c r="DY19">
        <v>1</v>
      </c>
      <c r="DZ19">
        <v>0</v>
      </c>
      <c r="EA19">
        <v>1</v>
      </c>
    </row>
    <row r="20" spans="1:131" x14ac:dyDescent="0.3">
      <c r="A20">
        <v>17</v>
      </c>
      <c r="B20" t="s">
        <v>39</v>
      </c>
      <c r="C20">
        <v>1</v>
      </c>
      <c r="D20">
        <v>68</v>
      </c>
      <c r="E20" t="s">
        <v>38</v>
      </c>
      <c r="F20">
        <v>4</v>
      </c>
      <c r="G20" s="3" t="s">
        <v>43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100</v>
      </c>
      <c r="AD20">
        <v>2</v>
      </c>
      <c r="AE20">
        <v>0</v>
      </c>
      <c r="AF20">
        <v>0</v>
      </c>
      <c r="AG20">
        <v>10</v>
      </c>
      <c r="AH20">
        <v>0</v>
      </c>
      <c r="AI20">
        <v>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3</v>
      </c>
      <c r="BO20">
        <v>1800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4</v>
      </c>
      <c r="BV20">
        <v>0</v>
      </c>
      <c r="BW20">
        <v>0</v>
      </c>
      <c r="BX20">
        <v>0</v>
      </c>
      <c r="BY20">
        <v>0</v>
      </c>
      <c r="BZ20">
        <v>0</v>
      </c>
      <c r="CB20">
        <v>1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2</v>
      </c>
      <c r="CJ20">
        <v>0</v>
      </c>
      <c r="CK20">
        <v>0</v>
      </c>
      <c r="CL20">
        <v>0</v>
      </c>
      <c r="CM20">
        <v>2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1</v>
      </c>
      <c r="CV20">
        <v>1</v>
      </c>
      <c r="CW20">
        <v>1</v>
      </c>
      <c r="CX20">
        <v>2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1</v>
      </c>
      <c r="DG20">
        <v>2</v>
      </c>
      <c r="DH20">
        <v>2</v>
      </c>
      <c r="DI20" t="s">
        <v>346</v>
      </c>
      <c r="DJ20">
        <v>1</v>
      </c>
      <c r="DK20">
        <v>1</v>
      </c>
      <c r="DL20">
        <v>3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0</v>
      </c>
      <c r="DS20">
        <v>4</v>
      </c>
      <c r="DT20">
        <v>2</v>
      </c>
      <c r="DU20">
        <v>1</v>
      </c>
      <c r="DV20">
        <v>1</v>
      </c>
      <c r="DW20">
        <v>1</v>
      </c>
      <c r="DX20">
        <v>3</v>
      </c>
      <c r="DY20">
        <v>1</v>
      </c>
      <c r="DZ20">
        <v>0</v>
      </c>
      <c r="EA20">
        <v>2</v>
      </c>
    </row>
    <row r="21" spans="1:131" x14ac:dyDescent="0.3">
      <c r="A21">
        <v>18</v>
      </c>
      <c r="B21" t="s">
        <v>42</v>
      </c>
      <c r="C21">
        <v>0</v>
      </c>
      <c r="D21">
        <v>68</v>
      </c>
      <c r="E21" t="s">
        <v>38</v>
      </c>
      <c r="F21">
        <v>1</v>
      </c>
      <c r="G21" s="3" t="s">
        <v>29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60</v>
      </c>
      <c r="AD21">
        <v>2</v>
      </c>
      <c r="AE21">
        <v>10</v>
      </c>
      <c r="AF21">
        <v>0</v>
      </c>
      <c r="AG21">
        <v>0</v>
      </c>
      <c r="AH21">
        <v>0</v>
      </c>
      <c r="AI21">
        <v>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3</v>
      </c>
      <c r="BO21">
        <v>30</v>
      </c>
      <c r="BP21">
        <v>0</v>
      </c>
      <c r="BQ21">
        <v>0</v>
      </c>
      <c r="BR21">
        <v>0</v>
      </c>
      <c r="BS21">
        <v>0</v>
      </c>
      <c r="BT21">
        <v>2</v>
      </c>
      <c r="BU21">
        <v>5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1</v>
      </c>
      <c r="CI21">
        <v>2</v>
      </c>
      <c r="CJ21">
        <v>0</v>
      </c>
      <c r="CK21">
        <v>0</v>
      </c>
      <c r="CL21">
        <v>0</v>
      </c>
      <c r="CM21">
        <v>2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1</v>
      </c>
      <c r="CV21">
        <v>0</v>
      </c>
      <c r="CW21">
        <v>0</v>
      </c>
      <c r="CX21">
        <v>3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1</v>
      </c>
      <c r="DF21">
        <v>3</v>
      </c>
      <c r="DG21">
        <v>2</v>
      </c>
      <c r="DH21">
        <v>2</v>
      </c>
      <c r="DI21" t="s">
        <v>354</v>
      </c>
      <c r="DJ21">
        <v>2</v>
      </c>
      <c r="DK21">
        <v>1</v>
      </c>
      <c r="DL21">
        <v>1</v>
      </c>
      <c r="DM21">
        <v>0</v>
      </c>
      <c r="DN21">
        <v>0</v>
      </c>
      <c r="DO21">
        <v>1</v>
      </c>
      <c r="DP21">
        <v>1</v>
      </c>
      <c r="DQ21">
        <v>1</v>
      </c>
      <c r="DR21">
        <v>0</v>
      </c>
      <c r="DS21">
        <v>3</v>
      </c>
      <c r="DT21">
        <v>1</v>
      </c>
      <c r="DU21">
        <v>2</v>
      </c>
      <c r="DV21">
        <v>2</v>
      </c>
      <c r="DW21">
        <v>1</v>
      </c>
      <c r="DX21">
        <v>3</v>
      </c>
      <c r="DY21">
        <v>4</v>
      </c>
      <c r="DZ21">
        <v>0</v>
      </c>
      <c r="EA21">
        <v>2</v>
      </c>
    </row>
    <row r="22" spans="1:131" x14ac:dyDescent="0.3">
      <c r="A22">
        <v>19</v>
      </c>
      <c r="B22" t="s">
        <v>44</v>
      </c>
      <c r="C22">
        <v>1</v>
      </c>
      <c r="D22">
        <v>80</v>
      </c>
      <c r="E22" t="s">
        <v>38</v>
      </c>
      <c r="F22">
        <v>1</v>
      </c>
      <c r="G22" s="3" t="s">
        <v>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100</v>
      </c>
      <c r="AD22">
        <v>2</v>
      </c>
      <c r="AE22">
        <v>0</v>
      </c>
      <c r="AF22">
        <v>0</v>
      </c>
      <c r="AG22">
        <v>10</v>
      </c>
      <c r="AH22">
        <v>0</v>
      </c>
      <c r="AI22">
        <v>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3</v>
      </c>
      <c r="BO22">
        <v>200</v>
      </c>
      <c r="BP22">
        <v>0</v>
      </c>
      <c r="BQ22">
        <v>0</v>
      </c>
      <c r="BR22">
        <v>0</v>
      </c>
      <c r="BS22">
        <v>0</v>
      </c>
      <c r="BT22">
        <v>2</v>
      </c>
      <c r="BU22">
        <v>15</v>
      </c>
      <c r="BV22">
        <v>0</v>
      </c>
      <c r="BW22">
        <v>0</v>
      </c>
      <c r="BX22">
        <v>0</v>
      </c>
      <c r="BY22">
        <v>0</v>
      </c>
      <c r="BZ22">
        <v>0</v>
      </c>
      <c r="CB22">
        <v>1</v>
      </c>
      <c r="CC22">
        <v>0</v>
      </c>
      <c r="CD22">
        <v>0</v>
      </c>
      <c r="CE22">
        <v>0</v>
      </c>
      <c r="CF22">
        <v>3</v>
      </c>
      <c r="CG22">
        <v>0</v>
      </c>
      <c r="CH22">
        <v>1</v>
      </c>
      <c r="CI22">
        <v>2</v>
      </c>
      <c r="CJ22">
        <v>0</v>
      </c>
      <c r="CK22">
        <v>0</v>
      </c>
      <c r="CL22">
        <v>0</v>
      </c>
      <c r="CM22">
        <v>2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1</v>
      </c>
      <c r="DH22">
        <v>2</v>
      </c>
      <c r="DI22" t="s">
        <v>355</v>
      </c>
      <c r="DJ22">
        <v>2</v>
      </c>
      <c r="DK22">
        <v>1</v>
      </c>
      <c r="DL22">
        <v>3</v>
      </c>
      <c r="DM22">
        <v>0</v>
      </c>
      <c r="DN22">
        <v>0</v>
      </c>
      <c r="DO22">
        <v>1</v>
      </c>
      <c r="DP22">
        <v>0</v>
      </c>
      <c r="DQ22">
        <v>1</v>
      </c>
      <c r="DR22">
        <v>0</v>
      </c>
      <c r="DS22">
        <v>4</v>
      </c>
      <c r="DT22">
        <v>1</v>
      </c>
      <c r="DU22">
        <v>1</v>
      </c>
      <c r="DV22">
        <v>1</v>
      </c>
      <c r="DW22">
        <v>0</v>
      </c>
      <c r="DX22">
        <v>3</v>
      </c>
      <c r="DY22">
        <v>1</v>
      </c>
      <c r="DZ22">
        <v>0</v>
      </c>
      <c r="EA22">
        <v>1</v>
      </c>
    </row>
    <row r="23" spans="1:131" x14ac:dyDescent="0.3">
      <c r="A23">
        <v>20</v>
      </c>
      <c r="B23" t="s">
        <v>46</v>
      </c>
      <c r="C23">
        <v>1</v>
      </c>
      <c r="D23">
        <v>43</v>
      </c>
      <c r="E23" t="s">
        <v>38</v>
      </c>
      <c r="F23">
        <v>1</v>
      </c>
      <c r="G23" s="3" t="s">
        <v>47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60</v>
      </c>
      <c r="AD23">
        <v>2</v>
      </c>
      <c r="AE23">
        <v>5</v>
      </c>
      <c r="AF23">
        <v>0</v>
      </c>
      <c r="AG23">
        <v>0</v>
      </c>
      <c r="AH23">
        <v>0</v>
      </c>
      <c r="AI23">
        <v>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3</v>
      </c>
      <c r="BO23">
        <v>100</v>
      </c>
      <c r="BP23">
        <v>0</v>
      </c>
      <c r="BQ23">
        <v>0</v>
      </c>
      <c r="BR23">
        <v>0</v>
      </c>
      <c r="BS23">
        <v>0</v>
      </c>
      <c r="BT23">
        <v>2</v>
      </c>
      <c r="BU23">
        <v>100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2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1</v>
      </c>
      <c r="CV23">
        <v>1</v>
      </c>
      <c r="CW23">
        <v>1</v>
      </c>
      <c r="CX23">
        <v>0.5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2</v>
      </c>
      <c r="DH23">
        <v>2</v>
      </c>
      <c r="DI23" t="s">
        <v>354</v>
      </c>
      <c r="DJ23">
        <v>2</v>
      </c>
      <c r="DK23">
        <v>1</v>
      </c>
      <c r="DL23">
        <v>3</v>
      </c>
      <c r="DM23">
        <v>0</v>
      </c>
      <c r="DN23">
        <v>0</v>
      </c>
      <c r="DO23">
        <v>1</v>
      </c>
      <c r="DP23">
        <v>2</v>
      </c>
      <c r="DQ23">
        <v>1</v>
      </c>
      <c r="DR23">
        <v>0</v>
      </c>
      <c r="DS23">
        <v>3</v>
      </c>
      <c r="DT23">
        <v>4</v>
      </c>
      <c r="DU23">
        <v>1</v>
      </c>
      <c r="DV23">
        <v>1</v>
      </c>
      <c r="DW23">
        <v>1</v>
      </c>
      <c r="DX23">
        <v>3</v>
      </c>
      <c r="DY23">
        <v>1</v>
      </c>
      <c r="DZ23">
        <v>0</v>
      </c>
      <c r="EA23">
        <v>1</v>
      </c>
    </row>
    <row r="24" spans="1:131" x14ac:dyDescent="0.3">
      <c r="A24">
        <v>21</v>
      </c>
      <c r="B24" t="s">
        <v>48</v>
      </c>
      <c r="C24">
        <v>0</v>
      </c>
      <c r="D24">
        <v>36</v>
      </c>
      <c r="E24" t="s">
        <v>38</v>
      </c>
      <c r="F24">
        <v>3</v>
      </c>
      <c r="G24" s="3" t="s">
        <v>41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5000</v>
      </c>
      <c r="AD24">
        <v>2</v>
      </c>
      <c r="AE24">
        <v>350</v>
      </c>
      <c r="AF24">
        <v>0</v>
      </c>
      <c r="AG24">
        <v>0</v>
      </c>
      <c r="AH24">
        <v>0</v>
      </c>
      <c r="AI24">
        <v>200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225</v>
      </c>
      <c r="BN24">
        <v>4</v>
      </c>
      <c r="BO24">
        <v>6000</v>
      </c>
      <c r="BP24">
        <v>0</v>
      </c>
      <c r="BQ24">
        <v>0</v>
      </c>
      <c r="BR24">
        <v>0</v>
      </c>
      <c r="BS24">
        <v>0</v>
      </c>
      <c r="BT24">
        <v>3</v>
      </c>
      <c r="BU24">
        <v>6000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5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1</v>
      </c>
      <c r="CH24">
        <v>1</v>
      </c>
      <c r="CI24">
        <v>2</v>
      </c>
      <c r="CJ24">
        <v>0</v>
      </c>
      <c r="CK24">
        <v>0</v>
      </c>
      <c r="CL24">
        <v>0</v>
      </c>
      <c r="CM24">
        <v>2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15000</v>
      </c>
      <c r="DD24">
        <v>0</v>
      </c>
      <c r="DE24">
        <v>1</v>
      </c>
      <c r="DF24">
        <v>0</v>
      </c>
      <c r="DG24">
        <v>4</v>
      </c>
      <c r="DH24">
        <v>2</v>
      </c>
      <c r="DI24" t="s">
        <v>357</v>
      </c>
      <c r="DJ24">
        <v>4</v>
      </c>
      <c r="DK24">
        <v>1</v>
      </c>
      <c r="DL24">
        <v>2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0</v>
      </c>
      <c r="DS24">
        <v>3</v>
      </c>
      <c r="DT24">
        <v>1</v>
      </c>
      <c r="DU24">
        <v>0</v>
      </c>
      <c r="DV24">
        <v>0</v>
      </c>
      <c r="DW24">
        <v>1</v>
      </c>
      <c r="DX24">
        <v>3</v>
      </c>
      <c r="DY24">
        <v>1</v>
      </c>
      <c r="DZ24">
        <v>0</v>
      </c>
      <c r="EA24">
        <v>2</v>
      </c>
    </row>
    <row r="25" spans="1:131" x14ac:dyDescent="0.3">
      <c r="A25">
        <v>22</v>
      </c>
      <c r="B25" t="s">
        <v>49</v>
      </c>
      <c r="C25">
        <v>1</v>
      </c>
      <c r="D25">
        <v>69</v>
      </c>
      <c r="E25" t="s">
        <v>38</v>
      </c>
      <c r="F25">
        <v>1</v>
      </c>
      <c r="G25" s="3" t="s">
        <v>25</v>
      </c>
      <c r="H25">
        <v>2</v>
      </c>
      <c r="I25">
        <v>1</v>
      </c>
      <c r="J25">
        <v>0</v>
      </c>
      <c r="K25">
        <v>0</v>
      </c>
      <c r="L25">
        <v>15</v>
      </c>
      <c r="M25">
        <v>0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20</v>
      </c>
      <c r="AD25">
        <v>2</v>
      </c>
      <c r="AE25">
        <v>0</v>
      </c>
      <c r="AF25">
        <v>0</v>
      </c>
      <c r="AG25">
        <v>10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3</v>
      </c>
      <c r="AS25">
        <v>0</v>
      </c>
      <c r="AT25">
        <v>0</v>
      </c>
      <c r="AU25">
        <v>45</v>
      </c>
      <c r="AV25">
        <v>0</v>
      </c>
      <c r="AW25">
        <v>15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</v>
      </c>
      <c r="BF25">
        <v>2</v>
      </c>
      <c r="BG25">
        <v>0</v>
      </c>
      <c r="BH25">
        <v>0</v>
      </c>
      <c r="BI25">
        <v>0</v>
      </c>
      <c r="BJ25">
        <v>3</v>
      </c>
      <c r="BK25">
        <v>2</v>
      </c>
      <c r="BL25">
        <v>1</v>
      </c>
      <c r="BM25">
        <v>0</v>
      </c>
      <c r="BN25">
        <v>2</v>
      </c>
      <c r="BO25">
        <v>360</v>
      </c>
      <c r="BP25">
        <v>0</v>
      </c>
      <c r="BQ25">
        <v>0</v>
      </c>
      <c r="BR25">
        <v>1</v>
      </c>
      <c r="BS25">
        <v>7</v>
      </c>
      <c r="BT25">
        <v>1</v>
      </c>
      <c r="BU25">
        <v>200</v>
      </c>
      <c r="BV25">
        <v>1</v>
      </c>
      <c r="BW25">
        <v>5</v>
      </c>
      <c r="BX25">
        <v>0</v>
      </c>
      <c r="BY25">
        <v>0</v>
      </c>
      <c r="BZ25">
        <v>1</v>
      </c>
      <c r="CA25">
        <v>1</v>
      </c>
      <c r="CB25">
        <v>0</v>
      </c>
      <c r="CC25">
        <v>1</v>
      </c>
      <c r="CD25">
        <v>1</v>
      </c>
      <c r="CE25">
        <v>3</v>
      </c>
      <c r="CF25">
        <v>0</v>
      </c>
      <c r="CG25">
        <v>1</v>
      </c>
      <c r="CH25">
        <v>1</v>
      </c>
      <c r="CI25">
        <v>1</v>
      </c>
      <c r="CJ25">
        <v>1</v>
      </c>
      <c r="CK25">
        <v>0</v>
      </c>
      <c r="CL25">
        <v>0</v>
      </c>
      <c r="CM25">
        <v>3</v>
      </c>
      <c r="CN25">
        <v>1</v>
      </c>
      <c r="CO25">
        <v>3</v>
      </c>
      <c r="CP25">
        <v>2</v>
      </c>
      <c r="CQ25">
        <v>0</v>
      </c>
      <c r="CR25">
        <v>2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0</v>
      </c>
      <c r="DE25">
        <v>1</v>
      </c>
      <c r="DF25">
        <v>1</v>
      </c>
      <c r="DG25">
        <v>2</v>
      </c>
      <c r="DH25">
        <v>0</v>
      </c>
      <c r="DI25">
        <v>0</v>
      </c>
      <c r="DJ25">
        <v>0</v>
      </c>
      <c r="DK25">
        <v>1</v>
      </c>
      <c r="DL25">
        <v>1</v>
      </c>
      <c r="DM25">
        <v>0</v>
      </c>
      <c r="DN25">
        <v>0</v>
      </c>
      <c r="DO25">
        <v>0</v>
      </c>
      <c r="DP25">
        <v>2</v>
      </c>
      <c r="DQ25">
        <v>1</v>
      </c>
      <c r="DR25">
        <v>0</v>
      </c>
      <c r="DS25">
        <v>1</v>
      </c>
      <c r="DT25">
        <v>3</v>
      </c>
      <c r="DU25">
        <v>1</v>
      </c>
      <c r="DV25">
        <v>0</v>
      </c>
      <c r="DW25">
        <v>1</v>
      </c>
      <c r="DX25">
        <v>3</v>
      </c>
      <c r="DY25">
        <v>1</v>
      </c>
      <c r="DZ25">
        <v>0</v>
      </c>
      <c r="EA25">
        <v>3</v>
      </c>
    </row>
    <row r="26" spans="1:131" x14ac:dyDescent="0.3">
      <c r="A26">
        <v>23</v>
      </c>
      <c r="B26" t="s">
        <v>51</v>
      </c>
      <c r="C26">
        <v>0</v>
      </c>
      <c r="D26">
        <v>62</v>
      </c>
      <c r="E26" t="s">
        <v>38</v>
      </c>
      <c r="F26">
        <v>1</v>
      </c>
      <c r="G26" s="3" t="s">
        <v>29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20</v>
      </c>
      <c r="AD26">
        <v>2</v>
      </c>
      <c r="AE26">
        <v>4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2</v>
      </c>
      <c r="BO26">
        <v>80</v>
      </c>
      <c r="BP26">
        <v>0</v>
      </c>
      <c r="BQ26">
        <v>0</v>
      </c>
      <c r="BR26">
        <v>0</v>
      </c>
      <c r="BS26">
        <v>0</v>
      </c>
      <c r="BT26">
        <v>3</v>
      </c>
      <c r="BU26">
        <v>30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3</v>
      </c>
      <c r="CG26">
        <v>1</v>
      </c>
      <c r="CH26">
        <v>1</v>
      </c>
      <c r="CI26">
        <v>2</v>
      </c>
      <c r="CJ26">
        <v>0</v>
      </c>
      <c r="CK26">
        <v>0</v>
      </c>
      <c r="CL26">
        <v>0</v>
      </c>
      <c r="CM26">
        <v>2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1</v>
      </c>
      <c r="CV26">
        <v>0</v>
      </c>
      <c r="CW26">
        <v>0</v>
      </c>
      <c r="CX26">
        <v>3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</v>
      </c>
      <c r="DF26">
        <v>3</v>
      </c>
      <c r="DG26">
        <v>3</v>
      </c>
      <c r="DH26">
        <v>0</v>
      </c>
      <c r="DI26">
        <v>0</v>
      </c>
      <c r="DJ26">
        <v>0</v>
      </c>
      <c r="DK26">
        <v>1</v>
      </c>
      <c r="DL26">
        <v>3</v>
      </c>
      <c r="DM26">
        <v>1</v>
      </c>
      <c r="DN26">
        <v>2</v>
      </c>
      <c r="DO26">
        <v>1</v>
      </c>
      <c r="DP26">
        <v>1</v>
      </c>
      <c r="DQ26">
        <v>2</v>
      </c>
      <c r="DR26">
        <v>0</v>
      </c>
      <c r="DS26">
        <v>4</v>
      </c>
      <c r="DT26">
        <v>1</v>
      </c>
      <c r="DU26">
        <v>1</v>
      </c>
      <c r="DV26">
        <v>1</v>
      </c>
      <c r="DW26">
        <v>0</v>
      </c>
      <c r="DX26">
        <v>3</v>
      </c>
      <c r="DY26">
        <v>1</v>
      </c>
      <c r="DZ26">
        <v>0</v>
      </c>
      <c r="EA26">
        <v>2</v>
      </c>
    </row>
    <row r="27" spans="1:131" x14ac:dyDescent="0.3">
      <c r="A27">
        <v>24</v>
      </c>
      <c r="B27" t="s">
        <v>52</v>
      </c>
      <c r="C27">
        <v>1</v>
      </c>
      <c r="D27">
        <v>40</v>
      </c>
      <c r="E27" t="s">
        <v>38</v>
      </c>
      <c r="F27">
        <v>5</v>
      </c>
      <c r="G27" s="3" t="s">
        <v>41</v>
      </c>
      <c r="H27">
        <v>1</v>
      </c>
      <c r="I27">
        <v>1</v>
      </c>
      <c r="J27">
        <v>0</v>
      </c>
      <c r="K27">
        <v>0</v>
      </c>
      <c r="L27">
        <v>10</v>
      </c>
      <c r="M27">
        <v>0</v>
      </c>
      <c r="N27">
        <v>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30</v>
      </c>
      <c r="AD27">
        <v>2</v>
      </c>
      <c r="AE27">
        <v>0</v>
      </c>
      <c r="AF27">
        <v>0</v>
      </c>
      <c r="AG27">
        <v>10</v>
      </c>
      <c r="AH27">
        <v>0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2</v>
      </c>
      <c r="AS27">
        <v>0</v>
      </c>
      <c r="AT27">
        <v>0</v>
      </c>
      <c r="AU27">
        <v>45</v>
      </c>
      <c r="AV27">
        <v>0</v>
      </c>
      <c r="AW27">
        <v>15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3</v>
      </c>
      <c r="BO27">
        <v>100</v>
      </c>
      <c r="BP27">
        <v>0</v>
      </c>
      <c r="BQ27">
        <v>0</v>
      </c>
      <c r="BR27">
        <v>3</v>
      </c>
      <c r="BS27">
        <v>20</v>
      </c>
      <c r="BT27">
        <v>1</v>
      </c>
      <c r="BU27">
        <v>30</v>
      </c>
      <c r="BV27">
        <v>1</v>
      </c>
      <c r="BW27">
        <v>15</v>
      </c>
      <c r="BX27">
        <v>0</v>
      </c>
      <c r="BY27">
        <v>0</v>
      </c>
      <c r="BZ27">
        <v>2</v>
      </c>
      <c r="CA27">
        <v>3</v>
      </c>
      <c r="CB27">
        <v>0</v>
      </c>
      <c r="CC27">
        <v>1</v>
      </c>
      <c r="CD27">
        <v>1</v>
      </c>
      <c r="CE27">
        <v>3</v>
      </c>
      <c r="CF27">
        <v>0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2</v>
      </c>
      <c r="CM27">
        <v>2</v>
      </c>
      <c r="CN27">
        <v>1</v>
      </c>
      <c r="CO27">
        <v>12</v>
      </c>
      <c r="CP27">
        <v>2</v>
      </c>
      <c r="CQ27">
        <v>1</v>
      </c>
      <c r="CR27">
        <v>2</v>
      </c>
      <c r="CS27">
        <v>1</v>
      </c>
      <c r="CT27">
        <v>1</v>
      </c>
      <c r="CU27">
        <v>1</v>
      </c>
      <c r="CV27">
        <v>0</v>
      </c>
      <c r="CW27">
        <v>0</v>
      </c>
      <c r="CX27">
        <v>3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1</v>
      </c>
      <c r="DG27">
        <v>2</v>
      </c>
      <c r="DH27">
        <v>0</v>
      </c>
      <c r="DI27">
        <v>0</v>
      </c>
      <c r="DJ27">
        <v>0</v>
      </c>
      <c r="DK27">
        <v>1</v>
      </c>
      <c r="DL27">
        <v>1</v>
      </c>
      <c r="DM27">
        <v>0</v>
      </c>
      <c r="DN27">
        <v>0</v>
      </c>
      <c r="DO27">
        <v>1</v>
      </c>
      <c r="DP27">
        <v>2</v>
      </c>
      <c r="DQ27">
        <v>1</v>
      </c>
      <c r="DR27">
        <v>0</v>
      </c>
      <c r="DS27">
        <v>3</v>
      </c>
      <c r="DT27">
        <v>2</v>
      </c>
      <c r="DU27">
        <v>1</v>
      </c>
      <c r="DV27">
        <v>2</v>
      </c>
      <c r="DW27">
        <v>0</v>
      </c>
      <c r="DX27">
        <v>3</v>
      </c>
      <c r="DY27">
        <v>1</v>
      </c>
      <c r="DZ27">
        <v>0</v>
      </c>
      <c r="EA27">
        <v>2</v>
      </c>
    </row>
    <row r="28" spans="1:131" x14ac:dyDescent="0.3">
      <c r="A28">
        <v>25</v>
      </c>
      <c r="B28" t="s">
        <v>54</v>
      </c>
      <c r="C28">
        <v>0</v>
      </c>
      <c r="D28">
        <v>50</v>
      </c>
      <c r="E28" t="s">
        <v>38</v>
      </c>
      <c r="F28">
        <v>9</v>
      </c>
      <c r="G28" s="3" t="s">
        <v>10</v>
      </c>
      <c r="H28">
        <v>1</v>
      </c>
      <c r="I28">
        <v>1</v>
      </c>
      <c r="J28">
        <v>0</v>
      </c>
      <c r="K28">
        <v>0</v>
      </c>
      <c r="L28">
        <v>15</v>
      </c>
      <c r="M28">
        <v>0</v>
      </c>
      <c r="N28">
        <v>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20</v>
      </c>
      <c r="AD28">
        <v>2</v>
      </c>
      <c r="AE28">
        <v>5</v>
      </c>
      <c r="AF28">
        <v>0</v>
      </c>
      <c r="AG28">
        <v>0</v>
      </c>
      <c r="AH28">
        <v>0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2</v>
      </c>
      <c r="BO28">
        <v>150</v>
      </c>
      <c r="BP28">
        <v>0</v>
      </c>
      <c r="BQ28">
        <v>0</v>
      </c>
      <c r="BR28">
        <v>3</v>
      </c>
      <c r="BS28">
        <v>30</v>
      </c>
      <c r="BT28">
        <v>3</v>
      </c>
      <c r="BU28">
        <v>20</v>
      </c>
      <c r="BV28">
        <v>0</v>
      </c>
      <c r="BW28">
        <v>0</v>
      </c>
      <c r="BX28">
        <v>0</v>
      </c>
      <c r="BY28">
        <v>0</v>
      </c>
      <c r="BZ28">
        <v>2</v>
      </c>
      <c r="CA28">
        <v>3</v>
      </c>
      <c r="CB28">
        <v>0</v>
      </c>
      <c r="CC28">
        <v>0</v>
      </c>
      <c r="CD28">
        <v>1</v>
      </c>
      <c r="CE28">
        <v>1</v>
      </c>
      <c r="CF28">
        <v>0</v>
      </c>
      <c r="CG28">
        <v>1</v>
      </c>
      <c r="CH28">
        <v>1</v>
      </c>
      <c r="CI28">
        <v>1</v>
      </c>
      <c r="CJ28">
        <v>1</v>
      </c>
      <c r="CK28">
        <v>0</v>
      </c>
      <c r="CL28">
        <v>0</v>
      </c>
      <c r="CM28">
        <v>2</v>
      </c>
      <c r="CN28">
        <v>1</v>
      </c>
      <c r="CO28">
        <v>12</v>
      </c>
      <c r="CP28">
        <v>1</v>
      </c>
      <c r="CQ28">
        <v>1</v>
      </c>
      <c r="CR28">
        <v>2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3</v>
      </c>
      <c r="DG28">
        <v>2</v>
      </c>
      <c r="DH28">
        <v>0</v>
      </c>
      <c r="DI28">
        <v>0</v>
      </c>
      <c r="DJ28">
        <v>0</v>
      </c>
      <c r="DK28">
        <v>1</v>
      </c>
      <c r="DL28">
        <v>3</v>
      </c>
      <c r="DM28">
        <v>1</v>
      </c>
      <c r="DN28">
        <v>4</v>
      </c>
      <c r="DO28">
        <v>0</v>
      </c>
      <c r="DP28">
        <v>0</v>
      </c>
      <c r="DQ28">
        <v>1</v>
      </c>
      <c r="DR28">
        <v>0</v>
      </c>
      <c r="DS28">
        <v>1</v>
      </c>
      <c r="DT28">
        <v>2</v>
      </c>
      <c r="DU28">
        <v>1</v>
      </c>
      <c r="DV28">
        <v>0</v>
      </c>
      <c r="DW28">
        <v>1</v>
      </c>
      <c r="DX28">
        <v>3</v>
      </c>
      <c r="DY28">
        <v>2</v>
      </c>
      <c r="DZ28">
        <v>0</v>
      </c>
      <c r="EA28">
        <v>1</v>
      </c>
    </row>
    <row r="29" spans="1:131" x14ac:dyDescent="0.3">
      <c r="A29">
        <v>26</v>
      </c>
      <c r="B29" t="s">
        <v>56</v>
      </c>
      <c r="C29">
        <v>0</v>
      </c>
      <c r="D29">
        <v>47</v>
      </c>
      <c r="E29" t="s">
        <v>38</v>
      </c>
      <c r="F29">
        <v>1</v>
      </c>
      <c r="G29" s="3" t="s">
        <v>11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1</v>
      </c>
      <c r="Q29">
        <v>0</v>
      </c>
      <c r="R29">
        <v>0</v>
      </c>
      <c r="S29">
        <v>15</v>
      </c>
      <c r="T29">
        <v>0</v>
      </c>
      <c r="U29">
        <v>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30</v>
      </c>
      <c r="AD29">
        <v>2</v>
      </c>
      <c r="AE29">
        <v>0</v>
      </c>
      <c r="AF29">
        <v>0</v>
      </c>
      <c r="AG29">
        <v>10</v>
      </c>
      <c r="AH29">
        <v>0</v>
      </c>
      <c r="AI29">
        <v>2</v>
      </c>
      <c r="AJ29">
        <v>30</v>
      </c>
      <c r="AK29">
        <v>2</v>
      </c>
      <c r="AL29">
        <v>0</v>
      </c>
      <c r="AM29">
        <v>0</v>
      </c>
      <c r="AN29">
        <v>10</v>
      </c>
      <c r="AO29">
        <v>0</v>
      </c>
      <c r="AP29">
        <v>3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3</v>
      </c>
      <c r="BM29">
        <v>20</v>
      </c>
      <c r="BN29">
        <v>3</v>
      </c>
      <c r="BO29">
        <v>360</v>
      </c>
      <c r="BP29">
        <v>0</v>
      </c>
      <c r="BQ29">
        <v>0</v>
      </c>
      <c r="BR29">
        <v>3</v>
      </c>
      <c r="BS29">
        <v>40</v>
      </c>
      <c r="BT29">
        <v>3</v>
      </c>
      <c r="BU29">
        <v>5</v>
      </c>
      <c r="BV29">
        <v>0</v>
      </c>
      <c r="BW29">
        <v>0</v>
      </c>
      <c r="BX29">
        <v>0</v>
      </c>
      <c r="BY29">
        <v>0</v>
      </c>
      <c r="BZ29">
        <v>2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2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0</v>
      </c>
      <c r="CM29">
        <v>2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1</v>
      </c>
      <c r="CV29">
        <v>0</v>
      </c>
      <c r="CW29">
        <v>0</v>
      </c>
      <c r="CX29">
        <v>3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</v>
      </c>
      <c r="DF29">
        <v>3</v>
      </c>
      <c r="DG29">
        <v>2</v>
      </c>
      <c r="DH29">
        <v>0</v>
      </c>
      <c r="DI29">
        <v>0</v>
      </c>
      <c r="DJ29">
        <v>0</v>
      </c>
      <c r="DK29">
        <v>1</v>
      </c>
      <c r="DL29">
        <v>3</v>
      </c>
      <c r="DM29">
        <v>1</v>
      </c>
      <c r="DN29">
        <v>1</v>
      </c>
      <c r="DO29">
        <v>1</v>
      </c>
      <c r="DP29">
        <v>1</v>
      </c>
      <c r="DQ29">
        <v>0</v>
      </c>
      <c r="DR29">
        <v>0</v>
      </c>
      <c r="DS29">
        <v>3</v>
      </c>
      <c r="DT29">
        <v>2</v>
      </c>
      <c r="DU29">
        <v>1</v>
      </c>
      <c r="DV29">
        <v>1</v>
      </c>
      <c r="DW29">
        <v>1</v>
      </c>
      <c r="DX29">
        <v>3</v>
      </c>
      <c r="DY29">
        <v>1</v>
      </c>
      <c r="DZ29">
        <v>0</v>
      </c>
      <c r="EA29">
        <v>1</v>
      </c>
    </row>
    <row r="30" spans="1:131" x14ac:dyDescent="0.3">
      <c r="A30">
        <v>27</v>
      </c>
      <c r="B30" t="s">
        <v>57</v>
      </c>
      <c r="C30">
        <v>0</v>
      </c>
      <c r="D30">
        <v>58</v>
      </c>
      <c r="E30" t="s">
        <v>38</v>
      </c>
      <c r="F30">
        <v>2</v>
      </c>
      <c r="G30" s="3" t="s">
        <v>43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30</v>
      </c>
      <c r="AD30">
        <v>2</v>
      </c>
      <c r="AE30">
        <v>0</v>
      </c>
      <c r="AF30">
        <v>0</v>
      </c>
      <c r="AG30">
        <v>15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2</v>
      </c>
      <c r="BO30">
        <v>20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5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1</v>
      </c>
      <c r="CG30">
        <v>1</v>
      </c>
      <c r="CH30">
        <v>1</v>
      </c>
      <c r="CI30">
        <v>2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1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1</v>
      </c>
      <c r="DL30">
        <v>3</v>
      </c>
      <c r="DM30">
        <v>0</v>
      </c>
      <c r="DN30">
        <v>0</v>
      </c>
      <c r="DO30">
        <v>1</v>
      </c>
      <c r="DP30">
        <v>1</v>
      </c>
      <c r="DQ30">
        <v>1</v>
      </c>
      <c r="DR30">
        <v>0</v>
      </c>
      <c r="DS30">
        <v>3</v>
      </c>
      <c r="DT30">
        <v>2</v>
      </c>
      <c r="DU30">
        <v>1</v>
      </c>
      <c r="DV30">
        <v>1</v>
      </c>
      <c r="DW30">
        <v>1</v>
      </c>
      <c r="DX30">
        <v>3</v>
      </c>
      <c r="DY30">
        <v>1</v>
      </c>
      <c r="DZ30">
        <v>0</v>
      </c>
      <c r="EA30">
        <v>2</v>
      </c>
    </row>
    <row r="31" spans="1:131" x14ac:dyDescent="0.3">
      <c r="A31">
        <v>28</v>
      </c>
      <c r="B31" t="s">
        <v>58</v>
      </c>
      <c r="C31">
        <v>1</v>
      </c>
      <c r="D31">
        <v>31</v>
      </c>
      <c r="E31" t="s">
        <v>38</v>
      </c>
      <c r="F31">
        <v>1</v>
      </c>
      <c r="G31" s="3" t="s">
        <v>11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2</v>
      </c>
      <c r="Q31">
        <v>0</v>
      </c>
      <c r="R31">
        <v>0</v>
      </c>
      <c r="S31">
        <v>30</v>
      </c>
      <c r="T31">
        <v>0</v>
      </c>
      <c r="U31">
        <v>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53</v>
      </c>
      <c r="AD31">
        <v>2</v>
      </c>
      <c r="AE31">
        <v>0</v>
      </c>
      <c r="AF31">
        <v>0</v>
      </c>
      <c r="AG31">
        <v>25</v>
      </c>
      <c r="AH31">
        <v>0</v>
      </c>
      <c r="AI31">
        <v>5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3</v>
      </c>
      <c r="AS31">
        <v>0</v>
      </c>
      <c r="AT31">
        <v>100</v>
      </c>
      <c r="AU31">
        <v>0</v>
      </c>
      <c r="AV31">
        <v>0</v>
      </c>
      <c r="AW31">
        <v>30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3</v>
      </c>
      <c r="BM31">
        <v>15</v>
      </c>
      <c r="BN31">
        <v>3</v>
      </c>
      <c r="BO31">
        <v>70</v>
      </c>
      <c r="BP31">
        <v>0</v>
      </c>
      <c r="BQ31">
        <v>0</v>
      </c>
      <c r="BR31">
        <v>3</v>
      </c>
      <c r="BS31">
        <v>20</v>
      </c>
      <c r="BT31">
        <v>3</v>
      </c>
      <c r="BU31">
        <v>20</v>
      </c>
      <c r="BV31">
        <v>1</v>
      </c>
      <c r="BW31">
        <v>10</v>
      </c>
      <c r="BX31">
        <v>0</v>
      </c>
      <c r="BY31">
        <v>0</v>
      </c>
      <c r="BZ31">
        <v>2</v>
      </c>
      <c r="CA31">
        <v>1</v>
      </c>
      <c r="CB31">
        <v>0</v>
      </c>
      <c r="CC31">
        <v>2</v>
      </c>
      <c r="CD31">
        <v>0</v>
      </c>
      <c r="CE31">
        <v>0</v>
      </c>
      <c r="CF31">
        <v>2</v>
      </c>
      <c r="CG31">
        <v>1</v>
      </c>
      <c r="CH31">
        <v>1</v>
      </c>
      <c r="CI31">
        <v>1</v>
      </c>
      <c r="CJ31">
        <v>1</v>
      </c>
      <c r="CK31">
        <v>0</v>
      </c>
      <c r="CL31">
        <v>0</v>
      </c>
      <c r="CM31">
        <v>3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1</v>
      </c>
      <c r="CV31">
        <v>0</v>
      </c>
      <c r="CW31">
        <v>2</v>
      </c>
      <c r="CX31">
        <v>4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</v>
      </c>
      <c r="DF31">
        <v>3</v>
      </c>
      <c r="DG31">
        <v>2</v>
      </c>
      <c r="DH31">
        <v>1</v>
      </c>
      <c r="DI31" t="s">
        <v>358</v>
      </c>
      <c r="DJ31">
        <v>2</v>
      </c>
      <c r="DK31">
        <v>1</v>
      </c>
      <c r="DL31">
        <v>3</v>
      </c>
      <c r="DM31">
        <v>1</v>
      </c>
      <c r="DN31">
        <v>1</v>
      </c>
      <c r="DO31">
        <v>1</v>
      </c>
      <c r="DP31">
        <v>2</v>
      </c>
      <c r="DQ31">
        <v>1</v>
      </c>
      <c r="DR31">
        <v>0</v>
      </c>
      <c r="DS31">
        <v>3</v>
      </c>
      <c r="DT31">
        <v>1</v>
      </c>
      <c r="DU31">
        <v>1</v>
      </c>
      <c r="DV31">
        <v>1</v>
      </c>
      <c r="DW31">
        <v>2</v>
      </c>
      <c r="DX31">
        <v>2</v>
      </c>
      <c r="DY31">
        <v>5</v>
      </c>
      <c r="DZ31">
        <v>1</v>
      </c>
      <c r="EA31">
        <v>5</v>
      </c>
    </row>
    <row r="32" spans="1:131" x14ac:dyDescent="0.3">
      <c r="A32">
        <v>29</v>
      </c>
      <c r="B32" t="s">
        <v>59</v>
      </c>
      <c r="C32">
        <v>1</v>
      </c>
      <c r="D32">
        <v>49</v>
      </c>
      <c r="E32" t="s">
        <v>38</v>
      </c>
      <c r="F32">
        <v>5</v>
      </c>
      <c r="G32" s="3" t="s">
        <v>29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</v>
      </c>
      <c r="P32">
        <v>2</v>
      </c>
      <c r="Q32">
        <v>0</v>
      </c>
      <c r="R32">
        <v>0</v>
      </c>
      <c r="S32">
        <v>16</v>
      </c>
      <c r="T32">
        <v>0</v>
      </c>
      <c r="U32">
        <v>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3</v>
      </c>
      <c r="BM32">
        <v>24</v>
      </c>
      <c r="BN32">
        <v>1</v>
      </c>
      <c r="BO32">
        <v>50</v>
      </c>
      <c r="BP32">
        <v>0</v>
      </c>
      <c r="BQ32">
        <v>0</v>
      </c>
      <c r="BR32">
        <v>3</v>
      </c>
      <c r="BS32">
        <v>50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3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4</v>
      </c>
      <c r="CM32">
        <v>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2</v>
      </c>
      <c r="DH32">
        <v>3</v>
      </c>
      <c r="DI32" t="s">
        <v>349</v>
      </c>
      <c r="DJ32">
        <v>1</v>
      </c>
      <c r="DK32">
        <v>1</v>
      </c>
      <c r="DL32">
        <v>3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0</v>
      </c>
      <c r="DS32">
        <v>2</v>
      </c>
      <c r="DT32">
        <v>4</v>
      </c>
      <c r="DU32">
        <v>1</v>
      </c>
      <c r="DV32">
        <v>1</v>
      </c>
      <c r="DW32">
        <v>1</v>
      </c>
      <c r="DX32">
        <v>2</v>
      </c>
      <c r="DY32">
        <v>1</v>
      </c>
      <c r="DZ32">
        <v>0</v>
      </c>
      <c r="EA32">
        <v>5</v>
      </c>
    </row>
    <row r="33" spans="1:131" x14ac:dyDescent="0.3">
      <c r="A33">
        <v>30</v>
      </c>
      <c r="B33" t="s">
        <v>60</v>
      </c>
      <c r="C33">
        <v>0</v>
      </c>
      <c r="D33">
        <v>33</v>
      </c>
      <c r="E33" t="s">
        <v>38</v>
      </c>
      <c r="F33">
        <v>2</v>
      </c>
      <c r="G33" s="3" t="s">
        <v>61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0</v>
      </c>
      <c r="AT33">
        <v>15</v>
      </c>
      <c r="AU33">
        <v>0</v>
      </c>
      <c r="AV33">
        <v>0</v>
      </c>
      <c r="AW33">
        <v>10</v>
      </c>
      <c r="AX33">
        <v>2</v>
      </c>
      <c r="AY33">
        <v>1</v>
      </c>
      <c r="AZ33">
        <v>0</v>
      </c>
      <c r="BA33">
        <v>30</v>
      </c>
      <c r="BB33">
        <v>0</v>
      </c>
      <c r="BC33">
        <v>0</v>
      </c>
      <c r="BD33">
        <v>20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2</v>
      </c>
      <c r="BM33">
        <v>110</v>
      </c>
      <c r="BN33">
        <v>1</v>
      </c>
      <c r="BO33">
        <v>150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3</v>
      </c>
      <c r="BW33">
        <v>12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2</v>
      </c>
      <c r="CD33">
        <v>0</v>
      </c>
      <c r="CE33">
        <v>0</v>
      </c>
      <c r="CF33">
        <v>2</v>
      </c>
      <c r="CG33">
        <v>1</v>
      </c>
      <c r="CH33">
        <v>1</v>
      </c>
      <c r="CI33">
        <v>1</v>
      </c>
      <c r="CJ33">
        <v>1</v>
      </c>
      <c r="CK33">
        <v>0</v>
      </c>
      <c r="CL33">
        <v>0</v>
      </c>
      <c r="CM33">
        <v>3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1</v>
      </c>
      <c r="CV33">
        <v>0</v>
      </c>
      <c r="CW33">
        <v>0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</v>
      </c>
      <c r="DF33">
        <v>1</v>
      </c>
      <c r="DG33">
        <v>2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2</v>
      </c>
      <c r="DQ33">
        <v>1</v>
      </c>
      <c r="DR33">
        <v>0</v>
      </c>
      <c r="DS33">
        <v>3</v>
      </c>
      <c r="DT33">
        <v>1</v>
      </c>
      <c r="DU33">
        <v>1</v>
      </c>
      <c r="DV33">
        <v>1</v>
      </c>
      <c r="DW33">
        <v>1</v>
      </c>
      <c r="DX33">
        <v>3</v>
      </c>
      <c r="DY33">
        <v>1</v>
      </c>
      <c r="DZ33">
        <v>0</v>
      </c>
      <c r="EA33">
        <v>2</v>
      </c>
    </row>
    <row r="34" spans="1:131" x14ac:dyDescent="0.3">
      <c r="A34">
        <v>31</v>
      </c>
      <c r="B34" t="s">
        <v>62</v>
      </c>
      <c r="C34">
        <v>1</v>
      </c>
      <c r="D34">
        <v>61</v>
      </c>
      <c r="E34" t="s">
        <v>63</v>
      </c>
      <c r="F34">
        <v>5</v>
      </c>
      <c r="G34" s="3" t="s">
        <v>43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50</v>
      </c>
      <c r="AD34">
        <v>2</v>
      </c>
      <c r="AE34">
        <v>0</v>
      </c>
      <c r="AF34">
        <v>0</v>
      </c>
      <c r="AG34">
        <v>10</v>
      </c>
      <c r="AH34">
        <v>0</v>
      </c>
      <c r="AI34">
        <v>1.5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2</v>
      </c>
      <c r="AS34">
        <v>0</v>
      </c>
      <c r="AT34">
        <v>0</v>
      </c>
      <c r="AU34">
        <v>50</v>
      </c>
      <c r="AV34">
        <v>0</v>
      </c>
      <c r="AW34">
        <v>15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3</v>
      </c>
      <c r="BO34">
        <v>55</v>
      </c>
      <c r="BP34">
        <v>0</v>
      </c>
      <c r="BQ34">
        <v>0</v>
      </c>
      <c r="BR34">
        <v>0</v>
      </c>
      <c r="BS34">
        <v>0</v>
      </c>
      <c r="BT34">
        <v>2</v>
      </c>
      <c r="BU34">
        <v>5</v>
      </c>
      <c r="BV34">
        <v>1</v>
      </c>
      <c r="BW34">
        <v>10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2</v>
      </c>
      <c r="CD34">
        <v>0</v>
      </c>
      <c r="CE34">
        <v>0</v>
      </c>
      <c r="CF34">
        <v>2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0</v>
      </c>
      <c r="CM34">
        <v>2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1</v>
      </c>
      <c r="CV34">
        <v>0</v>
      </c>
      <c r="CW34">
        <v>2</v>
      </c>
      <c r="CX34">
        <v>2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3</v>
      </c>
      <c r="DG34">
        <v>2</v>
      </c>
      <c r="DH34">
        <v>0</v>
      </c>
      <c r="DI34">
        <v>0</v>
      </c>
      <c r="DJ34">
        <v>0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0</v>
      </c>
      <c r="DQ34">
        <v>2</v>
      </c>
      <c r="DR34">
        <v>0</v>
      </c>
      <c r="DS34">
        <v>4</v>
      </c>
      <c r="DT34">
        <v>1</v>
      </c>
      <c r="DU34">
        <v>1</v>
      </c>
      <c r="DV34">
        <v>1</v>
      </c>
      <c r="DW34">
        <v>2</v>
      </c>
      <c r="DX34">
        <v>2</v>
      </c>
      <c r="DY34">
        <v>1</v>
      </c>
      <c r="DZ34">
        <v>0</v>
      </c>
      <c r="EA34">
        <v>4</v>
      </c>
    </row>
    <row r="35" spans="1:131" x14ac:dyDescent="0.3">
      <c r="A35">
        <v>32</v>
      </c>
      <c r="B35" t="s">
        <v>64</v>
      </c>
      <c r="C35">
        <v>0</v>
      </c>
      <c r="D35">
        <v>82</v>
      </c>
      <c r="E35" t="s">
        <v>63</v>
      </c>
      <c r="F35">
        <v>1</v>
      </c>
      <c r="G35" s="3" t="s">
        <v>25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1</v>
      </c>
      <c r="Q35">
        <v>0</v>
      </c>
      <c r="R35">
        <v>0</v>
      </c>
      <c r="S35">
        <v>10</v>
      </c>
      <c r="T35">
        <v>0</v>
      </c>
      <c r="U35">
        <v>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150</v>
      </c>
      <c r="AD35">
        <v>1</v>
      </c>
      <c r="AE35">
        <v>0</v>
      </c>
      <c r="AF35">
        <v>0</v>
      </c>
      <c r="AG35">
        <v>10</v>
      </c>
      <c r="AH35">
        <v>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3</v>
      </c>
      <c r="BO35">
        <v>70</v>
      </c>
      <c r="BP35">
        <v>0</v>
      </c>
      <c r="BQ35">
        <v>0</v>
      </c>
      <c r="BR35">
        <v>2</v>
      </c>
      <c r="BS35">
        <v>20</v>
      </c>
      <c r="BT35">
        <v>2</v>
      </c>
      <c r="BU35">
        <v>50</v>
      </c>
      <c r="BV35">
        <v>0</v>
      </c>
      <c r="BW35">
        <v>0</v>
      </c>
      <c r="BX35">
        <v>0</v>
      </c>
      <c r="BY35">
        <v>0</v>
      </c>
      <c r="BZ35">
        <v>2</v>
      </c>
      <c r="CA35">
        <v>3</v>
      </c>
      <c r="CB35">
        <v>0</v>
      </c>
      <c r="CC35">
        <v>0</v>
      </c>
      <c r="CD35">
        <v>1</v>
      </c>
      <c r="CE35">
        <v>1</v>
      </c>
      <c r="CF35">
        <v>0</v>
      </c>
      <c r="CG35">
        <v>1</v>
      </c>
      <c r="CH35">
        <v>1</v>
      </c>
      <c r="CI35">
        <v>3</v>
      </c>
      <c r="CJ35">
        <v>0</v>
      </c>
      <c r="CK35">
        <v>0</v>
      </c>
      <c r="CL35">
        <v>0</v>
      </c>
      <c r="CM35">
        <v>2</v>
      </c>
      <c r="CN35">
        <v>1</v>
      </c>
      <c r="CO35">
        <v>8</v>
      </c>
      <c r="CP35">
        <v>2</v>
      </c>
      <c r="CQ35">
        <v>0</v>
      </c>
      <c r="CR35">
        <v>3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</v>
      </c>
      <c r="DF35">
        <v>2</v>
      </c>
      <c r="DG35">
        <v>3</v>
      </c>
      <c r="DH35">
        <v>2</v>
      </c>
      <c r="DI35" t="s">
        <v>351</v>
      </c>
      <c r="DJ35">
        <v>2</v>
      </c>
      <c r="DK35">
        <v>1</v>
      </c>
      <c r="DL35">
        <v>3</v>
      </c>
      <c r="DM35">
        <v>1</v>
      </c>
      <c r="DN35">
        <v>2</v>
      </c>
      <c r="DO35">
        <v>1</v>
      </c>
      <c r="DP35">
        <v>1</v>
      </c>
      <c r="DQ35">
        <v>1</v>
      </c>
      <c r="DR35">
        <v>0</v>
      </c>
      <c r="DS35">
        <v>4</v>
      </c>
      <c r="DT35">
        <v>1</v>
      </c>
      <c r="DU35">
        <v>1</v>
      </c>
      <c r="DV35">
        <v>1</v>
      </c>
      <c r="DW35">
        <v>2</v>
      </c>
      <c r="DX35">
        <v>2</v>
      </c>
      <c r="DY35">
        <v>3</v>
      </c>
      <c r="DZ35">
        <v>0</v>
      </c>
      <c r="EA35">
        <v>1</v>
      </c>
    </row>
    <row r="36" spans="1:131" x14ac:dyDescent="0.3">
      <c r="A36">
        <v>33</v>
      </c>
      <c r="B36" t="s">
        <v>65</v>
      </c>
      <c r="C36">
        <v>1</v>
      </c>
      <c r="D36">
        <v>49</v>
      </c>
      <c r="E36" t="s">
        <v>63</v>
      </c>
      <c r="F36">
        <v>1</v>
      </c>
      <c r="G36" s="3" t="s">
        <v>29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  <c r="P36">
        <v>1</v>
      </c>
      <c r="Q36">
        <v>0</v>
      </c>
      <c r="R36">
        <v>0</v>
      </c>
      <c r="S36">
        <v>15</v>
      </c>
      <c r="T36">
        <v>0</v>
      </c>
      <c r="U36">
        <v>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50</v>
      </c>
      <c r="AD36">
        <v>2</v>
      </c>
      <c r="AE36">
        <v>0</v>
      </c>
      <c r="AF36">
        <v>0</v>
      </c>
      <c r="AG36">
        <v>3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2</v>
      </c>
      <c r="AS36">
        <v>0</v>
      </c>
      <c r="AT36">
        <v>50</v>
      </c>
      <c r="AU36">
        <v>0</v>
      </c>
      <c r="AV36">
        <v>0</v>
      </c>
      <c r="AW36">
        <v>15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3</v>
      </c>
      <c r="BO36">
        <v>50</v>
      </c>
      <c r="BP36">
        <v>0</v>
      </c>
      <c r="BQ36">
        <v>0</v>
      </c>
      <c r="BR36">
        <v>2</v>
      </c>
      <c r="BS36">
        <v>20</v>
      </c>
      <c r="BT36">
        <v>2</v>
      </c>
      <c r="BU36">
        <v>15</v>
      </c>
      <c r="BV36">
        <v>1</v>
      </c>
      <c r="BW36">
        <v>10</v>
      </c>
      <c r="BX36">
        <v>0</v>
      </c>
      <c r="BY36">
        <v>0</v>
      </c>
      <c r="BZ36">
        <v>1</v>
      </c>
      <c r="CA36">
        <v>0</v>
      </c>
      <c r="CB36">
        <v>1</v>
      </c>
      <c r="CC36">
        <v>1</v>
      </c>
      <c r="CD36">
        <v>0</v>
      </c>
      <c r="CE36">
        <v>0</v>
      </c>
      <c r="CF36">
        <v>2</v>
      </c>
      <c r="CG36">
        <v>1</v>
      </c>
      <c r="CH36">
        <v>1</v>
      </c>
      <c r="CI36">
        <v>1</v>
      </c>
      <c r="CJ36">
        <v>0</v>
      </c>
      <c r="CK36">
        <v>0</v>
      </c>
      <c r="CL36">
        <v>0</v>
      </c>
      <c r="CM36">
        <v>3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0</v>
      </c>
      <c r="CW36">
        <v>1</v>
      </c>
      <c r="CX36">
        <v>2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</v>
      </c>
      <c r="DF36">
        <v>4</v>
      </c>
      <c r="DG36">
        <v>2</v>
      </c>
      <c r="DH36">
        <v>2</v>
      </c>
      <c r="DI36" t="s">
        <v>358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2</v>
      </c>
      <c r="DQ36">
        <v>1</v>
      </c>
      <c r="DR36">
        <v>0</v>
      </c>
      <c r="DS36">
        <v>4</v>
      </c>
      <c r="DT36">
        <v>3</v>
      </c>
      <c r="DU36">
        <v>1</v>
      </c>
      <c r="DV36">
        <v>2</v>
      </c>
      <c r="DW36">
        <v>1</v>
      </c>
      <c r="DX36">
        <v>2</v>
      </c>
      <c r="DY36">
        <v>1</v>
      </c>
      <c r="DZ36">
        <v>0</v>
      </c>
      <c r="EA36">
        <v>1</v>
      </c>
    </row>
    <row r="37" spans="1:131" x14ac:dyDescent="0.3">
      <c r="A37">
        <v>34</v>
      </c>
      <c r="B37" t="s">
        <v>66</v>
      </c>
      <c r="C37">
        <v>1</v>
      </c>
      <c r="D37">
        <v>50</v>
      </c>
      <c r="E37" t="s">
        <v>63</v>
      </c>
      <c r="F37">
        <v>1</v>
      </c>
      <c r="G37" s="3" t="s">
        <v>67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40</v>
      </c>
      <c r="AD37">
        <v>2</v>
      </c>
      <c r="AE37">
        <v>4</v>
      </c>
      <c r="AF37">
        <v>0</v>
      </c>
      <c r="AG37">
        <v>0</v>
      </c>
      <c r="AH37">
        <v>0</v>
      </c>
      <c r="AI37">
        <v>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3</v>
      </c>
      <c r="BO37">
        <v>20</v>
      </c>
      <c r="BP37">
        <v>0</v>
      </c>
      <c r="BQ37">
        <v>0</v>
      </c>
      <c r="BR37">
        <v>0</v>
      </c>
      <c r="BS37">
        <v>0</v>
      </c>
      <c r="BT37">
        <v>3</v>
      </c>
      <c r="BU37">
        <v>20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4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1</v>
      </c>
      <c r="CH37">
        <v>1</v>
      </c>
      <c r="CI37">
        <v>2</v>
      </c>
      <c r="CJ37">
        <v>0</v>
      </c>
      <c r="CK37">
        <v>0</v>
      </c>
      <c r="CL37">
        <v>0</v>
      </c>
      <c r="CM37">
        <v>2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1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</v>
      </c>
      <c r="DF37">
        <v>0</v>
      </c>
      <c r="DG37">
        <v>3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1</v>
      </c>
      <c r="DN37">
        <v>2</v>
      </c>
      <c r="DO37">
        <v>1</v>
      </c>
      <c r="DP37">
        <v>2</v>
      </c>
      <c r="DQ37">
        <v>2</v>
      </c>
      <c r="DR37">
        <v>0</v>
      </c>
      <c r="DS37">
        <v>3</v>
      </c>
      <c r="DT37">
        <v>1</v>
      </c>
      <c r="DU37">
        <v>1</v>
      </c>
      <c r="DV37">
        <v>1</v>
      </c>
      <c r="DW37">
        <v>1</v>
      </c>
      <c r="DX37">
        <v>3</v>
      </c>
      <c r="DY37">
        <v>1</v>
      </c>
      <c r="DZ37">
        <v>0</v>
      </c>
      <c r="EA37">
        <v>4</v>
      </c>
    </row>
    <row r="38" spans="1:131" x14ac:dyDescent="0.3">
      <c r="A38">
        <v>35</v>
      </c>
      <c r="B38" t="s">
        <v>68</v>
      </c>
      <c r="C38">
        <v>1</v>
      </c>
      <c r="D38">
        <v>60</v>
      </c>
      <c r="E38" t="s">
        <v>63</v>
      </c>
      <c r="F38">
        <v>1</v>
      </c>
      <c r="G38" s="3" t="s">
        <v>43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50</v>
      </c>
      <c r="AD38">
        <v>2</v>
      </c>
      <c r="AE38">
        <v>0</v>
      </c>
      <c r="AF38">
        <v>0</v>
      </c>
      <c r="AG38">
        <v>10</v>
      </c>
      <c r="AH38">
        <v>0</v>
      </c>
      <c r="AI38">
        <v>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3</v>
      </c>
      <c r="BO38">
        <v>30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20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1</v>
      </c>
      <c r="CH38">
        <v>1</v>
      </c>
      <c r="CI38">
        <v>2</v>
      </c>
      <c r="CJ38">
        <v>0</v>
      </c>
      <c r="CK38">
        <v>0</v>
      </c>
      <c r="CL38">
        <v>0</v>
      </c>
      <c r="CM38">
        <v>2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1</v>
      </c>
      <c r="CX38">
        <v>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</v>
      </c>
      <c r="DF38">
        <v>1</v>
      </c>
      <c r="DG38">
        <v>2</v>
      </c>
      <c r="DH38">
        <v>2</v>
      </c>
      <c r="DI38" t="s">
        <v>354</v>
      </c>
      <c r="DJ38">
        <v>2</v>
      </c>
      <c r="DK38">
        <v>1</v>
      </c>
      <c r="DL38">
        <v>1</v>
      </c>
      <c r="DM38">
        <v>1</v>
      </c>
      <c r="DN38">
        <v>1</v>
      </c>
      <c r="DO38">
        <v>0</v>
      </c>
      <c r="DP38">
        <v>1</v>
      </c>
      <c r="DQ38">
        <v>2</v>
      </c>
      <c r="DR38">
        <v>0</v>
      </c>
      <c r="DS38">
        <v>4</v>
      </c>
      <c r="DT38">
        <v>2</v>
      </c>
      <c r="DU38">
        <v>1</v>
      </c>
      <c r="DV38">
        <v>0</v>
      </c>
      <c r="DW38">
        <v>1</v>
      </c>
      <c r="DX38">
        <v>3</v>
      </c>
      <c r="DY38">
        <v>1</v>
      </c>
      <c r="DZ38">
        <v>0</v>
      </c>
      <c r="EA38">
        <v>1</v>
      </c>
    </row>
    <row r="39" spans="1:131" x14ac:dyDescent="0.3">
      <c r="A39">
        <v>36</v>
      </c>
      <c r="B39" t="s">
        <v>69</v>
      </c>
      <c r="C39">
        <v>1</v>
      </c>
      <c r="D39">
        <v>85</v>
      </c>
      <c r="E39" t="s">
        <v>63</v>
      </c>
      <c r="F39">
        <v>1</v>
      </c>
      <c r="G39" s="3" t="s">
        <v>29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45</v>
      </c>
      <c r="AD39">
        <v>1</v>
      </c>
      <c r="AE39">
        <v>0</v>
      </c>
      <c r="AF39">
        <v>0</v>
      </c>
      <c r="AG39">
        <v>15</v>
      </c>
      <c r="AH39">
        <v>0</v>
      </c>
      <c r="AI39">
        <v>5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3</v>
      </c>
      <c r="BF39">
        <v>2</v>
      </c>
      <c r="BG39">
        <v>0</v>
      </c>
      <c r="BH39">
        <v>0</v>
      </c>
      <c r="BI39">
        <v>0</v>
      </c>
      <c r="BJ39">
        <v>1.5</v>
      </c>
      <c r="BK39">
        <v>0.5</v>
      </c>
      <c r="BL39">
        <v>1</v>
      </c>
      <c r="BM39">
        <v>0</v>
      </c>
      <c r="BN39">
        <v>3</v>
      </c>
      <c r="BO39">
        <v>20</v>
      </c>
      <c r="BP39">
        <v>0</v>
      </c>
      <c r="BQ39">
        <v>0</v>
      </c>
      <c r="BR39">
        <v>0</v>
      </c>
      <c r="BS39">
        <v>0</v>
      </c>
      <c r="BT39">
        <v>3</v>
      </c>
      <c r="BU39">
        <v>20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5</v>
      </c>
      <c r="CB39">
        <v>0</v>
      </c>
      <c r="CC39">
        <v>0</v>
      </c>
      <c r="CD39">
        <v>0</v>
      </c>
      <c r="CE39">
        <v>0</v>
      </c>
      <c r="CF39">
        <v>3</v>
      </c>
      <c r="CG39">
        <v>1</v>
      </c>
      <c r="CH39">
        <v>1</v>
      </c>
      <c r="CI39">
        <v>2</v>
      </c>
      <c r="CJ39">
        <v>0</v>
      </c>
      <c r="CK39">
        <v>0</v>
      </c>
      <c r="CL39">
        <v>0</v>
      </c>
      <c r="CM39">
        <v>2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1</v>
      </c>
      <c r="CV39">
        <v>1</v>
      </c>
      <c r="CW39">
        <v>1</v>
      </c>
      <c r="CX39">
        <v>3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</v>
      </c>
      <c r="DF39">
        <v>3</v>
      </c>
      <c r="DG39">
        <v>3</v>
      </c>
      <c r="DH39">
        <v>2</v>
      </c>
      <c r="DI39" t="s">
        <v>359</v>
      </c>
      <c r="DJ39">
        <v>3</v>
      </c>
      <c r="DK39">
        <v>1</v>
      </c>
      <c r="DL39">
        <v>2</v>
      </c>
      <c r="DM39">
        <v>0</v>
      </c>
      <c r="DN39">
        <v>0</v>
      </c>
      <c r="DO39">
        <v>1</v>
      </c>
      <c r="DP39">
        <v>1</v>
      </c>
      <c r="DQ39">
        <v>1</v>
      </c>
      <c r="DR39">
        <v>0</v>
      </c>
      <c r="DS39">
        <v>3</v>
      </c>
      <c r="DT39">
        <v>1</v>
      </c>
      <c r="DU39">
        <v>1</v>
      </c>
      <c r="DV39">
        <v>1</v>
      </c>
      <c r="DW39">
        <v>1</v>
      </c>
      <c r="DX39">
        <v>3</v>
      </c>
      <c r="DY39">
        <v>1</v>
      </c>
      <c r="DZ39">
        <v>0</v>
      </c>
      <c r="EA39">
        <v>2</v>
      </c>
    </row>
    <row r="40" spans="1:131" x14ac:dyDescent="0.3">
      <c r="A40">
        <v>37</v>
      </c>
      <c r="B40" t="s">
        <v>70</v>
      </c>
      <c r="C40">
        <v>1</v>
      </c>
      <c r="D40">
        <v>56</v>
      </c>
      <c r="E40" t="s">
        <v>63</v>
      </c>
      <c r="F40">
        <v>1</v>
      </c>
      <c r="G40" s="3" t="s">
        <v>29</v>
      </c>
      <c r="H40">
        <v>2</v>
      </c>
      <c r="I40">
        <v>1</v>
      </c>
      <c r="J40">
        <v>8</v>
      </c>
      <c r="K40">
        <v>0</v>
      </c>
      <c r="L40">
        <v>0</v>
      </c>
      <c r="M40">
        <v>0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50</v>
      </c>
      <c r="AD40">
        <v>1</v>
      </c>
      <c r="AE40">
        <v>10</v>
      </c>
      <c r="AF40">
        <v>0</v>
      </c>
      <c r="AG40">
        <v>0</v>
      </c>
      <c r="AH40">
        <v>0</v>
      </c>
      <c r="AI40">
        <v>5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14</v>
      </c>
      <c r="BF40">
        <v>2</v>
      </c>
      <c r="BG40">
        <v>0</v>
      </c>
      <c r="BH40">
        <v>0</v>
      </c>
      <c r="BI40">
        <v>0</v>
      </c>
      <c r="BJ40">
        <v>5</v>
      </c>
      <c r="BK40">
        <v>2</v>
      </c>
      <c r="BL40">
        <v>3</v>
      </c>
      <c r="BM40">
        <v>15</v>
      </c>
      <c r="BN40">
        <v>3</v>
      </c>
      <c r="BO40">
        <v>100</v>
      </c>
      <c r="BP40">
        <v>0</v>
      </c>
      <c r="BQ40">
        <v>0</v>
      </c>
      <c r="BR40">
        <v>2</v>
      </c>
      <c r="BS40">
        <v>50</v>
      </c>
      <c r="BT40">
        <v>2</v>
      </c>
      <c r="BU40">
        <v>50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1</v>
      </c>
      <c r="CE40">
        <v>1</v>
      </c>
      <c r="CF40">
        <v>0</v>
      </c>
      <c r="CG40">
        <v>1</v>
      </c>
      <c r="CH40">
        <v>1</v>
      </c>
      <c r="CI40">
        <v>3</v>
      </c>
      <c r="CJ40">
        <v>0</v>
      </c>
      <c r="CK40">
        <v>0</v>
      </c>
      <c r="CL40">
        <v>0</v>
      </c>
      <c r="CM40">
        <v>2</v>
      </c>
      <c r="CN40">
        <v>1</v>
      </c>
      <c r="CO40">
        <v>12</v>
      </c>
      <c r="CP40">
        <v>2</v>
      </c>
      <c r="CQ40">
        <v>0</v>
      </c>
      <c r="CR40">
        <v>3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</v>
      </c>
      <c r="DF40">
        <v>2</v>
      </c>
      <c r="DG40">
        <v>3</v>
      </c>
      <c r="DH40">
        <v>1</v>
      </c>
      <c r="DI40" t="s">
        <v>358</v>
      </c>
      <c r="DJ40">
        <v>1</v>
      </c>
      <c r="DK40">
        <v>1</v>
      </c>
      <c r="DL40">
        <v>3</v>
      </c>
      <c r="DM40">
        <v>1</v>
      </c>
      <c r="DN40">
        <v>1</v>
      </c>
      <c r="DO40">
        <v>1</v>
      </c>
      <c r="DP40">
        <v>2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2</v>
      </c>
      <c r="DW40">
        <v>1</v>
      </c>
      <c r="DX40">
        <v>3</v>
      </c>
      <c r="DY40">
        <v>2</v>
      </c>
      <c r="DZ40">
        <v>0</v>
      </c>
      <c r="EA40">
        <v>3</v>
      </c>
    </row>
    <row r="41" spans="1:131" x14ac:dyDescent="0.3">
      <c r="A41">
        <v>38</v>
      </c>
      <c r="B41" t="s">
        <v>71</v>
      </c>
      <c r="C41">
        <v>1</v>
      </c>
      <c r="D41">
        <v>45</v>
      </c>
      <c r="E41" t="s">
        <v>63</v>
      </c>
      <c r="F41">
        <v>1</v>
      </c>
      <c r="G41" s="3" t="s">
        <v>61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50</v>
      </c>
      <c r="AD41">
        <v>2</v>
      </c>
      <c r="AE41">
        <v>5</v>
      </c>
      <c r="AF41">
        <v>0</v>
      </c>
      <c r="AG41">
        <v>0</v>
      </c>
      <c r="AH41">
        <v>0</v>
      </c>
      <c r="AI41">
        <v>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3</v>
      </c>
      <c r="BO41">
        <v>130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10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1</v>
      </c>
      <c r="CI41">
        <v>2</v>
      </c>
      <c r="CJ41">
        <v>0</v>
      </c>
      <c r="CK41">
        <v>0</v>
      </c>
      <c r="CL41">
        <v>0</v>
      </c>
      <c r="CM41">
        <v>2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2</v>
      </c>
      <c r="DH41">
        <v>2</v>
      </c>
      <c r="DI41" t="s">
        <v>358</v>
      </c>
      <c r="DJ41">
        <v>3</v>
      </c>
      <c r="DK41">
        <v>1</v>
      </c>
      <c r="DL41">
        <v>3</v>
      </c>
      <c r="DM41">
        <v>1</v>
      </c>
      <c r="DN41">
        <v>3</v>
      </c>
      <c r="DO41">
        <v>1</v>
      </c>
      <c r="DP41">
        <v>1</v>
      </c>
      <c r="DQ41">
        <v>1</v>
      </c>
      <c r="DR41">
        <v>0</v>
      </c>
      <c r="DS41">
        <v>3</v>
      </c>
      <c r="DT41">
        <v>4</v>
      </c>
      <c r="DU41">
        <v>2</v>
      </c>
      <c r="DV41">
        <v>1</v>
      </c>
      <c r="DW41">
        <v>0</v>
      </c>
      <c r="DX41">
        <v>3</v>
      </c>
      <c r="DY41">
        <v>0</v>
      </c>
      <c r="DZ41">
        <v>0</v>
      </c>
      <c r="EA41">
        <v>2</v>
      </c>
    </row>
    <row r="42" spans="1:131" x14ac:dyDescent="0.3">
      <c r="A42">
        <v>39</v>
      </c>
      <c r="B42" t="s">
        <v>72</v>
      </c>
      <c r="C42">
        <v>0</v>
      </c>
      <c r="D42">
        <v>59</v>
      </c>
      <c r="E42" t="s">
        <v>63</v>
      </c>
      <c r="F42">
        <v>3</v>
      </c>
      <c r="G42" s="3" t="s">
        <v>29</v>
      </c>
      <c r="H42">
        <v>3</v>
      </c>
      <c r="I42">
        <v>1</v>
      </c>
      <c r="J42">
        <v>0</v>
      </c>
      <c r="K42">
        <v>0</v>
      </c>
      <c r="L42">
        <v>15</v>
      </c>
      <c r="M42">
        <v>0</v>
      </c>
      <c r="N42">
        <v>5</v>
      </c>
      <c r="O42">
        <v>25</v>
      </c>
      <c r="P42">
        <v>1</v>
      </c>
      <c r="Q42">
        <v>0</v>
      </c>
      <c r="R42">
        <v>0</v>
      </c>
      <c r="S42">
        <v>45</v>
      </c>
      <c r="T42">
        <v>0</v>
      </c>
      <c r="U42">
        <v>20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200</v>
      </c>
      <c r="AD42">
        <v>1</v>
      </c>
      <c r="AE42">
        <v>10</v>
      </c>
      <c r="AF42">
        <v>0</v>
      </c>
      <c r="AG42">
        <v>0</v>
      </c>
      <c r="AH42">
        <v>0</v>
      </c>
      <c r="AI42">
        <v>5</v>
      </c>
      <c r="AJ42">
        <v>200</v>
      </c>
      <c r="AK42">
        <v>1</v>
      </c>
      <c r="AL42">
        <v>0</v>
      </c>
      <c r="AM42">
        <v>0</v>
      </c>
      <c r="AN42">
        <v>15</v>
      </c>
      <c r="AO42">
        <v>0</v>
      </c>
      <c r="AP42">
        <v>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2</v>
      </c>
      <c r="BM42">
        <v>150</v>
      </c>
      <c r="BN42">
        <v>4</v>
      </c>
      <c r="BO42">
        <v>1400</v>
      </c>
      <c r="BP42">
        <v>0</v>
      </c>
      <c r="BQ42">
        <v>0</v>
      </c>
      <c r="BR42">
        <v>3</v>
      </c>
      <c r="BS42">
        <v>400</v>
      </c>
      <c r="BT42">
        <v>3</v>
      </c>
      <c r="BU42">
        <v>1000</v>
      </c>
      <c r="BV42">
        <v>0</v>
      </c>
      <c r="BW42">
        <v>0</v>
      </c>
      <c r="BX42">
        <v>0</v>
      </c>
      <c r="BY42">
        <v>0</v>
      </c>
      <c r="BZ42">
        <v>2</v>
      </c>
      <c r="CA42">
        <v>3</v>
      </c>
      <c r="CB42">
        <v>0</v>
      </c>
      <c r="CC42">
        <v>0</v>
      </c>
      <c r="CD42">
        <v>1</v>
      </c>
      <c r="CE42">
        <v>1</v>
      </c>
      <c r="CF42">
        <v>0</v>
      </c>
      <c r="CG42">
        <v>1</v>
      </c>
      <c r="CH42">
        <v>1</v>
      </c>
      <c r="CI42">
        <v>3</v>
      </c>
      <c r="CJ42">
        <v>0</v>
      </c>
      <c r="CK42">
        <v>0</v>
      </c>
      <c r="CL42">
        <v>0</v>
      </c>
      <c r="CM42">
        <v>2</v>
      </c>
      <c r="CN42">
        <v>1</v>
      </c>
      <c r="CO42">
        <v>12</v>
      </c>
      <c r="CP42">
        <v>2</v>
      </c>
      <c r="CQ42">
        <v>1</v>
      </c>
      <c r="CR42">
        <v>3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1</v>
      </c>
      <c r="DF42">
        <v>1</v>
      </c>
      <c r="DG42">
        <v>3</v>
      </c>
      <c r="DH42">
        <v>2</v>
      </c>
      <c r="DI42" t="s">
        <v>351</v>
      </c>
      <c r="DJ42">
        <v>3</v>
      </c>
      <c r="DK42">
        <v>1</v>
      </c>
      <c r="DL42">
        <v>3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0</v>
      </c>
      <c r="DS42">
        <v>3</v>
      </c>
      <c r="DT42">
        <v>1</v>
      </c>
      <c r="DU42">
        <v>1</v>
      </c>
      <c r="DV42">
        <v>1</v>
      </c>
      <c r="DW42">
        <v>1</v>
      </c>
      <c r="DX42">
        <v>3</v>
      </c>
      <c r="DY42">
        <v>1</v>
      </c>
      <c r="DZ42">
        <v>0</v>
      </c>
      <c r="EA42">
        <v>1</v>
      </c>
    </row>
    <row r="43" spans="1:131" x14ac:dyDescent="0.3">
      <c r="A43">
        <v>40</v>
      </c>
      <c r="B43" t="s">
        <v>73</v>
      </c>
      <c r="C43">
        <v>1</v>
      </c>
      <c r="D43">
        <v>58</v>
      </c>
      <c r="E43" t="s">
        <v>63</v>
      </c>
      <c r="F43">
        <v>1</v>
      </c>
      <c r="G43" s="3" t="s">
        <v>29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20</v>
      </c>
      <c r="AD43">
        <v>2</v>
      </c>
      <c r="AE43">
        <v>3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</v>
      </c>
      <c r="BF43">
        <v>1</v>
      </c>
      <c r="BG43">
        <v>0</v>
      </c>
      <c r="BH43">
        <v>0</v>
      </c>
      <c r="BI43">
        <v>0</v>
      </c>
      <c r="BJ43">
        <v>1</v>
      </c>
      <c r="BK43">
        <v>0.5</v>
      </c>
      <c r="BL43">
        <v>2</v>
      </c>
      <c r="BM43">
        <v>50</v>
      </c>
      <c r="BN43">
        <v>2</v>
      </c>
      <c r="BO43">
        <v>300</v>
      </c>
      <c r="BP43">
        <v>0</v>
      </c>
      <c r="BQ43">
        <v>0</v>
      </c>
      <c r="BR43">
        <v>0</v>
      </c>
      <c r="BS43">
        <v>0</v>
      </c>
      <c r="BT43">
        <v>3</v>
      </c>
      <c r="BU43">
        <v>300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2</v>
      </c>
      <c r="CC43">
        <v>0</v>
      </c>
      <c r="CD43">
        <v>0</v>
      </c>
      <c r="CE43">
        <v>0</v>
      </c>
      <c r="CF43">
        <v>3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2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2</v>
      </c>
      <c r="DO43">
        <v>1</v>
      </c>
      <c r="DP43">
        <v>1</v>
      </c>
      <c r="DQ43">
        <v>1</v>
      </c>
      <c r="DR43">
        <v>0</v>
      </c>
      <c r="DS43">
        <v>4</v>
      </c>
      <c r="DT43">
        <v>2</v>
      </c>
      <c r="DU43">
        <v>2</v>
      </c>
      <c r="DV43">
        <v>1</v>
      </c>
      <c r="DW43">
        <v>1</v>
      </c>
      <c r="DX43">
        <v>2</v>
      </c>
      <c r="DY43">
        <v>1</v>
      </c>
      <c r="DZ43">
        <v>0</v>
      </c>
      <c r="EA43">
        <v>1</v>
      </c>
    </row>
    <row r="44" spans="1:131" x14ac:dyDescent="0.3">
      <c r="A44">
        <v>41</v>
      </c>
      <c r="B44" t="s">
        <v>74</v>
      </c>
      <c r="C44">
        <v>0</v>
      </c>
      <c r="D44">
        <v>42</v>
      </c>
      <c r="E44" t="s">
        <v>63</v>
      </c>
      <c r="F44">
        <v>1</v>
      </c>
      <c r="G44" s="3" t="s">
        <v>75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1000</v>
      </c>
      <c r="AD44">
        <v>1</v>
      </c>
      <c r="AE44">
        <v>50</v>
      </c>
      <c r="AF44">
        <v>0</v>
      </c>
      <c r="AG44">
        <v>0</v>
      </c>
      <c r="AH44">
        <v>0</v>
      </c>
      <c r="AI44">
        <v>25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4</v>
      </c>
      <c r="BO44">
        <v>50</v>
      </c>
      <c r="BP44">
        <v>0</v>
      </c>
      <c r="BQ44">
        <v>0</v>
      </c>
      <c r="BR44">
        <v>3</v>
      </c>
      <c r="BS44">
        <v>20</v>
      </c>
      <c r="BT44">
        <v>1</v>
      </c>
      <c r="BU44">
        <v>30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4</v>
      </c>
      <c r="CB44">
        <v>0</v>
      </c>
      <c r="CC44">
        <v>0</v>
      </c>
      <c r="CD44">
        <v>0</v>
      </c>
      <c r="CE44">
        <v>0</v>
      </c>
      <c r="CF44">
        <v>3</v>
      </c>
      <c r="CG44">
        <v>1</v>
      </c>
      <c r="CH44">
        <v>1</v>
      </c>
      <c r="CI44">
        <v>2</v>
      </c>
      <c r="CJ44">
        <v>0</v>
      </c>
      <c r="CK44">
        <v>0</v>
      </c>
      <c r="CL44">
        <v>0</v>
      </c>
      <c r="CM44">
        <v>2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15000</v>
      </c>
      <c r="DD44">
        <v>0</v>
      </c>
      <c r="DE44">
        <v>1</v>
      </c>
      <c r="DF44">
        <v>0</v>
      </c>
      <c r="DG44">
        <v>3</v>
      </c>
      <c r="DH44">
        <v>2</v>
      </c>
      <c r="DI44" t="s">
        <v>351</v>
      </c>
      <c r="DJ44">
        <v>4</v>
      </c>
      <c r="DK44">
        <v>1</v>
      </c>
      <c r="DL44">
        <v>3</v>
      </c>
      <c r="DM44">
        <v>1</v>
      </c>
      <c r="DN44">
        <v>4</v>
      </c>
      <c r="DO44">
        <v>1</v>
      </c>
      <c r="DP44">
        <v>1</v>
      </c>
      <c r="DQ44">
        <v>1</v>
      </c>
      <c r="DR44">
        <v>0</v>
      </c>
      <c r="DS44">
        <v>1</v>
      </c>
      <c r="DT44">
        <v>2</v>
      </c>
      <c r="DU44">
        <v>0</v>
      </c>
      <c r="DV44">
        <v>0</v>
      </c>
      <c r="DW44">
        <v>1</v>
      </c>
      <c r="DX44">
        <v>3</v>
      </c>
      <c r="DY44">
        <v>2</v>
      </c>
      <c r="DZ44">
        <v>0</v>
      </c>
      <c r="EA44">
        <v>1</v>
      </c>
    </row>
    <row r="45" spans="1:131" x14ac:dyDescent="0.3">
      <c r="A45">
        <v>42</v>
      </c>
      <c r="B45" t="s">
        <v>76</v>
      </c>
      <c r="C45">
        <v>1</v>
      </c>
      <c r="D45">
        <v>44</v>
      </c>
      <c r="E45" t="s">
        <v>63</v>
      </c>
      <c r="F45">
        <v>1</v>
      </c>
      <c r="G45" s="3" t="s">
        <v>45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5</v>
      </c>
      <c r="R45">
        <v>0</v>
      </c>
      <c r="S45">
        <v>0</v>
      </c>
      <c r="T45">
        <v>0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100</v>
      </c>
      <c r="AD45">
        <v>2</v>
      </c>
      <c r="AE45">
        <v>20</v>
      </c>
      <c r="AF45">
        <v>0</v>
      </c>
      <c r="AG45">
        <v>0</v>
      </c>
      <c r="AH45">
        <v>0</v>
      </c>
      <c r="AI45">
        <v>5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3</v>
      </c>
      <c r="BO45">
        <v>100</v>
      </c>
      <c r="BP45">
        <v>0</v>
      </c>
      <c r="BQ45">
        <v>0</v>
      </c>
      <c r="BR45">
        <v>3</v>
      </c>
      <c r="BS45">
        <v>30</v>
      </c>
      <c r="BT45">
        <v>2</v>
      </c>
      <c r="BU45">
        <v>20</v>
      </c>
      <c r="BV45">
        <v>0</v>
      </c>
      <c r="BW45">
        <v>0</v>
      </c>
      <c r="BX45">
        <v>0</v>
      </c>
      <c r="BY45">
        <v>0</v>
      </c>
      <c r="BZ45">
        <v>2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2</v>
      </c>
      <c r="CG45">
        <v>1</v>
      </c>
      <c r="CH45">
        <v>1</v>
      </c>
      <c r="CI45">
        <v>1</v>
      </c>
      <c r="CJ45">
        <v>1</v>
      </c>
      <c r="CK45">
        <v>0</v>
      </c>
      <c r="CL45">
        <v>0</v>
      </c>
      <c r="CM45">
        <v>2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1</v>
      </c>
      <c r="CV45">
        <v>0</v>
      </c>
      <c r="CW45">
        <v>1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</v>
      </c>
      <c r="DF45">
        <v>4</v>
      </c>
      <c r="DG45">
        <v>2</v>
      </c>
      <c r="DH45">
        <v>0</v>
      </c>
      <c r="DI45">
        <v>0</v>
      </c>
      <c r="DJ45">
        <v>0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0</v>
      </c>
      <c r="DQ45">
        <v>1</v>
      </c>
      <c r="DR45">
        <v>0</v>
      </c>
      <c r="DS45">
        <v>3</v>
      </c>
      <c r="DT45">
        <v>1</v>
      </c>
      <c r="DU45">
        <v>1</v>
      </c>
      <c r="DV45">
        <v>1</v>
      </c>
      <c r="DW45">
        <v>1</v>
      </c>
      <c r="DX45">
        <v>3</v>
      </c>
      <c r="DY45">
        <v>2</v>
      </c>
      <c r="DZ45">
        <v>0</v>
      </c>
      <c r="EA45">
        <v>4</v>
      </c>
    </row>
    <row r="46" spans="1:131" x14ac:dyDescent="0.3">
      <c r="A46">
        <v>43</v>
      </c>
      <c r="B46" t="s">
        <v>77</v>
      </c>
      <c r="C46">
        <v>1</v>
      </c>
      <c r="D46">
        <v>46</v>
      </c>
      <c r="E46" t="s">
        <v>63</v>
      </c>
      <c r="F46">
        <v>7</v>
      </c>
      <c r="G46" s="3" t="s">
        <v>79</v>
      </c>
      <c r="H46">
        <v>7</v>
      </c>
      <c r="I46">
        <v>1</v>
      </c>
      <c r="J46">
        <v>21</v>
      </c>
      <c r="K46">
        <v>0</v>
      </c>
      <c r="L46">
        <v>0</v>
      </c>
      <c r="M46">
        <v>0</v>
      </c>
      <c r="N46">
        <v>3.5</v>
      </c>
      <c r="O46">
        <v>20</v>
      </c>
      <c r="P46">
        <v>1</v>
      </c>
      <c r="Q46">
        <v>60</v>
      </c>
      <c r="R46">
        <v>0</v>
      </c>
      <c r="S46">
        <v>0</v>
      </c>
      <c r="T46">
        <v>0</v>
      </c>
      <c r="U46">
        <v>10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70</v>
      </c>
      <c r="AD46">
        <v>1</v>
      </c>
      <c r="AE46">
        <v>10</v>
      </c>
      <c r="AF46">
        <v>0</v>
      </c>
      <c r="AG46">
        <v>0</v>
      </c>
      <c r="AH46">
        <v>0</v>
      </c>
      <c r="AI46">
        <v>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3</v>
      </c>
      <c r="BO46">
        <v>150</v>
      </c>
      <c r="BP46">
        <v>0</v>
      </c>
      <c r="BQ46">
        <v>0</v>
      </c>
      <c r="BR46">
        <v>3</v>
      </c>
      <c r="BS46">
        <v>20</v>
      </c>
      <c r="BT46">
        <v>1</v>
      </c>
      <c r="BU46">
        <v>50</v>
      </c>
      <c r="BV46">
        <v>1</v>
      </c>
      <c r="BW46">
        <v>10</v>
      </c>
      <c r="BX46">
        <v>0</v>
      </c>
      <c r="BY46">
        <v>0</v>
      </c>
      <c r="BZ46">
        <v>2</v>
      </c>
      <c r="CA46">
        <v>0</v>
      </c>
      <c r="CB46">
        <v>1</v>
      </c>
      <c r="CC46">
        <v>0</v>
      </c>
      <c r="CD46">
        <v>1</v>
      </c>
      <c r="CE46">
        <v>1</v>
      </c>
      <c r="CF46">
        <v>0</v>
      </c>
      <c r="CG46">
        <v>1</v>
      </c>
      <c r="CH46">
        <v>1</v>
      </c>
      <c r="CI46">
        <v>3</v>
      </c>
      <c r="CJ46">
        <v>0</v>
      </c>
      <c r="CK46">
        <v>0</v>
      </c>
      <c r="CL46">
        <v>0</v>
      </c>
      <c r="CM46">
        <v>2</v>
      </c>
      <c r="CN46">
        <v>1</v>
      </c>
      <c r="CO46">
        <v>12</v>
      </c>
      <c r="CP46">
        <v>2</v>
      </c>
      <c r="CQ46">
        <v>1</v>
      </c>
      <c r="CR46">
        <v>2</v>
      </c>
      <c r="CS46">
        <v>1</v>
      </c>
      <c r="CT46">
        <v>1</v>
      </c>
      <c r="CU46">
        <v>1</v>
      </c>
      <c r="CV46">
        <v>0</v>
      </c>
      <c r="CW46">
        <v>1</v>
      </c>
      <c r="CX46">
        <v>3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3</v>
      </c>
      <c r="DG46">
        <v>2</v>
      </c>
      <c r="DH46">
        <v>2</v>
      </c>
      <c r="DI46" t="s">
        <v>357</v>
      </c>
      <c r="DJ46">
        <v>2</v>
      </c>
      <c r="DK46">
        <v>1</v>
      </c>
      <c r="DL46">
        <v>3</v>
      </c>
      <c r="DM46">
        <v>1</v>
      </c>
      <c r="DN46">
        <v>1</v>
      </c>
      <c r="DO46">
        <v>1</v>
      </c>
      <c r="DP46">
        <v>2</v>
      </c>
      <c r="DQ46">
        <v>1</v>
      </c>
      <c r="DR46">
        <v>0</v>
      </c>
      <c r="DS46">
        <v>4</v>
      </c>
      <c r="DT46">
        <v>4</v>
      </c>
      <c r="DU46">
        <v>2</v>
      </c>
      <c r="DV46">
        <v>2</v>
      </c>
      <c r="DW46">
        <v>1</v>
      </c>
      <c r="DX46">
        <v>3</v>
      </c>
      <c r="DY46">
        <v>1</v>
      </c>
      <c r="DZ46">
        <v>0</v>
      </c>
      <c r="EA46">
        <v>3</v>
      </c>
    </row>
    <row r="47" spans="1:131" x14ac:dyDescent="0.3">
      <c r="A47">
        <v>44</v>
      </c>
      <c r="B47" t="s">
        <v>80</v>
      </c>
      <c r="C47">
        <v>1</v>
      </c>
      <c r="D47">
        <v>49</v>
      </c>
      <c r="E47" t="s">
        <v>63</v>
      </c>
      <c r="F47">
        <v>1</v>
      </c>
      <c r="G47" s="3" t="s">
        <v>41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1</v>
      </c>
      <c r="Q47">
        <v>15</v>
      </c>
      <c r="R47">
        <v>0</v>
      </c>
      <c r="S47">
        <v>0</v>
      </c>
      <c r="T47">
        <v>0</v>
      </c>
      <c r="U47">
        <v>10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300</v>
      </c>
      <c r="AD47">
        <v>2</v>
      </c>
      <c r="AE47">
        <v>15</v>
      </c>
      <c r="AF47">
        <v>0</v>
      </c>
      <c r="AG47">
        <v>0</v>
      </c>
      <c r="AH47">
        <v>0</v>
      </c>
      <c r="AI47">
        <v>5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3</v>
      </c>
      <c r="AR47">
        <v>2</v>
      </c>
      <c r="AS47">
        <v>0</v>
      </c>
      <c r="AT47">
        <v>150</v>
      </c>
      <c r="AU47">
        <v>0</v>
      </c>
      <c r="AV47">
        <v>0</v>
      </c>
      <c r="AW47">
        <v>80</v>
      </c>
      <c r="AX47">
        <v>1</v>
      </c>
      <c r="AY47">
        <v>2</v>
      </c>
      <c r="AZ47">
        <v>0</v>
      </c>
      <c r="BA47">
        <v>50</v>
      </c>
      <c r="BB47">
        <v>0</v>
      </c>
      <c r="BC47">
        <v>0</v>
      </c>
      <c r="BD47">
        <v>15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4</v>
      </c>
      <c r="BO47">
        <v>10</v>
      </c>
      <c r="BP47">
        <v>0</v>
      </c>
      <c r="BQ47">
        <v>1</v>
      </c>
      <c r="BR47">
        <v>0</v>
      </c>
      <c r="BS47">
        <v>0</v>
      </c>
      <c r="BT47">
        <v>2</v>
      </c>
      <c r="BU47">
        <v>10</v>
      </c>
      <c r="BV47">
        <v>0</v>
      </c>
      <c r="BW47">
        <v>0</v>
      </c>
      <c r="BX47">
        <v>0</v>
      </c>
      <c r="BY47">
        <v>0</v>
      </c>
      <c r="BZ47">
        <v>2</v>
      </c>
      <c r="CA47">
        <v>0</v>
      </c>
      <c r="CB47">
        <v>1</v>
      </c>
      <c r="CC47">
        <v>2</v>
      </c>
      <c r="CD47">
        <v>1</v>
      </c>
      <c r="CE47">
        <v>1</v>
      </c>
      <c r="CF47">
        <v>0</v>
      </c>
      <c r="CG47">
        <v>1</v>
      </c>
      <c r="CH47">
        <v>1</v>
      </c>
      <c r="CI47">
        <v>3</v>
      </c>
      <c r="CJ47">
        <v>0</v>
      </c>
      <c r="CK47">
        <v>0</v>
      </c>
      <c r="CL47">
        <v>0</v>
      </c>
      <c r="CM47">
        <v>2</v>
      </c>
      <c r="CN47">
        <v>1</v>
      </c>
      <c r="CO47">
        <v>13</v>
      </c>
      <c r="CP47">
        <v>2</v>
      </c>
      <c r="CQ47">
        <v>1</v>
      </c>
      <c r="CR47">
        <v>1</v>
      </c>
      <c r="CS47">
        <v>4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</v>
      </c>
      <c r="DF47">
        <v>1</v>
      </c>
      <c r="DG47">
        <v>3</v>
      </c>
      <c r="DH47">
        <v>2</v>
      </c>
      <c r="DI47" t="s">
        <v>359</v>
      </c>
      <c r="DJ47">
        <v>3</v>
      </c>
      <c r="DK47">
        <v>1</v>
      </c>
      <c r="DL47">
        <v>1</v>
      </c>
      <c r="DM47">
        <v>1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2</v>
      </c>
      <c r="DU47">
        <v>0</v>
      </c>
      <c r="DV47">
        <v>0</v>
      </c>
      <c r="DW47">
        <v>0</v>
      </c>
      <c r="DX47">
        <v>3</v>
      </c>
      <c r="DY47">
        <v>2</v>
      </c>
      <c r="DZ47">
        <v>0</v>
      </c>
      <c r="EA47">
        <v>5</v>
      </c>
    </row>
    <row r="48" spans="1:131" x14ac:dyDescent="0.3">
      <c r="A48">
        <v>45</v>
      </c>
      <c r="B48" t="s">
        <v>81</v>
      </c>
      <c r="C48">
        <v>1</v>
      </c>
      <c r="D48">
        <v>50</v>
      </c>
      <c r="E48" t="s">
        <v>82</v>
      </c>
      <c r="F48">
        <v>1</v>
      </c>
      <c r="G48" s="3" t="s">
        <v>29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100</v>
      </c>
      <c r="AD48">
        <v>2</v>
      </c>
      <c r="AE48">
        <v>0</v>
      </c>
      <c r="AF48">
        <v>0</v>
      </c>
      <c r="AG48">
        <v>15</v>
      </c>
      <c r="AH48">
        <v>0</v>
      </c>
      <c r="AI48">
        <v>4</v>
      </c>
      <c r="AJ48">
        <v>40</v>
      </c>
      <c r="AK48">
        <v>2</v>
      </c>
      <c r="AL48">
        <v>0</v>
      </c>
      <c r="AM48">
        <v>0</v>
      </c>
      <c r="AN48">
        <v>8</v>
      </c>
      <c r="AO48">
        <v>0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2</v>
      </c>
      <c r="BM48">
        <v>80</v>
      </c>
      <c r="BN48">
        <v>3</v>
      </c>
      <c r="BO48">
        <v>50</v>
      </c>
      <c r="BP48">
        <v>0</v>
      </c>
      <c r="BQ48">
        <v>0</v>
      </c>
      <c r="BR48">
        <v>2</v>
      </c>
      <c r="BS48">
        <v>10</v>
      </c>
      <c r="BT48">
        <v>2</v>
      </c>
      <c r="BU48">
        <v>20</v>
      </c>
      <c r="BV48">
        <v>3</v>
      </c>
      <c r="BW48">
        <v>20</v>
      </c>
      <c r="BX48">
        <v>0</v>
      </c>
      <c r="BY48">
        <v>0</v>
      </c>
      <c r="BZ48">
        <v>0</v>
      </c>
      <c r="CA48">
        <v>2</v>
      </c>
      <c r="CB48">
        <v>0</v>
      </c>
      <c r="CC48">
        <v>0</v>
      </c>
      <c r="CD48">
        <v>0</v>
      </c>
      <c r="CE48">
        <v>0</v>
      </c>
      <c r="CF48">
        <v>3</v>
      </c>
      <c r="CG48">
        <v>1</v>
      </c>
      <c r="CH48">
        <v>1</v>
      </c>
      <c r="CI48">
        <v>3</v>
      </c>
      <c r="CJ48">
        <v>0</v>
      </c>
      <c r="CK48">
        <v>0</v>
      </c>
      <c r="CL48">
        <v>0</v>
      </c>
      <c r="CM48">
        <v>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1</v>
      </c>
      <c r="CV48">
        <v>0</v>
      </c>
      <c r="CW48">
        <v>0</v>
      </c>
      <c r="CX48">
        <v>2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</v>
      </c>
      <c r="DF48">
        <v>2</v>
      </c>
      <c r="DG48">
        <v>3</v>
      </c>
      <c r="DH48">
        <v>2</v>
      </c>
      <c r="DI48" t="s">
        <v>346</v>
      </c>
      <c r="DJ48">
        <v>2</v>
      </c>
      <c r="DK48">
        <v>1</v>
      </c>
      <c r="DL48">
        <v>2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0</v>
      </c>
      <c r="DS48">
        <v>3</v>
      </c>
      <c r="DT48">
        <v>1</v>
      </c>
      <c r="DU48">
        <v>1</v>
      </c>
      <c r="DV48">
        <v>1</v>
      </c>
      <c r="DW48">
        <v>0</v>
      </c>
      <c r="DX48">
        <v>3</v>
      </c>
      <c r="DY48">
        <v>1</v>
      </c>
      <c r="DZ48">
        <v>0</v>
      </c>
      <c r="EA48">
        <v>2</v>
      </c>
    </row>
    <row r="49" spans="1:131" x14ac:dyDescent="0.3">
      <c r="A49">
        <v>46</v>
      </c>
      <c r="B49" t="s">
        <v>83</v>
      </c>
      <c r="C49">
        <v>0</v>
      </c>
      <c r="D49">
        <v>24</v>
      </c>
      <c r="E49" t="s">
        <v>82</v>
      </c>
      <c r="F49">
        <v>6</v>
      </c>
      <c r="G49" s="3" t="s">
        <v>84</v>
      </c>
      <c r="H49">
        <v>1</v>
      </c>
      <c r="I49">
        <v>1</v>
      </c>
      <c r="J49">
        <v>0</v>
      </c>
      <c r="K49">
        <v>0</v>
      </c>
      <c r="L49">
        <v>10</v>
      </c>
      <c r="M49">
        <v>0</v>
      </c>
      <c r="N49">
        <v>15</v>
      </c>
      <c r="O49">
        <v>3</v>
      </c>
      <c r="P49">
        <v>1</v>
      </c>
      <c r="Q49">
        <v>0</v>
      </c>
      <c r="R49">
        <v>0</v>
      </c>
      <c r="S49">
        <v>35</v>
      </c>
      <c r="T49">
        <v>0</v>
      </c>
      <c r="U49">
        <v>20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100</v>
      </c>
      <c r="AD49">
        <v>2</v>
      </c>
      <c r="AE49">
        <v>0</v>
      </c>
      <c r="AF49">
        <v>0</v>
      </c>
      <c r="AG49">
        <v>15</v>
      </c>
      <c r="AH49">
        <v>0</v>
      </c>
      <c r="AI49">
        <v>5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3</v>
      </c>
      <c r="BO49">
        <v>30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30</v>
      </c>
      <c r="BV49">
        <v>0</v>
      </c>
      <c r="BW49">
        <v>0</v>
      </c>
      <c r="BX49">
        <v>0</v>
      </c>
      <c r="BY49">
        <v>0</v>
      </c>
      <c r="BZ49">
        <v>2</v>
      </c>
      <c r="CA49">
        <v>4</v>
      </c>
      <c r="CB49">
        <v>0</v>
      </c>
      <c r="CC49">
        <v>0</v>
      </c>
      <c r="CD49">
        <v>0</v>
      </c>
      <c r="CE49">
        <v>0</v>
      </c>
      <c r="CF49">
        <v>2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2</v>
      </c>
      <c r="CN49">
        <v>1</v>
      </c>
      <c r="CO49">
        <v>12</v>
      </c>
      <c r="CP49">
        <v>2</v>
      </c>
      <c r="CQ49">
        <v>1</v>
      </c>
      <c r="CR49">
        <v>3</v>
      </c>
      <c r="CS49">
        <v>1</v>
      </c>
      <c r="CT49">
        <v>1</v>
      </c>
      <c r="CU49">
        <v>1</v>
      </c>
      <c r="CV49">
        <v>0</v>
      </c>
      <c r="CW49">
        <v>2</v>
      </c>
      <c r="CX49">
        <v>3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</v>
      </c>
      <c r="DF49">
        <v>3</v>
      </c>
      <c r="DG49">
        <v>2</v>
      </c>
      <c r="DH49">
        <v>1</v>
      </c>
      <c r="DI49" t="s">
        <v>358</v>
      </c>
      <c r="DJ49">
        <v>1</v>
      </c>
      <c r="DK49">
        <v>1</v>
      </c>
      <c r="DL49">
        <v>2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0</v>
      </c>
      <c r="DS49">
        <v>4</v>
      </c>
      <c r="DT49">
        <v>1</v>
      </c>
      <c r="DU49">
        <v>1</v>
      </c>
      <c r="DV49">
        <v>2</v>
      </c>
      <c r="DW49">
        <v>1</v>
      </c>
      <c r="DX49">
        <v>2</v>
      </c>
      <c r="DY49">
        <v>1</v>
      </c>
      <c r="DZ49">
        <v>0</v>
      </c>
      <c r="EA49">
        <v>1</v>
      </c>
    </row>
    <row r="50" spans="1:131" x14ac:dyDescent="0.3">
      <c r="A50">
        <v>47</v>
      </c>
      <c r="B50" t="s">
        <v>85</v>
      </c>
      <c r="C50">
        <v>0</v>
      </c>
      <c r="D50">
        <v>46</v>
      </c>
      <c r="E50" t="s">
        <v>82</v>
      </c>
      <c r="F50">
        <v>8</v>
      </c>
      <c r="G50" s="3" t="s">
        <v>43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70</v>
      </c>
      <c r="AD50">
        <v>2</v>
      </c>
      <c r="AE50">
        <v>15</v>
      </c>
      <c r="AF50">
        <v>0</v>
      </c>
      <c r="AG50">
        <v>0</v>
      </c>
      <c r="AH50">
        <v>0</v>
      </c>
      <c r="AI50">
        <v>5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3</v>
      </c>
      <c r="BO50">
        <v>150</v>
      </c>
      <c r="BP50">
        <v>0</v>
      </c>
      <c r="BQ50">
        <v>0</v>
      </c>
      <c r="BR50">
        <v>3</v>
      </c>
      <c r="BS50">
        <v>50</v>
      </c>
      <c r="BT50">
        <v>1</v>
      </c>
      <c r="BU50">
        <v>20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1</v>
      </c>
      <c r="CI50">
        <v>2</v>
      </c>
      <c r="CJ50">
        <v>0</v>
      </c>
      <c r="CK50">
        <v>0</v>
      </c>
      <c r="CL50">
        <v>0</v>
      </c>
      <c r="CM50">
        <v>2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</v>
      </c>
      <c r="DF50">
        <v>3</v>
      </c>
      <c r="DG50">
        <v>2</v>
      </c>
      <c r="DH50">
        <v>0</v>
      </c>
      <c r="DI50">
        <v>0</v>
      </c>
      <c r="DJ50">
        <v>0</v>
      </c>
      <c r="DK50">
        <v>1</v>
      </c>
      <c r="DL50">
        <v>3</v>
      </c>
      <c r="DM50">
        <v>1</v>
      </c>
      <c r="DN50">
        <v>1</v>
      </c>
      <c r="DO50">
        <v>1</v>
      </c>
      <c r="DP50">
        <v>2</v>
      </c>
      <c r="DQ50">
        <v>1</v>
      </c>
      <c r="DR50">
        <v>0</v>
      </c>
      <c r="DS50">
        <v>3</v>
      </c>
      <c r="DT50">
        <v>1</v>
      </c>
      <c r="DU50">
        <v>1</v>
      </c>
      <c r="DV50">
        <v>1</v>
      </c>
      <c r="DW50">
        <v>1</v>
      </c>
      <c r="DX50">
        <v>3</v>
      </c>
      <c r="DY50">
        <v>1</v>
      </c>
      <c r="DZ50">
        <v>0</v>
      </c>
      <c r="EA50">
        <v>1</v>
      </c>
    </row>
    <row r="51" spans="1:131" x14ac:dyDescent="0.3">
      <c r="A51">
        <v>48</v>
      </c>
      <c r="B51" t="s">
        <v>87</v>
      </c>
      <c r="C51">
        <v>1</v>
      </c>
      <c r="D51">
        <v>64</v>
      </c>
      <c r="E51" t="s">
        <v>82</v>
      </c>
      <c r="F51">
        <v>1</v>
      </c>
      <c r="G51" s="3" t="s">
        <v>29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20</v>
      </c>
      <c r="AD51">
        <v>2</v>
      </c>
      <c r="AE51">
        <v>0</v>
      </c>
      <c r="AF51">
        <v>0</v>
      </c>
      <c r="AG51">
        <v>4</v>
      </c>
      <c r="AH51">
        <v>0</v>
      </c>
      <c r="AI51">
        <v>0.5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2</v>
      </c>
      <c r="BO51">
        <v>80</v>
      </c>
      <c r="BP51">
        <v>0</v>
      </c>
      <c r="BQ51">
        <v>0</v>
      </c>
      <c r="BR51">
        <v>0</v>
      </c>
      <c r="BS51">
        <v>0</v>
      </c>
      <c r="BT51">
        <v>3</v>
      </c>
      <c r="BU51">
        <v>50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3</v>
      </c>
      <c r="CG51">
        <v>1</v>
      </c>
      <c r="CH51">
        <v>1</v>
      </c>
      <c r="CI51">
        <v>2</v>
      </c>
      <c r="CJ51">
        <v>0</v>
      </c>
      <c r="CK51">
        <v>0</v>
      </c>
      <c r="CL51">
        <v>0</v>
      </c>
      <c r="CM51">
        <v>2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2</v>
      </c>
      <c r="DF51">
        <v>3</v>
      </c>
      <c r="DG51">
        <v>3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2</v>
      </c>
      <c r="DQ51">
        <v>1</v>
      </c>
      <c r="DR51">
        <v>0</v>
      </c>
      <c r="DS51">
        <v>4</v>
      </c>
      <c r="DT51">
        <v>4</v>
      </c>
      <c r="DU51">
        <v>2</v>
      </c>
      <c r="DV51">
        <v>2</v>
      </c>
      <c r="DW51">
        <v>0</v>
      </c>
      <c r="DX51">
        <v>3</v>
      </c>
      <c r="DY51">
        <v>0</v>
      </c>
      <c r="DZ51">
        <v>0</v>
      </c>
      <c r="EA51">
        <v>4</v>
      </c>
    </row>
    <row r="52" spans="1:131" x14ac:dyDescent="0.3">
      <c r="A52">
        <v>49</v>
      </c>
      <c r="B52" t="s">
        <v>88</v>
      </c>
      <c r="C52">
        <v>1</v>
      </c>
      <c r="D52">
        <v>70</v>
      </c>
      <c r="E52" t="s">
        <v>82</v>
      </c>
      <c r="F52">
        <v>1</v>
      </c>
      <c r="G52" s="3" t="s">
        <v>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30</v>
      </c>
      <c r="AD52">
        <v>1</v>
      </c>
      <c r="AE52">
        <v>0</v>
      </c>
      <c r="AF52">
        <v>0</v>
      </c>
      <c r="AG52">
        <v>3</v>
      </c>
      <c r="AH52">
        <v>0</v>
      </c>
      <c r="AI52">
        <v>0.5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2</v>
      </c>
      <c r="BO52">
        <v>300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10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2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3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1</v>
      </c>
      <c r="CV52">
        <v>0</v>
      </c>
      <c r="CW52">
        <v>0</v>
      </c>
      <c r="CX52">
        <v>3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</v>
      </c>
      <c r="DF52">
        <v>3</v>
      </c>
      <c r="DG52">
        <v>2</v>
      </c>
      <c r="DH52">
        <v>2</v>
      </c>
      <c r="DI52" t="s">
        <v>346</v>
      </c>
      <c r="DJ52">
        <v>3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2</v>
      </c>
      <c r="DR52">
        <v>0</v>
      </c>
      <c r="DS52">
        <v>3</v>
      </c>
      <c r="DT52">
        <v>1</v>
      </c>
      <c r="DU52">
        <v>1</v>
      </c>
      <c r="DV52">
        <v>1</v>
      </c>
      <c r="DW52">
        <v>1</v>
      </c>
      <c r="DX52">
        <v>3</v>
      </c>
      <c r="DY52">
        <v>1</v>
      </c>
      <c r="DZ52">
        <v>0</v>
      </c>
      <c r="EA52">
        <v>2</v>
      </c>
    </row>
    <row r="53" spans="1:131" x14ac:dyDescent="0.3">
      <c r="A53">
        <v>50</v>
      </c>
      <c r="B53" t="s">
        <v>89</v>
      </c>
      <c r="C53">
        <v>0</v>
      </c>
      <c r="D53">
        <v>31</v>
      </c>
      <c r="E53" t="s">
        <v>82</v>
      </c>
      <c r="F53">
        <v>1</v>
      </c>
      <c r="G53" s="3" t="s">
        <v>11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30</v>
      </c>
      <c r="AD53">
        <v>2</v>
      </c>
      <c r="AE53">
        <v>0</v>
      </c>
      <c r="AF53">
        <v>2</v>
      </c>
      <c r="AG53">
        <v>0</v>
      </c>
      <c r="AH53">
        <v>0</v>
      </c>
      <c r="AI53">
        <v>0.5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2</v>
      </c>
      <c r="BO53">
        <v>40</v>
      </c>
      <c r="BP53">
        <v>0</v>
      </c>
      <c r="BQ53">
        <v>0</v>
      </c>
      <c r="BR53">
        <v>0</v>
      </c>
      <c r="BS53">
        <v>0</v>
      </c>
      <c r="BT53">
        <v>2</v>
      </c>
      <c r="BU53">
        <v>20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4</v>
      </c>
      <c r="CB53">
        <v>0</v>
      </c>
      <c r="CC53">
        <v>0</v>
      </c>
      <c r="CD53">
        <v>0</v>
      </c>
      <c r="CE53">
        <v>0</v>
      </c>
      <c r="CF53">
        <v>3</v>
      </c>
      <c r="CG53">
        <v>1</v>
      </c>
      <c r="CH53">
        <v>1</v>
      </c>
      <c r="CI53">
        <v>2</v>
      </c>
      <c r="CJ53">
        <v>0</v>
      </c>
      <c r="CK53">
        <v>0</v>
      </c>
      <c r="CL53">
        <v>0</v>
      </c>
      <c r="CM53">
        <v>2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3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</v>
      </c>
      <c r="DF53">
        <v>3</v>
      </c>
      <c r="DG53">
        <v>2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1</v>
      </c>
      <c r="DR53">
        <v>0</v>
      </c>
      <c r="DS53">
        <v>1</v>
      </c>
      <c r="DT53">
        <v>2</v>
      </c>
      <c r="DU53">
        <v>1</v>
      </c>
      <c r="DV53">
        <v>1</v>
      </c>
      <c r="DW53">
        <v>1</v>
      </c>
      <c r="DX53">
        <v>3</v>
      </c>
      <c r="DY53">
        <v>1</v>
      </c>
      <c r="DZ53">
        <v>0</v>
      </c>
      <c r="EA53">
        <v>1</v>
      </c>
    </row>
    <row r="54" spans="1:131" x14ac:dyDescent="0.3">
      <c r="A54">
        <v>51</v>
      </c>
      <c r="B54" t="s">
        <v>90</v>
      </c>
      <c r="C54">
        <v>1</v>
      </c>
      <c r="D54">
        <v>36</v>
      </c>
      <c r="E54" t="s">
        <v>82</v>
      </c>
      <c r="F54">
        <v>3</v>
      </c>
      <c r="G54" s="3" t="s">
        <v>84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7000</v>
      </c>
      <c r="AD54">
        <v>1</v>
      </c>
      <c r="AE54">
        <v>500</v>
      </c>
      <c r="AF54">
        <v>0</v>
      </c>
      <c r="AG54">
        <v>0</v>
      </c>
      <c r="AH54">
        <v>0</v>
      </c>
      <c r="AI54">
        <v>300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4</v>
      </c>
      <c r="BO54">
        <v>150</v>
      </c>
      <c r="BP54">
        <v>1</v>
      </c>
      <c r="BQ54">
        <v>1</v>
      </c>
      <c r="BR54">
        <v>0</v>
      </c>
      <c r="BS54">
        <v>0</v>
      </c>
      <c r="BT54">
        <v>3</v>
      </c>
      <c r="BU54">
        <v>50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3.5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1</v>
      </c>
      <c r="CH54">
        <v>1</v>
      </c>
      <c r="CI54">
        <v>2</v>
      </c>
      <c r="CJ54">
        <v>0</v>
      </c>
      <c r="CK54">
        <v>0</v>
      </c>
      <c r="CL54">
        <v>0</v>
      </c>
      <c r="CM54">
        <v>2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10000</v>
      </c>
      <c r="DD54">
        <v>0</v>
      </c>
      <c r="DE54">
        <v>1</v>
      </c>
      <c r="DF54">
        <v>0</v>
      </c>
      <c r="DG54">
        <v>3</v>
      </c>
      <c r="DH54">
        <v>2</v>
      </c>
      <c r="DI54" t="s">
        <v>351</v>
      </c>
      <c r="DJ54">
        <v>4</v>
      </c>
      <c r="DK54">
        <v>1</v>
      </c>
      <c r="DL54">
        <v>2</v>
      </c>
      <c r="DM54">
        <v>1</v>
      </c>
      <c r="DN54">
        <v>1</v>
      </c>
      <c r="DO54">
        <v>1</v>
      </c>
      <c r="DP54">
        <v>2</v>
      </c>
      <c r="DQ54">
        <v>1</v>
      </c>
      <c r="DR54">
        <v>0</v>
      </c>
      <c r="DS54">
        <v>3</v>
      </c>
      <c r="DT54">
        <v>2</v>
      </c>
      <c r="DU54">
        <v>1</v>
      </c>
      <c r="DV54">
        <v>1</v>
      </c>
      <c r="DW54">
        <v>1</v>
      </c>
      <c r="DX54">
        <v>3</v>
      </c>
      <c r="DY54">
        <v>1</v>
      </c>
      <c r="DZ54">
        <v>0</v>
      </c>
      <c r="EA54">
        <v>2</v>
      </c>
    </row>
    <row r="55" spans="1:131" x14ac:dyDescent="0.3">
      <c r="A55">
        <v>52</v>
      </c>
      <c r="B55" t="s">
        <v>91</v>
      </c>
      <c r="C55">
        <v>1</v>
      </c>
      <c r="D55">
        <v>62</v>
      </c>
      <c r="E55" t="s">
        <v>82</v>
      </c>
      <c r="F55">
        <v>1</v>
      </c>
      <c r="G55" s="3" t="s">
        <v>92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50</v>
      </c>
      <c r="AD55">
        <v>2</v>
      </c>
      <c r="AE55">
        <v>0</v>
      </c>
      <c r="AF55">
        <v>0</v>
      </c>
      <c r="AG55">
        <v>15</v>
      </c>
      <c r="AH55">
        <v>0</v>
      </c>
      <c r="AI55">
        <v>2</v>
      </c>
      <c r="AJ55">
        <v>20</v>
      </c>
      <c r="AK55">
        <v>2</v>
      </c>
      <c r="AL55">
        <v>0</v>
      </c>
      <c r="AM55">
        <v>0</v>
      </c>
      <c r="AN55">
        <v>5</v>
      </c>
      <c r="AO55">
        <v>0</v>
      </c>
      <c r="AP55">
        <v>1.5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7</v>
      </c>
      <c r="BF55">
        <v>2</v>
      </c>
      <c r="BG55">
        <v>0</v>
      </c>
      <c r="BH55">
        <v>0</v>
      </c>
      <c r="BI55">
        <v>0</v>
      </c>
      <c r="BJ55">
        <v>4</v>
      </c>
      <c r="BK55">
        <v>2</v>
      </c>
      <c r="BL55">
        <v>2</v>
      </c>
      <c r="BM55">
        <v>500</v>
      </c>
      <c r="BN55">
        <v>3</v>
      </c>
      <c r="BO55">
        <v>1000</v>
      </c>
      <c r="BP55">
        <v>0</v>
      </c>
      <c r="BQ55">
        <v>0</v>
      </c>
      <c r="BR55">
        <v>0</v>
      </c>
      <c r="BS55">
        <v>0</v>
      </c>
      <c r="BT55">
        <v>3</v>
      </c>
      <c r="BU55">
        <v>1000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</v>
      </c>
      <c r="CB55">
        <v>0</v>
      </c>
      <c r="CC55">
        <v>0</v>
      </c>
      <c r="CD55">
        <v>0</v>
      </c>
      <c r="CE55">
        <v>0</v>
      </c>
      <c r="CF55">
        <v>3</v>
      </c>
      <c r="CG55">
        <v>1</v>
      </c>
      <c r="CH55">
        <v>1</v>
      </c>
      <c r="CI55">
        <v>2</v>
      </c>
      <c r="CJ55">
        <v>0</v>
      </c>
      <c r="CK55">
        <v>0</v>
      </c>
      <c r="CL55">
        <v>0</v>
      </c>
      <c r="CM55">
        <v>3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1.5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4</v>
      </c>
      <c r="DO55">
        <v>1</v>
      </c>
      <c r="DP55">
        <v>2</v>
      </c>
      <c r="DQ55">
        <v>1</v>
      </c>
      <c r="DR55">
        <v>0</v>
      </c>
      <c r="DS55">
        <v>3</v>
      </c>
      <c r="DT55">
        <v>2</v>
      </c>
      <c r="DU55">
        <v>1</v>
      </c>
      <c r="DV55">
        <v>1</v>
      </c>
      <c r="DW55">
        <v>1</v>
      </c>
      <c r="DX55">
        <v>3</v>
      </c>
      <c r="DY55">
        <v>1</v>
      </c>
      <c r="DZ55">
        <v>0</v>
      </c>
      <c r="EA55">
        <v>2</v>
      </c>
    </row>
    <row r="56" spans="1:131" x14ac:dyDescent="0.3">
      <c r="A56">
        <v>53</v>
      </c>
      <c r="B56" t="s">
        <v>93</v>
      </c>
      <c r="C56">
        <v>1</v>
      </c>
      <c r="D56">
        <v>44</v>
      </c>
      <c r="E56" t="s">
        <v>82</v>
      </c>
      <c r="F56">
        <v>1</v>
      </c>
      <c r="G56" s="3" t="s">
        <v>10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10</v>
      </c>
      <c r="AD56">
        <v>2</v>
      </c>
      <c r="AE56">
        <v>0</v>
      </c>
      <c r="AF56">
        <v>2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2</v>
      </c>
      <c r="AS56">
        <v>0</v>
      </c>
      <c r="AT56">
        <v>60</v>
      </c>
      <c r="AU56">
        <v>0</v>
      </c>
      <c r="AV56">
        <v>0</v>
      </c>
      <c r="AW56">
        <v>45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2</v>
      </c>
      <c r="BO56">
        <v>80</v>
      </c>
      <c r="BP56">
        <v>0</v>
      </c>
      <c r="BQ56">
        <v>0</v>
      </c>
      <c r="BR56">
        <v>0</v>
      </c>
      <c r="BS56">
        <v>0</v>
      </c>
      <c r="BT56">
        <v>2</v>
      </c>
      <c r="BU56">
        <v>20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2</v>
      </c>
      <c r="CD56">
        <v>0</v>
      </c>
      <c r="CE56">
        <v>0</v>
      </c>
      <c r="CF56">
        <v>2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0</v>
      </c>
      <c r="CM56">
        <v>3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1</v>
      </c>
      <c r="DL56">
        <v>3</v>
      </c>
      <c r="DM56">
        <v>0</v>
      </c>
      <c r="DN56">
        <v>0</v>
      </c>
      <c r="DO56">
        <v>1</v>
      </c>
      <c r="DP56">
        <v>1</v>
      </c>
      <c r="DQ56">
        <v>1</v>
      </c>
      <c r="DR56">
        <v>0</v>
      </c>
      <c r="DS56">
        <v>1</v>
      </c>
      <c r="DT56">
        <v>1</v>
      </c>
      <c r="DU56">
        <v>2</v>
      </c>
      <c r="DV56">
        <v>1</v>
      </c>
      <c r="DW56">
        <v>1</v>
      </c>
      <c r="DX56">
        <v>2</v>
      </c>
      <c r="DY56">
        <v>2</v>
      </c>
      <c r="DZ56">
        <v>0</v>
      </c>
      <c r="EA56">
        <v>4</v>
      </c>
    </row>
    <row r="57" spans="1:131" x14ac:dyDescent="0.3">
      <c r="A57">
        <v>54</v>
      </c>
      <c r="B57" t="s">
        <v>94</v>
      </c>
      <c r="C57">
        <v>1</v>
      </c>
      <c r="D57">
        <v>63</v>
      </c>
      <c r="E57" t="s">
        <v>82</v>
      </c>
      <c r="F57">
        <v>1</v>
      </c>
      <c r="G57" s="3" t="s">
        <v>29</v>
      </c>
      <c r="H57">
        <v>1</v>
      </c>
      <c r="I57">
        <v>1</v>
      </c>
      <c r="J57">
        <v>15</v>
      </c>
      <c r="K57">
        <v>0</v>
      </c>
      <c r="L57">
        <v>0</v>
      </c>
      <c r="M57">
        <v>0</v>
      </c>
      <c r="N57">
        <v>10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80</v>
      </c>
      <c r="AD57">
        <v>2</v>
      </c>
      <c r="AE57">
        <v>0</v>
      </c>
      <c r="AF57">
        <v>0</v>
      </c>
      <c r="AG57">
        <v>20</v>
      </c>
      <c r="AH57">
        <v>0</v>
      </c>
      <c r="AI57">
        <v>4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3</v>
      </c>
      <c r="BM57">
        <v>150</v>
      </c>
      <c r="BN57">
        <v>3</v>
      </c>
      <c r="BO57">
        <v>200</v>
      </c>
      <c r="BP57">
        <v>0</v>
      </c>
      <c r="BQ57">
        <v>0</v>
      </c>
      <c r="BR57">
        <v>0</v>
      </c>
      <c r="BS57">
        <v>0</v>
      </c>
      <c r="BT57">
        <v>3</v>
      </c>
      <c r="BU57">
        <v>20</v>
      </c>
      <c r="BV57">
        <v>2</v>
      </c>
      <c r="BW57">
        <v>10</v>
      </c>
      <c r="BX57">
        <v>0</v>
      </c>
      <c r="BY57">
        <v>0</v>
      </c>
      <c r="BZ57">
        <v>2</v>
      </c>
      <c r="CA57">
        <v>0</v>
      </c>
      <c r="CB57">
        <v>1</v>
      </c>
      <c r="CC57">
        <v>0</v>
      </c>
      <c r="CD57">
        <v>1</v>
      </c>
      <c r="CE57">
        <v>1</v>
      </c>
      <c r="CF57">
        <v>0</v>
      </c>
      <c r="CG57">
        <v>0</v>
      </c>
      <c r="CH57">
        <v>1</v>
      </c>
      <c r="CI57">
        <v>3</v>
      </c>
      <c r="CJ57">
        <v>0</v>
      </c>
      <c r="CK57">
        <v>0</v>
      </c>
      <c r="CL57">
        <v>0</v>
      </c>
      <c r="CM57">
        <v>2</v>
      </c>
      <c r="CN57">
        <v>1</v>
      </c>
      <c r="CO57">
        <v>13</v>
      </c>
      <c r="CP57">
        <v>2</v>
      </c>
      <c r="CQ57">
        <v>1</v>
      </c>
      <c r="CR57">
        <v>1</v>
      </c>
      <c r="CS57">
        <v>3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</v>
      </c>
      <c r="DF57">
        <v>2</v>
      </c>
      <c r="DG57">
        <v>3</v>
      </c>
      <c r="DH57">
        <v>1</v>
      </c>
      <c r="DI57" t="s">
        <v>349</v>
      </c>
      <c r="DJ57">
        <v>1</v>
      </c>
      <c r="DK57">
        <v>1</v>
      </c>
      <c r="DL57">
        <v>1</v>
      </c>
      <c r="DM57">
        <v>1</v>
      </c>
      <c r="DN57">
        <v>2</v>
      </c>
      <c r="DO57">
        <v>1</v>
      </c>
      <c r="DP57">
        <v>2</v>
      </c>
      <c r="DQ57">
        <v>1</v>
      </c>
      <c r="DR57">
        <v>0</v>
      </c>
      <c r="DS57">
        <v>3</v>
      </c>
      <c r="DT57">
        <v>1</v>
      </c>
      <c r="DU57">
        <v>1</v>
      </c>
      <c r="DV57">
        <v>1</v>
      </c>
      <c r="DW57">
        <v>1</v>
      </c>
      <c r="DX57">
        <v>3</v>
      </c>
      <c r="DY57">
        <v>1</v>
      </c>
      <c r="DZ57">
        <v>0</v>
      </c>
      <c r="EA57">
        <v>2</v>
      </c>
    </row>
    <row r="58" spans="1:131" x14ac:dyDescent="0.3">
      <c r="A58">
        <v>55</v>
      </c>
      <c r="B58" t="s">
        <v>95</v>
      </c>
      <c r="C58">
        <v>0</v>
      </c>
      <c r="D58">
        <v>57</v>
      </c>
      <c r="E58" t="s">
        <v>82</v>
      </c>
      <c r="F58">
        <v>2</v>
      </c>
      <c r="G58" s="3" t="s">
        <v>19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</v>
      </c>
      <c r="P58">
        <v>1</v>
      </c>
      <c r="Q58">
        <v>0</v>
      </c>
      <c r="R58">
        <v>0</v>
      </c>
      <c r="S58">
        <v>5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50</v>
      </c>
      <c r="AD58">
        <v>2</v>
      </c>
      <c r="AE58">
        <v>3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3</v>
      </c>
      <c r="BM58">
        <v>10</v>
      </c>
      <c r="BN58">
        <v>3</v>
      </c>
      <c r="BO58">
        <v>150</v>
      </c>
      <c r="BP58">
        <v>0</v>
      </c>
      <c r="BQ58">
        <v>0</v>
      </c>
      <c r="BR58">
        <v>3</v>
      </c>
      <c r="BS58">
        <v>80</v>
      </c>
      <c r="BT58">
        <v>1</v>
      </c>
      <c r="BU58">
        <v>20</v>
      </c>
      <c r="BV58">
        <v>0</v>
      </c>
      <c r="BW58">
        <v>0</v>
      </c>
      <c r="BX58">
        <v>0</v>
      </c>
      <c r="BY58">
        <v>0</v>
      </c>
      <c r="BZ58">
        <v>2</v>
      </c>
      <c r="CA58">
        <v>4</v>
      </c>
      <c r="CB58">
        <v>0</v>
      </c>
      <c r="CC58">
        <v>0</v>
      </c>
      <c r="CD58">
        <v>1</v>
      </c>
      <c r="CE58">
        <v>1</v>
      </c>
      <c r="CF58">
        <v>0</v>
      </c>
      <c r="CG58">
        <v>0</v>
      </c>
      <c r="CH58">
        <v>1</v>
      </c>
      <c r="CI58">
        <v>3</v>
      </c>
      <c r="CJ58">
        <v>0</v>
      </c>
      <c r="CK58">
        <v>0</v>
      </c>
      <c r="CL58">
        <v>0</v>
      </c>
      <c r="CM58">
        <v>2</v>
      </c>
      <c r="CN58">
        <v>1</v>
      </c>
      <c r="CO58">
        <v>12</v>
      </c>
      <c r="CP58">
        <v>2</v>
      </c>
      <c r="CQ58">
        <v>1</v>
      </c>
      <c r="CR58">
        <v>1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2</v>
      </c>
      <c r="DF58">
        <v>2</v>
      </c>
      <c r="DG58">
        <v>2</v>
      </c>
      <c r="DH58">
        <v>0</v>
      </c>
      <c r="DI58">
        <v>0</v>
      </c>
      <c r="DJ58">
        <v>0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0</v>
      </c>
      <c r="DS58">
        <v>4</v>
      </c>
      <c r="DT58">
        <v>4</v>
      </c>
      <c r="DU58">
        <v>1</v>
      </c>
      <c r="DV58">
        <v>2</v>
      </c>
      <c r="DW58">
        <v>3</v>
      </c>
      <c r="DX58">
        <v>2</v>
      </c>
      <c r="DY58">
        <v>2</v>
      </c>
      <c r="DZ58">
        <v>0</v>
      </c>
      <c r="EA58">
        <v>5</v>
      </c>
    </row>
    <row r="59" spans="1:131" x14ac:dyDescent="0.3">
      <c r="A59">
        <v>56</v>
      </c>
      <c r="B59" t="s">
        <v>96</v>
      </c>
      <c r="C59">
        <v>0</v>
      </c>
      <c r="D59">
        <v>80</v>
      </c>
      <c r="E59" t="s">
        <v>82</v>
      </c>
      <c r="F59">
        <v>1</v>
      </c>
      <c r="G59" s="3" t="s">
        <v>25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15</v>
      </c>
      <c r="R59">
        <v>0</v>
      </c>
      <c r="S59">
        <v>0</v>
      </c>
      <c r="T59">
        <v>0</v>
      </c>
      <c r="U59">
        <v>20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30</v>
      </c>
      <c r="AD59">
        <v>2</v>
      </c>
      <c r="AE59">
        <v>0</v>
      </c>
      <c r="AF59">
        <v>2</v>
      </c>
      <c r="AG59">
        <v>0</v>
      </c>
      <c r="AH59">
        <v>0</v>
      </c>
      <c r="AI59">
        <v>1</v>
      </c>
      <c r="AJ59">
        <v>10</v>
      </c>
      <c r="AK59">
        <v>2</v>
      </c>
      <c r="AL59">
        <v>0</v>
      </c>
      <c r="AM59">
        <v>1.5</v>
      </c>
      <c r="AN59">
        <v>0</v>
      </c>
      <c r="AO59">
        <v>0</v>
      </c>
      <c r="AP59">
        <v>2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3</v>
      </c>
      <c r="BM59">
        <v>12</v>
      </c>
      <c r="BN59">
        <v>3</v>
      </c>
      <c r="BO59">
        <v>150</v>
      </c>
      <c r="BP59">
        <v>0</v>
      </c>
      <c r="BQ59">
        <v>0</v>
      </c>
      <c r="BR59">
        <v>3</v>
      </c>
      <c r="BS59">
        <v>30</v>
      </c>
      <c r="BT59">
        <v>3</v>
      </c>
      <c r="BU59">
        <v>15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2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0</v>
      </c>
      <c r="CM59">
        <v>3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2</v>
      </c>
      <c r="DQ59">
        <v>1</v>
      </c>
      <c r="DR59">
        <v>0</v>
      </c>
      <c r="DS59">
        <v>4</v>
      </c>
      <c r="DT59">
        <v>2</v>
      </c>
      <c r="DU59">
        <v>1</v>
      </c>
      <c r="DV59">
        <v>2</v>
      </c>
      <c r="DW59">
        <v>1</v>
      </c>
      <c r="DX59">
        <v>3</v>
      </c>
      <c r="DY59">
        <v>1</v>
      </c>
      <c r="DZ59">
        <v>0</v>
      </c>
      <c r="EA59">
        <v>2</v>
      </c>
    </row>
    <row r="60" spans="1:131" x14ac:dyDescent="0.3">
      <c r="A60">
        <v>57</v>
      </c>
      <c r="B60" t="s">
        <v>97</v>
      </c>
      <c r="C60">
        <v>0</v>
      </c>
      <c r="D60">
        <v>76</v>
      </c>
      <c r="E60" t="s">
        <v>82</v>
      </c>
      <c r="F60">
        <v>1</v>
      </c>
      <c r="G60" s="3" t="s">
        <v>98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1500</v>
      </c>
      <c r="AD60">
        <v>2</v>
      </c>
      <c r="AE60">
        <v>0</v>
      </c>
      <c r="AF60">
        <v>0</v>
      </c>
      <c r="AG60">
        <v>300</v>
      </c>
      <c r="AH60">
        <v>0</v>
      </c>
      <c r="AI60">
        <v>200</v>
      </c>
      <c r="AJ60">
        <v>30</v>
      </c>
      <c r="AK60">
        <v>1</v>
      </c>
      <c r="AL60">
        <v>0</v>
      </c>
      <c r="AM60">
        <v>0</v>
      </c>
      <c r="AN60">
        <v>15</v>
      </c>
      <c r="AO60">
        <v>0</v>
      </c>
      <c r="AP60">
        <v>2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4</v>
      </c>
      <c r="BO60">
        <v>100</v>
      </c>
      <c r="BP60">
        <v>0</v>
      </c>
      <c r="BQ60">
        <v>0</v>
      </c>
      <c r="BR60">
        <v>3</v>
      </c>
      <c r="BS60">
        <v>10</v>
      </c>
      <c r="BT60">
        <v>3</v>
      </c>
      <c r="BU60">
        <v>5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3</v>
      </c>
      <c r="CB60">
        <v>0</v>
      </c>
      <c r="CC60">
        <v>0</v>
      </c>
      <c r="CD60">
        <v>0</v>
      </c>
      <c r="CE60">
        <v>0</v>
      </c>
      <c r="CF60">
        <v>3</v>
      </c>
      <c r="CG60">
        <v>1</v>
      </c>
      <c r="CH60">
        <v>1</v>
      </c>
      <c r="CI60">
        <v>2</v>
      </c>
      <c r="CJ60">
        <v>0</v>
      </c>
      <c r="CK60">
        <v>0</v>
      </c>
      <c r="CL60">
        <v>0</v>
      </c>
      <c r="CM60">
        <v>2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14000</v>
      </c>
      <c r="DD60">
        <v>0</v>
      </c>
      <c r="DE60">
        <v>1</v>
      </c>
      <c r="DF60">
        <v>0</v>
      </c>
      <c r="DG60">
        <v>4</v>
      </c>
      <c r="DH60">
        <v>2</v>
      </c>
      <c r="DI60" t="s">
        <v>351</v>
      </c>
      <c r="DJ60">
        <v>4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0</v>
      </c>
      <c r="DS60">
        <v>3</v>
      </c>
      <c r="DT60">
        <v>2</v>
      </c>
      <c r="DU60">
        <v>1</v>
      </c>
      <c r="DV60">
        <v>1</v>
      </c>
      <c r="DW60">
        <v>1</v>
      </c>
      <c r="DX60">
        <v>3</v>
      </c>
      <c r="DY60">
        <v>2</v>
      </c>
      <c r="DZ60">
        <v>0</v>
      </c>
      <c r="EA60">
        <v>2</v>
      </c>
    </row>
    <row r="61" spans="1:131" x14ac:dyDescent="0.3">
      <c r="A61">
        <v>58</v>
      </c>
      <c r="B61" t="s">
        <v>99</v>
      </c>
      <c r="C61">
        <v>0</v>
      </c>
      <c r="D61">
        <v>55</v>
      </c>
      <c r="E61" t="s">
        <v>82</v>
      </c>
      <c r="F61">
        <v>1</v>
      </c>
      <c r="G61" s="3" t="s">
        <v>61</v>
      </c>
      <c r="H61">
        <v>1</v>
      </c>
      <c r="I61">
        <v>1</v>
      </c>
      <c r="J61">
        <v>5</v>
      </c>
      <c r="K61">
        <v>0</v>
      </c>
      <c r="L61">
        <v>0</v>
      </c>
      <c r="M61">
        <v>0</v>
      </c>
      <c r="N61">
        <v>10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3</v>
      </c>
      <c r="BM61">
        <v>120</v>
      </c>
      <c r="BN61">
        <v>1</v>
      </c>
      <c r="BO61">
        <v>800</v>
      </c>
      <c r="BP61">
        <v>0</v>
      </c>
      <c r="BQ61">
        <v>0</v>
      </c>
      <c r="BR61">
        <v>0</v>
      </c>
      <c r="BS61">
        <v>0</v>
      </c>
      <c r="BT61">
        <v>3</v>
      </c>
      <c r="BU61">
        <v>600</v>
      </c>
      <c r="BV61">
        <v>0</v>
      </c>
      <c r="BW61">
        <v>0</v>
      </c>
      <c r="BX61">
        <v>0</v>
      </c>
      <c r="BY61">
        <v>0</v>
      </c>
      <c r="BZ61">
        <v>2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3</v>
      </c>
      <c r="CG61">
        <v>0</v>
      </c>
      <c r="CH61">
        <v>1</v>
      </c>
      <c r="CI61">
        <v>1</v>
      </c>
      <c r="CJ61">
        <v>1</v>
      </c>
      <c r="CK61">
        <v>0</v>
      </c>
      <c r="CL61">
        <v>0</v>
      </c>
      <c r="CM61">
        <v>3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1</v>
      </c>
      <c r="CV61">
        <v>0</v>
      </c>
      <c r="CW61">
        <v>0</v>
      </c>
      <c r="CX61">
        <v>6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</v>
      </c>
      <c r="DF61">
        <v>1</v>
      </c>
      <c r="DG61">
        <v>2</v>
      </c>
      <c r="DH61">
        <v>0</v>
      </c>
      <c r="DI61">
        <v>0</v>
      </c>
      <c r="DJ61">
        <v>0</v>
      </c>
      <c r="DK61">
        <v>1</v>
      </c>
      <c r="DL61">
        <v>3</v>
      </c>
      <c r="DM61">
        <v>0</v>
      </c>
      <c r="DN61">
        <v>0</v>
      </c>
      <c r="DO61">
        <v>1</v>
      </c>
      <c r="DP61">
        <v>1</v>
      </c>
      <c r="DQ61">
        <v>1</v>
      </c>
      <c r="DR61">
        <v>0</v>
      </c>
      <c r="DS61">
        <v>3</v>
      </c>
      <c r="DT61">
        <v>2</v>
      </c>
      <c r="DU61">
        <v>2</v>
      </c>
      <c r="DV61">
        <v>1</v>
      </c>
      <c r="DW61">
        <v>1</v>
      </c>
      <c r="DX61">
        <v>3</v>
      </c>
      <c r="DY61">
        <v>1</v>
      </c>
      <c r="DZ61">
        <v>0</v>
      </c>
      <c r="EA61">
        <v>1</v>
      </c>
    </row>
    <row r="62" spans="1:131" x14ac:dyDescent="0.3">
      <c r="A62">
        <v>59</v>
      </c>
      <c r="B62" t="s">
        <v>100</v>
      </c>
      <c r="C62">
        <v>1</v>
      </c>
      <c r="D62">
        <v>40</v>
      </c>
      <c r="E62" t="s">
        <v>82</v>
      </c>
      <c r="F62">
        <v>5</v>
      </c>
      <c r="G62" s="3" t="s">
        <v>41</v>
      </c>
      <c r="H62">
        <v>1</v>
      </c>
      <c r="I62">
        <v>1</v>
      </c>
      <c r="J62">
        <v>0</v>
      </c>
      <c r="K62">
        <v>0</v>
      </c>
      <c r="L62">
        <v>10</v>
      </c>
      <c r="M62">
        <v>0</v>
      </c>
      <c r="N62">
        <v>15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50</v>
      </c>
      <c r="AD62">
        <v>2</v>
      </c>
      <c r="AE62">
        <v>2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3</v>
      </c>
      <c r="BO62">
        <v>10</v>
      </c>
      <c r="BP62">
        <v>0</v>
      </c>
      <c r="BQ62">
        <v>0</v>
      </c>
      <c r="BR62">
        <v>1</v>
      </c>
      <c r="BS62">
        <v>10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2</v>
      </c>
      <c r="CA62">
        <v>0</v>
      </c>
      <c r="CB62">
        <v>1</v>
      </c>
      <c r="CC62">
        <v>0</v>
      </c>
      <c r="CD62">
        <v>1</v>
      </c>
      <c r="CE62">
        <v>1</v>
      </c>
      <c r="CF62">
        <v>0</v>
      </c>
      <c r="CG62">
        <v>1</v>
      </c>
      <c r="CH62">
        <v>1</v>
      </c>
      <c r="CI62">
        <v>3</v>
      </c>
      <c r="CJ62">
        <v>0</v>
      </c>
      <c r="CK62">
        <v>0</v>
      </c>
      <c r="CL62">
        <v>0</v>
      </c>
      <c r="CM62">
        <v>1</v>
      </c>
      <c r="CN62">
        <v>1</v>
      </c>
      <c r="CO62">
        <v>7</v>
      </c>
      <c r="CP62">
        <v>2</v>
      </c>
      <c r="CQ62">
        <v>0</v>
      </c>
      <c r="CR62">
        <v>2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</v>
      </c>
      <c r="DF62">
        <v>1</v>
      </c>
      <c r="DG62">
        <v>2</v>
      </c>
      <c r="DH62">
        <v>0</v>
      </c>
      <c r="DI62">
        <v>0</v>
      </c>
      <c r="DJ62">
        <v>0</v>
      </c>
      <c r="DK62">
        <v>1</v>
      </c>
      <c r="DL62">
        <v>1</v>
      </c>
      <c r="DM62">
        <v>0</v>
      </c>
      <c r="DN62">
        <v>0</v>
      </c>
      <c r="DO62">
        <v>1</v>
      </c>
      <c r="DP62">
        <v>1</v>
      </c>
      <c r="DQ62">
        <v>1</v>
      </c>
      <c r="DR62">
        <v>0</v>
      </c>
      <c r="DS62">
        <v>3</v>
      </c>
      <c r="DT62">
        <v>1</v>
      </c>
      <c r="DU62">
        <v>1</v>
      </c>
      <c r="DV62">
        <v>1</v>
      </c>
      <c r="DW62">
        <v>1</v>
      </c>
      <c r="DX62">
        <v>3</v>
      </c>
      <c r="DY62">
        <v>2</v>
      </c>
      <c r="DZ62">
        <v>0</v>
      </c>
      <c r="EA62">
        <v>4</v>
      </c>
    </row>
    <row r="63" spans="1:131" x14ac:dyDescent="0.3">
      <c r="A63">
        <v>60</v>
      </c>
      <c r="B63" t="s">
        <v>101</v>
      </c>
      <c r="C63">
        <v>1</v>
      </c>
      <c r="D63">
        <v>56</v>
      </c>
      <c r="E63" t="s">
        <v>102</v>
      </c>
      <c r="F63">
        <v>5</v>
      </c>
      <c r="G63" s="3" t="s">
        <v>61</v>
      </c>
      <c r="H63">
        <v>1</v>
      </c>
      <c r="I63">
        <v>1</v>
      </c>
      <c r="J63">
        <v>0</v>
      </c>
      <c r="K63">
        <v>0</v>
      </c>
      <c r="L63">
        <v>5</v>
      </c>
      <c r="M63">
        <v>0</v>
      </c>
      <c r="N63">
        <v>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14</v>
      </c>
      <c r="W63">
        <v>1</v>
      </c>
      <c r="X63">
        <v>0</v>
      </c>
      <c r="Y63">
        <v>0</v>
      </c>
      <c r="Z63">
        <v>25</v>
      </c>
      <c r="AA63">
        <v>0</v>
      </c>
      <c r="AB63">
        <v>10</v>
      </c>
      <c r="AC63">
        <v>2000</v>
      </c>
      <c r="AD63">
        <v>3</v>
      </c>
      <c r="AE63">
        <v>0</v>
      </c>
      <c r="AF63">
        <v>0</v>
      </c>
      <c r="AG63">
        <v>180</v>
      </c>
      <c r="AH63">
        <v>0</v>
      </c>
      <c r="AI63">
        <v>100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3</v>
      </c>
      <c r="AR63">
        <v>3</v>
      </c>
      <c r="AS63">
        <v>0</v>
      </c>
      <c r="AT63">
        <v>120</v>
      </c>
      <c r="AU63">
        <v>0</v>
      </c>
      <c r="AV63">
        <v>0</v>
      </c>
      <c r="AW63">
        <v>60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3</v>
      </c>
      <c r="BM63">
        <v>10</v>
      </c>
      <c r="BN63">
        <v>4</v>
      </c>
      <c r="BO63">
        <v>50</v>
      </c>
      <c r="BP63">
        <v>0</v>
      </c>
      <c r="BQ63">
        <v>0</v>
      </c>
      <c r="BR63">
        <v>3</v>
      </c>
      <c r="BS63">
        <v>20</v>
      </c>
      <c r="BT63">
        <v>3</v>
      </c>
      <c r="BU63">
        <v>30</v>
      </c>
      <c r="BV63">
        <v>0</v>
      </c>
      <c r="BW63">
        <v>0</v>
      </c>
      <c r="BX63">
        <v>0</v>
      </c>
      <c r="BY63">
        <v>0</v>
      </c>
      <c r="BZ63">
        <v>2</v>
      </c>
      <c r="CA63">
        <v>4</v>
      </c>
      <c r="CB63">
        <v>0</v>
      </c>
      <c r="CC63">
        <v>2</v>
      </c>
      <c r="CD63">
        <v>1</v>
      </c>
      <c r="CE63">
        <v>1</v>
      </c>
      <c r="CF63">
        <v>0</v>
      </c>
      <c r="CG63">
        <v>1</v>
      </c>
      <c r="CH63">
        <v>1</v>
      </c>
      <c r="CI63">
        <v>2</v>
      </c>
      <c r="CJ63">
        <v>0</v>
      </c>
      <c r="CK63">
        <v>0</v>
      </c>
      <c r="CL63">
        <v>0</v>
      </c>
      <c r="CM63">
        <v>2</v>
      </c>
      <c r="CN63">
        <v>1</v>
      </c>
      <c r="CO63">
        <v>10</v>
      </c>
      <c r="CP63">
        <v>2</v>
      </c>
      <c r="CQ63">
        <v>1</v>
      </c>
      <c r="CR63">
        <v>2</v>
      </c>
      <c r="CS63">
        <v>2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</v>
      </c>
      <c r="DF63">
        <v>0</v>
      </c>
      <c r="DG63">
        <v>4</v>
      </c>
      <c r="DH63">
        <v>2</v>
      </c>
      <c r="DI63" t="s">
        <v>351</v>
      </c>
      <c r="DJ63">
        <v>4</v>
      </c>
      <c r="DK63">
        <v>1</v>
      </c>
      <c r="DL63">
        <v>2</v>
      </c>
      <c r="DM63">
        <v>1</v>
      </c>
      <c r="DN63">
        <v>1</v>
      </c>
      <c r="DO63">
        <v>1</v>
      </c>
      <c r="DP63">
        <v>2</v>
      </c>
      <c r="DQ63">
        <v>2</v>
      </c>
      <c r="DR63">
        <v>0</v>
      </c>
      <c r="DS63">
        <v>1</v>
      </c>
      <c r="DT63">
        <v>1</v>
      </c>
      <c r="DU63">
        <v>2</v>
      </c>
      <c r="DV63">
        <v>2</v>
      </c>
      <c r="DW63">
        <v>0</v>
      </c>
      <c r="DX63">
        <v>3</v>
      </c>
      <c r="DY63">
        <v>1</v>
      </c>
      <c r="DZ63">
        <v>0</v>
      </c>
      <c r="EA63">
        <v>1</v>
      </c>
    </row>
    <row r="64" spans="1:131" x14ac:dyDescent="0.3">
      <c r="A64">
        <v>61</v>
      </c>
      <c r="B64" t="s">
        <v>103</v>
      </c>
      <c r="C64">
        <v>1</v>
      </c>
      <c r="D64">
        <v>57</v>
      </c>
      <c r="E64" t="s">
        <v>102</v>
      </c>
      <c r="F64">
        <v>1</v>
      </c>
      <c r="G64" s="3" t="s">
        <v>11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</v>
      </c>
      <c r="P64">
        <v>1</v>
      </c>
      <c r="Q64">
        <v>0</v>
      </c>
      <c r="R64">
        <v>0</v>
      </c>
      <c r="S64">
        <v>30</v>
      </c>
      <c r="T64">
        <v>0</v>
      </c>
      <c r="U64">
        <v>6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50</v>
      </c>
      <c r="AD64">
        <v>1</v>
      </c>
      <c r="AE64">
        <v>0</v>
      </c>
      <c r="AF64">
        <v>0</v>
      </c>
      <c r="AG64">
        <v>15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</v>
      </c>
      <c r="BM64">
        <v>400</v>
      </c>
      <c r="BN64">
        <v>3</v>
      </c>
      <c r="BO64">
        <v>1000</v>
      </c>
      <c r="BP64">
        <v>0</v>
      </c>
      <c r="BQ64">
        <v>0</v>
      </c>
      <c r="BR64">
        <v>3</v>
      </c>
      <c r="BS64">
        <v>50</v>
      </c>
      <c r="BT64">
        <v>3</v>
      </c>
      <c r="BU64">
        <v>300</v>
      </c>
      <c r="BV64">
        <v>3</v>
      </c>
      <c r="BW64">
        <v>60</v>
      </c>
      <c r="BX64">
        <v>0</v>
      </c>
      <c r="BY64">
        <v>0</v>
      </c>
      <c r="BZ64">
        <v>2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1</v>
      </c>
      <c r="CG64">
        <v>1</v>
      </c>
      <c r="CH64">
        <v>1</v>
      </c>
      <c r="CI64">
        <v>2</v>
      </c>
      <c r="CJ64">
        <v>0</v>
      </c>
      <c r="CK64">
        <v>0</v>
      </c>
      <c r="CL64">
        <v>0</v>
      </c>
      <c r="CM64">
        <v>2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1</v>
      </c>
      <c r="DF64">
        <v>3</v>
      </c>
      <c r="DG64">
        <v>2</v>
      </c>
      <c r="DH64">
        <v>2</v>
      </c>
      <c r="DI64" t="s">
        <v>354</v>
      </c>
      <c r="DJ64">
        <v>2</v>
      </c>
      <c r="DK64">
        <v>1</v>
      </c>
      <c r="DL64">
        <v>1</v>
      </c>
      <c r="DM64">
        <v>1</v>
      </c>
      <c r="DN64">
        <v>2</v>
      </c>
      <c r="DO64">
        <v>1</v>
      </c>
      <c r="DP64">
        <v>1</v>
      </c>
      <c r="DQ64">
        <v>2</v>
      </c>
      <c r="DR64">
        <v>0</v>
      </c>
      <c r="DS64">
        <v>3</v>
      </c>
      <c r="DT64">
        <v>1</v>
      </c>
      <c r="DU64">
        <v>2</v>
      </c>
      <c r="DV64">
        <v>1</v>
      </c>
      <c r="DW64">
        <v>1</v>
      </c>
      <c r="DX64">
        <v>3</v>
      </c>
      <c r="DY64">
        <v>1</v>
      </c>
      <c r="DZ64">
        <v>0</v>
      </c>
      <c r="EA64">
        <v>2</v>
      </c>
    </row>
    <row r="65" spans="1:131" x14ac:dyDescent="0.3">
      <c r="A65">
        <v>62</v>
      </c>
      <c r="B65" t="s">
        <v>104</v>
      </c>
      <c r="C65">
        <v>1</v>
      </c>
      <c r="D65">
        <v>77</v>
      </c>
      <c r="E65" t="s">
        <v>102</v>
      </c>
      <c r="F65">
        <v>1</v>
      </c>
      <c r="G65" s="3" t="s">
        <v>98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30</v>
      </c>
      <c r="AD65">
        <v>1</v>
      </c>
      <c r="AE65">
        <v>0</v>
      </c>
      <c r="AF65">
        <v>0</v>
      </c>
      <c r="AG65">
        <v>10</v>
      </c>
      <c r="AH65">
        <v>0</v>
      </c>
      <c r="AI65">
        <v>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4</v>
      </c>
      <c r="BF65">
        <v>2</v>
      </c>
      <c r="BG65">
        <v>0</v>
      </c>
      <c r="BH65">
        <v>0</v>
      </c>
      <c r="BI65">
        <v>0</v>
      </c>
      <c r="BJ65">
        <v>5</v>
      </c>
      <c r="BK65">
        <v>1</v>
      </c>
      <c r="BL65">
        <v>3</v>
      </c>
      <c r="BM65">
        <v>25</v>
      </c>
      <c r="BN65">
        <v>2</v>
      </c>
      <c r="BO65">
        <v>50</v>
      </c>
      <c r="BP65">
        <v>0</v>
      </c>
      <c r="BQ65">
        <v>0</v>
      </c>
      <c r="BR65">
        <v>3</v>
      </c>
      <c r="BS65">
        <v>10</v>
      </c>
      <c r="BT65">
        <v>2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0.5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1</v>
      </c>
      <c r="CH65">
        <v>1</v>
      </c>
      <c r="CI65">
        <v>2</v>
      </c>
      <c r="CJ65">
        <v>0</v>
      </c>
      <c r="CK65">
        <v>0</v>
      </c>
      <c r="CL65">
        <v>0</v>
      </c>
      <c r="CM65">
        <v>2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1</v>
      </c>
      <c r="CV65">
        <v>0</v>
      </c>
      <c r="CW65">
        <v>0</v>
      </c>
      <c r="CX65">
        <v>4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1</v>
      </c>
      <c r="DE65">
        <v>1</v>
      </c>
      <c r="DF65">
        <v>3</v>
      </c>
      <c r="DG65">
        <v>3</v>
      </c>
      <c r="DH65">
        <v>0</v>
      </c>
      <c r="DI65">
        <v>0</v>
      </c>
      <c r="DJ65">
        <v>0</v>
      </c>
      <c r="DK65">
        <v>1</v>
      </c>
      <c r="DL65">
        <v>2</v>
      </c>
      <c r="DM65">
        <v>1</v>
      </c>
      <c r="DN65">
        <v>4</v>
      </c>
      <c r="DO65">
        <v>1</v>
      </c>
      <c r="DP65">
        <v>2</v>
      </c>
      <c r="DQ65">
        <v>2</v>
      </c>
      <c r="DR65">
        <v>0</v>
      </c>
      <c r="DS65">
        <v>4</v>
      </c>
      <c r="DT65">
        <v>4</v>
      </c>
      <c r="DU65">
        <v>1</v>
      </c>
      <c r="DV65">
        <v>2</v>
      </c>
      <c r="DW65">
        <v>0</v>
      </c>
      <c r="DX65">
        <v>3</v>
      </c>
      <c r="DY65">
        <v>2</v>
      </c>
      <c r="DZ65">
        <v>0</v>
      </c>
      <c r="EA65">
        <v>1</v>
      </c>
    </row>
    <row r="66" spans="1:131" x14ac:dyDescent="0.3">
      <c r="A66">
        <v>63</v>
      </c>
      <c r="B66" t="s">
        <v>105</v>
      </c>
      <c r="C66">
        <v>1</v>
      </c>
      <c r="D66">
        <v>49</v>
      </c>
      <c r="E66" t="s">
        <v>102</v>
      </c>
      <c r="F66">
        <v>1</v>
      </c>
      <c r="G66" s="3" t="s">
        <v>29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70</v>
      </c>
      <c r="AD66">
        <v>2</v>
      </c>
      <c r="AE66">
        <v>10</v>
      </c>
      <c r="AF66">
        <v>0</v>
      </c>
      <c r="AG66">
        <v>0</v>
      </c>
      <c r="AH66">
        <v>0</v>
      </c>
      <c r="AI66">
        <v>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2</v>
      </c>
      <c r="AS66">
        <v>0</v>
      </c>
      <c r="AT66">
        <v>70</v>
      </c>
      <c r="AU66">
        <v>0</v>
      </c>
      <c r="AV66">
        <v>0</v>
      </c>
      <c r="AW66">
        <v>30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3</v>
      </c>
      <c r="BM66">
        <v>5</v>
      </c>
      <c r="BN66">
        <v>3</v>
      </c>
      <c r="BO66">
        <v>10</v>
      </c>
      <c r="BP66">
        <v>0</v>
      </c>
      <c r="BQ66">
        <v>0</v>
      </c>
      <c r="BR66">
        <v>0</v>
      </c>
      <c r="BS66">
        <v>0</v>
      </c>
      <c r="BT66">
        <v>3</v>
      </c>
      <c r="BU66">
        <v>6</v>
      </c>
      <c r="BV66">
        <v>0</v>
      </c>
      <c r="BW66">
        <v>0</v>
      </c>
      <c r="BX66">
        <v>2</v>
      </c>
      <c r="BY66">
        <v>1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1</v>
      </c>
      <c r="CG66">
        <v>1</v>
      </c>
      <c r="CH66">
        <v>1</v>
      </c>
      <c r="CI66">
        <v>2</v>
      </c>
      <c r="CJ66">
        <v>0</v>
      </c>
      <c r="CK66">
        <v>0</v>
      </c>
      <c r="CL66">
        <v>0</v>
      </c>
      <c r="CM66">
        <v>3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</v>
      </c>
      <c r="CU66">
        <v>1</v>
      </c>
      <c r="CV66">
        <v>0</v>
      </c>
      <c r="CW66">
        <v>3</v>
      </c>
      <c r="CX66">
        <v>3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3</v>
      </c>
      <c r="DG66">
        <v>3</v>
      </c>
      <c r="DH66">
        <v>0</v>
      </c>
      <c r="DI66">
        <v>0</v>
      </c>
      <c r="DJ66">
        <v>0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2</v>
      </c>
      <c r="DR66">
        <v>0</v>
      </c>
      <c r="DS66">
        <v>4</v>
      </c>
      <c r="DT66">
        <v>1</v>
      </c>
      <c r="DU66">
        <v>2</v>
      </c>
      <c r="DV66">
        <v>1</v>
      </c>
      <c r="DW66">
        <v>0</v>
      </c>
      <c r="DX66">
        <v>3</v>
      </c>
      <c r="DY66">
        <v>1</v>
      </c>
      <c r="DZ66">
        <v>0</v>
      </c>
      <c r="EA66">
        <v>0</v>
      </c>
    </row>
    <row r="67" spans="1:131" x14ac:dyDescent="0.3">
      <c r="A67">
        <v>64</v>
      </c>
      <c r="B67" t="s">
        <v>106</v>
      </c>
      <c r="C67">
        <v>1</v>
      </c>
      <c r="D67">
        <v>53</v>
      </c>
      <c r="E67" t="s">
        <v>102</v>
      </c>
      <c r="F67">
        <v>1</v>
      </c>
      <c r="G67" s="3" t="s">
        <v>43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50</v>
      </c>
      <c r="AD67">
        <v>2</v>
      </c>
      <c r="AE67">
        <v>4</v>
      </c>
      <c r="AF67">
        <v>0</v>
      </c>
      <c r="AG67">
        <v>0</v>
      </c>
      <c r="AH67">
        <v>0</v>
      </c>
      <c r="AI67">
        <v>2.5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10</v>
      </c>
      <c r="BF67">
        <v>2</v>
      </c>
      <c r="BG67">
        <v>2</v>
      </c>
      <c r="BH67">
        <v>0</v>
      </c>
      <c r="BI67">
        <v>0</v>
      </c>
      <c r="BJ67">
        <v>0</v>
      </c>
      <c r="BK67">
        <v>2</v>
      </c>
      <c r="BL67">
        <v>1</v>
      </c>
      <c r="BM67">
        <v>0</v>
      </c>
      <c r="BN67">
        <v>3</v>
      </c>
      <c r="BO67">
        <v>50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20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2</v>
      </c>
      <c r="CC67">
        <v>0</v>
      </c>
      <c r="CD67">
        <v>0</v>
      </c>
      <c r="CE67">
        <v>0</v>
      </c>
      <c r="CF67">
        <v>1</v>
      </c>
      <c r="CG67">
        <v>1</v>
      </c>
      <c r="CH67">
        <v>1</v>
      </c>
      <c r="CI67">
        <v>2</v>
      </c>
      <c r="CJ67">
        <v>0</v>
      </c>
      <c r="CK67">
        <v>0</v>
      </c>
      <c r="CL67">
        <v>0</v>
      </c>
      <c r="CM67">
        <v>2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2</v>
      </c>
      <c r="CX67">
        <v>3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</v>
      </c>
      <c r="DF67">
        <v>3</v>
      </c>
      <c r="DG67">
        <v>3</v>
      </c>
      <c r="DH67">
        <v>0</v>
      </c>
      <c r="DI67">
        <v>0</v>
      </c>
      <c r="DJ67">
        <v>0</v>
      </c>
      <c r="DK67">
        <v>1</v>
      </c>
      <c r="DL67">
        <v>3</v>
      </c>
      <c r="DM67">
        <v>1</v>
      </c>
      <c r="DN67">
        <v>4</v>
      </c>
      <c r="DO67">
        <v>1</v>
      </c>
      <c r="DP67">
        <v>2</v>
      </c>
      <c r="DQ67">
        <v>2</v>
      </c>
      <c r="DR67">
        <v>0</v>
      </c>
      <c r="DS67">
        <v>3</v>
      </c>
      <c r="DT67">
        <v>2</v>
      </c>
      <c r="DU67">
        <v>2</v>
      </c>
      <c r="DV67">
        <v>1</v>
      </c>
      <c r="DW67">
        <v>0</v>
      </c>
      <c r="DX67">
        <v>3</v>
      </c>
      <c r="DY67">
        <v>1</v>
      </c>
      <c r="DZ67">
        <v>0</v>
      </c>
      <c r="EA67">
        <v>1</v>
      </c>
    </row>
    <row r="68" spans="1:131" x14ac:dyDescent="0.3">
      <c r="A68">
        <v>65</v>
      </c>
      <c r="B68" t="s">
        <v>107</v>
      </c>
      <c r="C68">
        <v>1</v>
      </c>
      <c r="D68">
        <v>44</v>
      </c>
      <c r="E68" t="s">
        <v>102</v>
      </c>
      <c r="F68">
        <v>1</v>
      </c>
      <c r="G68" s="3" t="s">
        <v>45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30</v>
      </c>
      <c r="AD68">
        <v>2</v>
      </c>
      <c r="AE68">
        <v>3</v>
      </c>
      <c r="AF68">
        <v>0</v>
      </c>
      <c r="AG68">
        <v>0</v>
      </c>
      <c r="AH68">
        <v>0</v>
      </c>
      <c r="AI68">
        <v>1.5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50</v>
      </c>
      <c r="AU68">
        <v>0</v>
      </c>
      <c r="AV68">
        <v>0</v>
      </c>
      <c r="AW68">
        <v>20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3</v>
      </c>
      <c r="BM68">
        <v>8</v>
      </c>
      <c r="BN68">
        <v>2</v>
      </c>
      <c r="BO68">
        <v>80</v>
      </c>
      <c r="BP68">
        <v>0</v>
      </c>
      <c r="BQ68">
        <v>0</v>
      </c>
      <c r="BR68">
        <v>0</v>
      </c>
      <c r="BS68">
        <v>0</v>
      </c>
      <c r="BT68">
        <v>3</v>
      </c>
      <c r="BU68">
        <v>30</v>
      </c>
      <c r="BV68">
        <v>0</v>
      </c>
      <c r="BW68">
        <v>0</v>
      </c>
      <c r="BX68">
        <v>2</v>
      </c>
      <c r="BY68">
        <v>2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1</v>
      </c>
      <c r="CG68">
        <v>1</v>
      </c>
      <c r="CH68">
        <v>1</v>
      </c>
      <c r="CI68">
        <v>2</v>
      </c>
      <c r="CJ68">
        <v>0</v>
      </c>
      <c r="CK68">
        <v>0</v>
      </c>
      <c r="CL68">
        <v>0</v>
      </c>
      <c r="CM68">
        <v>3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1</v>
      </c>
      <c r="CV68">
        <v>0</v>
      </c>
      <c r="CW68">
        <v>2</v>
      </c>
      <c r="CX68">
        <v>3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</v>
      </c>
      <c r="DF68">
        <v>3</v>
      </c>
      <c r="DG68">
        <v>2</v>
      </c>
      <c r="DH68">
        <v>0</v>
      </c>
      <c r="DI68">
        <v>0</v>
      </c>
      <c r="DJ68">
        <v>0</v>
      </c>
      <c r="DK68">
        <v>1</v>
      </c>
      <c r="DL68">
        <v>1</v>
      </c>
      <c r="DM68">
        <v>0</v>
      </c>
      <c r="DN68">
        <v>0</v>
      </c>
      <c r="DO68">
        <v>1</v>
      </c>
      <c r="DP68">
        <v>2</v>
      </c>
      <c r="DQ68">
        <v>2</v>
      </c>
      <c r="DR68">
        <v>0</v>
      </c>
      <c r="DS68">
        <v>3</v>
      </c>
      <c r="DT68">
        <v>1</v>
      </c>
      <c r="DU68">
        <v>2</v>
      </c>
      <c r="DV68">
        <v>1</v>
      </c>
      <c r="DW68">
        <v>1</v>
      </c>
      <c r="DX68">
        <v>3</v>
      </c>
      <c r="DY68">
        <v>1</v>
      </c>
      <c r="DZ68">
        <v>0</v>
      </c>
      <c r="EA68">
        <v>3</v>
      </c>
    </row>
    <row r="69" spans="1:131" x14ac:dyDescent="0.3">
      <c r="A69">
        <v>66</v>
      </c>
      <c r="B69" t="s">
        <v>108</v>
      </c>
      <c r="C69">
        <v>1</v>
      </c>
      <c r="D69">
        <v>56</v>
      </c>
      <c r="E69" t="s">
        <v>102</v>
      </c>
      <c r="F69">
        <v>1</v>
      </c>
      <c r="G69" s="3" t="s">
        <v>43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50</v>
      </c>
      <c r="AD69">
        <v>2</v>
      </c>
      <c r="AE69">
        <v>0</v>
      </c>
      <c r="AF69">
        <v>0</v>
      </c>
      <c r="AG69">
        <v>15</v>
      </c>
      <c r="AH69">
        <v>0</v>
      </c>
      <c r="AI69">
        <v>2</v>
      </c>
      <c r="AJ69">
        <v>10</v>
      </c>
      <c r="AK69">
        <v>2</v>
      </c>
      <c r="AL69">
        <v>0</v>
      </c>
      <c r="AM69">
        <v>0</v>
      </c>
      <c r="AN69">
        <v>5</v>
      </c>
      <c r="AO69">
        <v>0</v>
      </c>
      <c r="AP69">
        <v>2</v>
      </c>
      <c r="AQ69">
        <v>1</v>
      </c>
      <c r="AR69">
        <v>2</v>
      </c>
      <c r="AS69">
        <v>0</v>
      </c>
      <c r="AT69">
        <v>60</v>
      </c>
      <c r="AU69">
        <v>0</v>
      </c>
      <c r="AV69">
        <v>0</v>
      </c>
      <c r="AW69">
        <v>15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3</v>
      </c>
      <c r="BM69">
        <v>45</v>
      </c>
      <c r="BN69">
        <v>3</v>
      </c>
      <c r="BO69">
        <v>50</v>
      </c>
      <c r="BP69">
        <v>0</v>
      </c>
      <c r="BQ69">
        <v>0</v>
      </c>
      <c r="BR69">
        <v>0</v>
      </c>
      <c r="BS69">
        <v>0</v>
      </c>
      <c r="BT69">
        <v>2</v>
      </c>
      <c r="BU69">
        <v>5</v>
      </c>
      <c r="BV69">
        <v>2</v>
      </c>
      <c r="BW69">
        <v>20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2</v>
      </c>
      <c r="CD69">
        <v>0</v>
      </c>
      <c r="CE69">
        <v>0</v>
      </c>
      <c r="CF69">
        <v>2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0</v>
      </c>
      <c r="CM69">
        <v>2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</v>
      </c>
      <c r="CU69">
        <v>1</v>
      </c>
      <c r="CV69">
        <v>1</v>
      </c>
      <c r="CW69">
        <v>1</v>
      </c>
      <c r="CX69">
        <v>3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2</v>
      </c>
      <c r="DG69">
        <v>3</v>
      </c>
      <c r="DH69">
        <v>0</v>
      </c>
      <c r="DI69">
        <v>0</v>
      </c>
      <c r="DJ69">
        <v>0</v>
      </c>
      <c r="DK69">
        <v>1</v>
      </c>
      <c r="DL69">
        <v>2</v>
      </c>
      <c r="DM69">
        <v>0</v>
      </c>
      <c r="DN69">
        <v>0</v>
      </c>
      <c r="DO69">
        <v>1</v>
      </c>
      <c r="DP69">
        <v>1</v>
      </c>
      <c r="DQ69">
        <v>2</v>
      </c>
      <c r="DR69">
        <v>0</v>
      </c>
      <c r="DS69">
        <v>4</v>
      </c>
      <c r="DT69">
        <v>2</v>
      </c>
      <c r="DU69">
        <v>2</v>
      </c>
      <c r="DV69">
        <v>1</v>
      </c>
      <c r="DW69">
        <v>1</v>
      </c>
      <c r="DX69">
        <v>3</v>
      </c>
      <c r="DY69">
        <v>1</v>
      </c>
      <c r="DZ69">
        <v>0</v>
      </c>
      <c r="EA69">
        <v>1</v>
      </c>
    </row>
    <row r="70" spans="1:131" x14ac:dyDescent="0.3">
      <c r="A70">
        <v>67</v>
      </c>
      <c r="B70" t="s">
        <v>109</v>
      </c>
      <c r="C70">
        <v>1</v>
      </c>
      <c r="D70">
        <v>31</v>
      </c>
      <c r="E70" t="s">
        <v>102</v>
      </c>
      <c r="F70">
        <v>1</v>
      </c>
      <c r="G70" s="3" t="s">
        <v>79</v>
      </c>
      <c r="H70">
        <v>4</v>
      </c>
      <c r="I70">
        <v>1</v>
      </c>
      <c r="J70">
        <v>0</v>
      </c>
      <c r="K70">
        <v>0</v>
      </c>
      <c r="L70">
        <v>25</v>
      </c>
      <c r="M70">
        <v>0</v>
      </c>
      <c r="N70">
        <v>20</v>
      </c>
      <c r="O70">
        <v>11</v>
      </c>
      <c r="P70">
        <v>1</v>
      </c>
      <c r="Q70">
        <v>0</v>
      </c>
      <c r="R70">
        <v>0</v>
      </c>
      <c r="S70">
        <v>60</v>
      </c>
      <c r="T70">
        <v>0</v>
      </c>
      <c r="U70">
        <v>90</v>
      </c>
      <c r="V70">
        <v>10</v>
      </c>
      <c r="W70">
        <v>1</v>
      </c>
      <c r="X70">
        <v>0</v>
      </c>
      <c r="Y70">
        <v>0</v>
      </c>
      <c r="Z70">
        <v>10</v>
      </c>
      <c r="AA70">
        <v>0</v>
      </c>
      <c r="AB70">
        <v>15</v>
      </c>
      <c r="AC70">
        <v>10</v>
      </c>
      <c r="AD70">
        <v>2</v>
      </c>
      <c r="AE70">
        <v>0</v>
      </c>
      <c r="AF70">
        <v>0</v>
      </c>
      <c r="AG70">
        <v>3</v>
      </c>
      <c r="AH70">
        <v>0</v>
      </c>
      <c r="AI70">
        <v>1.5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3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</v>
      </c>
      <c r="BM70">
        <v>60</v>
      </c>
      <c r="BN70">
        <v>3</v>
      </c>
      <c r="BO70">
        <v>100</v>
      </c>
      <c r="BP70">
        <v>0</v>
      </c>
      <c r="BQ70">
        <v>1</v>
      </c>
      <c r="BR70">
        <v>0</v>
      </c>
      <c r="BS70">
        <v>0</v>
      </c>
      <c r="BT70">
        <v>3</v>
      </c>
      <c r="BU70">
        <v>100</v>
      </c>
      <c r="BV70">
        <v>1</v>
      </c>
      <c r="BW70">
        <v>5</v>
      </c>
      <c r="BX70">
        <v>0</v>
      </c>
      <c r="BY70">
        <v>0</v>
      </c>
      <c r="BZ70">
        <v>2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2</v>
      </c>
      <c r="CG70">
        <v>1</v>
      </c>
      <c r="CH70">
        <v>1</v>
      </c>
      <c r="CI70">
        <v>1</v>
      </c>
      <c r="CJ70">
        <v>1</v>
      </c>
      <c r="CK70">
        <v>0</v>
      </c>
      <c r="CL70">
        <v>1</v>
      </c>
      <c r="CM70">
        <v>2</v>
      </c>
      <c r="CN70">
        <v>1</v>
      </c>
      <c r="CO70">
        <v>15</v>
      </c>
      <c r="CP70">
        <v>2</v>
      </c>
      <c r="CQ70">
        <v>1</v>
      </c>
      <c r="CR70">
        <v>3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2</v>
      </c>
      <c r="DG70">
        <v>3</v>
      </c>
      <c r="DH70">
        <v>1</v>
      </c>
      <c r="DI70" t="s">
        <v>353</v>
      </c>
      <c r="DJ70">
        <v>1</v>
      </c>
      <c r="DK70">
        <v>1</v>
      </c>
      <c r="DL70">
        <v>3</v>
      </c>
      <c r="DM70">
        <v>0</v>
      </c>
      <c r="DN70">
        <v>0</v>
      </c>
      <c r="DO70">
        <v>1</v>
      </c>
      <c r="DP70">
        <v>0</v>
      </c>
      <c r="DQ70">
        <v>2</v>
      </c>
      <c r="DR70">
        <v>0</v>
      </c>
      <c r="DS70">
        <v>3</v>
      </c>
      <c r="DT70">
        <v>2</v>
      </c>
      <c r="DU70">
        <v>1</v>
      </c>
      <c r="DV70">
        <v>1</v>
      </c>
      <c r="DW70">
        <v>0</v>
      </c>
      <c r="DX70">
        <v>3</v>
      </c>
      <c r="DY70">
        <v>1</v>
      </c>
      <c r="DZ70">
        <v>0</v>
      </c>
      <c r="EA70">
        <v>3</v>
      </c>
    </row>
    <row r="71" spans="1:131" x14ac:dyDescent="0.3">
      <c r="A71">
        <v>68</v>
      </c>
      <c r="B71" t="s">
        <v>110</v>
      </c>
      <c r="C71">
        <v>1</v>
      </c>
      <c r="D71">
        <v>59</v>
      </c>
      <c r="E71" t="s">
        <v>102</v>
      </c>
      <c r="F71">
        <v>1</v>
      </c>
      <c r="G71" s="3" t="s">
        <v>43</v>
      </c>
      <c r="H71">
        <v>1</v>
      </c>
      <c r="I71">
        <v>1</v>
      </c>
      <c r="J71">
        <v>4</v>
      </c>
      <c r="K71">
        <v>0</v>
      </c>
      <c r="L71">
        <v>0</v>
      </c>
      <c r="M71">
        <v>0</v>
      </c>
      <c r="N71">
        <v>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11</v>
      </c>
      <c r="W71">
        <v>1</v>
      </c>
      <c r="X71">
        <v>20</v>
      </c>
      <c r="Y71">
        <v>0</v>
      </c>
      <c r="Z71">
        <v>0</v>
      </c>
      <c r="AA71">
        <v>0</v>
      </c>
      <c r="AB71">
        <v>10</v>
      </c>
      <c r="AC71">
        <v>14</v>
      </c>
      <c r="AD71">
        <v>2</v>
      </c>
      <c r="AE71">
        <v>0</v>
      </c>
      <c r="AF71">
        <v>0</v>
      </c>
      <c r="AG71">
        <v>4</v>
      </c>
      <c r="AH71">
        <v>0</v>
      </c>
      <c r="AI71">
        <v>1.5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</v>
      </c>
      <c r="BM71">
        <v>120</v>
      </c>
      <c r="BN71">
        <v>2</v>
      </c>
      <c r="BO71">
        <v>100</v>
      </c>
      <c r="BP71">
        <v>0</v>
      </c>
      <c r="BQ71">
        <v>0</v>
      </c>
      <c r="BR71">
        <v>3</v>
      </c>
      <c r="BS71">
        <v>80</v>
      </c>
      <c r="BT71">
        <v>3</v>
      </c>
      <c r="BU71">
        <v>5</v>
      </c>
      <c r="BV71">
        <v>0</v>
      </c>
      <c r="BW71">
        <v>0</v>
      </c>
      <c r="BX71">
        <v>0</v>
      </c>
      <c r="BY71">
        <v>0</v>
      </c>
      <c r="BZ71">
        <v>2</v>
      </c>
      <c r="CA71">
        <v>0</v>
      </c>
      <c r="CB71">
        <v>1</v>
      </c>
      <c r="CC71">
        <v>0</v>
      </c>
      <c r="CD71">
        <v>1</v>
      </c>
      <c r="CE71">
        <v>1</v>
      </c>
      <c r="CF71">
        <v>0</v>
      </c>
      <c r="CG71">
        <v>1</v>
      </c>
      <c r="CH71">
        <v>1</v>
      </c>
      <c r="CI71">
        <v>1</v>
      </c>
      <c r="CJ71">
        <v>1</v>
      </c>
      <c r="CK71">
        <v>0</v>
      </c>
      <c r="CL71">
        <v>0</v>
      </c>
      <c r="CM71">
        <v>3</v>
      </c>
      <c r="CN71">
        <v>1</v>
      </c>
      <c r="CO71">
        <v>12</v>
      </c>
      <c r="CP71">
        <v>2</v>
      </c>
      <c r="CQ71">
        <v>1</v>
      </c>
      <c r="CR71">
        <v>2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2</v>
      </c>
      <c r="DG71">
        <v>3</v>
      </c>
      <c r="DH71">
        <v>0</v>
      </c>
      <c r="DI71">
        <v>0</v>
      </c>
      <c r="DJ71">
        <v>0</v>
      </c>
      <c r="DK71">
        <v>1</v>
      </c>
      <c r="DL71">
        <v>3</v>
      </c>
      <c r="DM71">
        <v>1</v>
      </c>
      <c r="DN71">
        <v>3</v>
      </c>
      <c r="DO71">
        <v>1</v>
      </c>
      <c r="DP71">
        <v>1</v>
      </c>
      <c r="DQ71">
        <v>0</v>
      </c>
      <c r="DR71">
        <v>0</v>
      </c>
      <c r="DS71">
        <v>1</v>
      </c>
      <c r="DT71">
        <v>2</v>
      </c>
      <c r="DU71">
        <v>2</v>
      </c>
      <c r="DV71">
        <v>0</v>
      </c>
      <c r="DW71">
        <v>2</v>
      </c>
      <c r="DX71">
        <v>2</v>
      </c>
      <c r="DY71">
        <v>5</v>
      </c>
      <c r="DZ71">
        <v>1</v>
      </c>
      <c r="EA71">
        <v>5</v>
      </c>
    </row>
    <row r="72" spans="1:131" x14ac:dyDescent="0.3">
      <c r="A72">
        <v>69</v>
      </c>
      <c r="B72" t="s">
        <v>111</v>
      </c>
      <c r="C72">
        <v>1</v>
      </c>
      <c r="D72">
        <v>48</v>
      </c>
      <c r="E72" t="s">
        <v>102</v>
      </c>
      <c r="F72">
        <v>1</v>
      </c>
      <c r="G72" s="3" t="s">
        <v>47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30</v>
      </c>
      <c r="AD72">
        <v>2</v>
      </c>
      <c r="AE72">
        <v>10</v>
      </c>
      <c r="AF72">
        <v>0</v>
      </c>
      <c r="AG72">
        <v>0</v>
      </c>
      <c r="AH72">
        <v>0</v>
      </c>
      <c r="AI72">
        <v>4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3</v>
      </c>
      <c r="AR72">
        <v>2</v>
      </c>
      <c r="AS72">
        <v>0</v>
      </c>
      <c r="AT72">
        <v>140</v>
      </c>
      <c r="AU72">
        <v>0</v>
      </c>
      <c r="AV72">
        <v>0</v>
      </c>
      <c r="AW72">
        <v>80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3</v>
      </c>
      <c r="BF72">
        <v>2</v>
      </c>
      <c r="BG72">
        <v>1.5</v>
      </c>
      <c r="BH72">
        <v>0</v>
      </c>
      <c r="BI72">
        <v>0</v>
      </c>
      <c r="BJ72">
        <v>0</v>
      </c>
      <c r="BK72">
        <v>1.5</v>
      </c>
      <c r="BL72">
        <v>3</v>
      </c>
      <c r="BM72">
        <v>70</v>
      </c>
      <c r="BN72">
        <v>3</v>
      </c>
      <c r="BO72">
        <v>70</v>
      </c>
      <c r="BP72">
        <v>0</v>
      </c>
      <c r="BQ72">
        <v>0</v>
      </c>
      <c r="BR72">
        <v>2</v>
      </c>
      <c r="BS72">
        <v>40</v>
      </c>
      <c r="BT72">
        <v>2</v>
      </c>
      <c r="BU72">
        <v>5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2</v>
      </c>
      <c r="CD72">
        <v>0</v>
      </c>
      <c r="CE72">
        <v>0</v>
      </c>
      <c r="CF72">
        <v>2</v>
      </c>
      <c r="CG72">
        <v>1</v>
      </c>
      <c r="CH72">
        <v>1</v>
      </c>
      <c r="CI72">
        <v>1</v>
      </c>
      <c r="CJ72">
        <v>1</v>
      </c>
      <c r="CK72">
        <v>0</v>
      </c>
      <c r="CL72">
        <v>0</v>
      </c>
      <c r="CM72">
        <v>3</v>
      </c>
      <c r="CN72">
        <v>1</v>
      </c>
      <c r="CO72">
        <v>6</v>
      </c>
      <c r="CP72">
        <v>2</v>
      </c>
      <c r="CQ72">
        <v>1</v>
      </c>
      <c r="CR72">
        <v>3</v>
      </c>
      <c r="CS72">
        <v>4</v>
      </c>
      <c r="CT72">
        <v>1</v>
      </c>
      <c r="CU72">
        <v>1</v>
      </c>
      <c r="CV72">
        <v>1</v>
      </c>
      <c r="CW72">
        <v>0</v>
      </c>
      <c r="CX72">
        <v>0.5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</v>
      </c>
      <c r="DF72">
        <v>4</v>
      </c>
      <c r="DG72">
        <v>3</v>
      </c>
      <c r="DH72">
        <v>1</v>
      </c>
      <c r="DI72" t="s">
        <v>349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1</v>
      </c>
      <c r="DP72">
        <v>0</v>
      </c>
      <c r="DQ72">
        <v>2</v>
      </c>
      <c r="DR72">
        <v>0</v>
      </c>
      <c r="DS72">
        <v>3</v>
      </c>
      <c r="DT72">
        <v>2</v>
      </c>
      <c r="DU72">
        <v>2</v>
      </c>
      <c r="DV72">
        <v>11</v>
      </c>
      <c r="DW72">
        <v>0</v>
      </c>
      <c r="DX72">
        <v>3</v>
      </c>
      <c r="DY72">
        <v>2</v>
      </c>
      <c r="DZ72">
        <v>0</v>
      </c>
      <c r="EA72">
        <v>1</v>
      </c>
    </row>
    <row r="73" spans="1:131" x14ac:dyDescent="0.3">
      <c r="A73">
        <v>70</v>
      </c>
      <c r="B73" t="s">
        <v>112</v>
      </c>
      <c r="C73">
        <v>1</v>
      </c>
      <c r="D73">
        <v>47</v>
      </c>
      <c r="E73" t="s">
        <v>102</v>
      </c>
      <c r="F73">
        <v>1</v>
      </c>
      <c r="G73" s="3" t="s">
        <v>10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50</v>
      </c>
      <c r="AD73">
        <v>2</v>
      </c>
      <c r="AE73">
        <v>0</v>
      </c>
      <c r="AF73">
        <v>0</v>
      </c>
      <c r="AG73">
        <v>15</v>
      </c>
      <c r="AH73">
        <v>0</v>
      </c>
      <c r="AI73">
        <v>3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6</v>
      </c>
      <c r="BF73">
        <v>2</v>
      </c>
      <c r="BG73">
        <v>5</v>
      </c>
      <c r="BH73">
        <v>0</v>
      </c>
      <c r="BI73">
        <v>0</v>
      </c>
      <c r="BJ73">
        <v>0</v>
      </c>
      <c r="BK73">
        <v>3</v>
      </c>
      <c r="BL73">
        <v>3</v>
      </c>
      <c r="BM73">
        <v>150</v>
      </c>
      <c r="BN73">
        <v>3</v>
      </c>
      <c r="BO73">
        <v>100</v>
      </c>
      <c r="BP73">
        <v>0</v>
      </c>
      <c r="BQ73">
        <v>0</v>
      </c>
      <c r="BR73">
        <v>0</v>
      </c>
      <c r="BS73">
        <v>0</v>
      </c>
      <c r="BT73">
        <v>3</v>
      </c>
      <c r="BU73">
        <v>30</v>
      </c>
      <c r="BV73">
        <v>3</v>
      </c>
      <c r="BW73">
        <v>15</v>
      </c>
      <c r="BX73">
        <v>2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1</v>
      </c>
      <c r="CI73">
        <v>2</v>
      </c>
      <c r="CJ73">
        <v>0</v>
      </c>
      <c r="CK73">
        <v>0</v>
      </c>
      <c r="CL73">
        <v>0</v>
      </c>
      <c r="CM73">
        <v>2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1</v>
      </c>
      <c r="CU73">
        <v>1</v>
      </c>
      <c r="CV73">
        <v>1</v>
      </c>
      <c r="CW73">
        <v>1</v>
      </c>
      <c r="CX73">
        <v>0.5</v>
      </c>
      <c r="CY73">
        <v>0</v>
      </c>
      <c r="CZ73">
        <v>0</v>
      </c>
      <c r="DA73">
        <v>1</v>
      </c>
      <c r="DB73">
        <v>0</v>
      </c>
      <c r="DC73">
        <v>0</v>
      </c>
      <c r="DD73">
        <v>0</v>
      </c>
      <c r="DE73">
        <v>1</v>
      </c>
      <c r="DF73">
        <v>2</v>
      </c>
      <c r="DG73">
        <v>2</v>
      </c>
      <c r="DH73">
        <v>0</v>
      </c>
      <c r="DI73">
        <v>0</v>
      </c>
      <c r="DJ73">
        <v>0</v>
      </c>
      <c r="DK73">
        <v>1</v>
      </c>
      <c r="DL73">
        <v>1</v>
      </c>
      <c r="DM73">
        <v>0</v>
      </c>
      <c r="DN73">
        <v>0</v>
      </c>
      <c r="DO73">
        <v>1</v>
      </c>
      <c r="DP73">
        <v>1</v>
      </c>
      <c r="DQ73">
        <v>2</v>
      </c>
      <c r="DR73">
        <v>0</v>
      </c>
      <c r="DS73">
        <v>4</v>
      </c>
      <c r="DT73">
        <v>4</v>
      </c>
      <c r="DU73">
        <v>2</v>
      </c>
      <c r="DV73">
        <v>1</v>
      </c>
      <c r="DW73">
        <v>0</v>
      </c>
      <c r="DX73">
        <v>3</v>
      </c>
      <c r="DY73">
        <v>1</v>
      </c>
      <c r="DZ73">
        <v>0</v>
      </c>
      <c r="EA73">
        <v>1</v>
      </c>
    </row>
    <row r="74" spans="1:131" x14ac:dyDescent="0.3">
      <c r="A74">
        <v>71</v>
      </c>
      <c r="B74" t="s">
        <v>113</v>
      </c>
      <c r="C74">
        <v>1</v>
      </c>
      <c r="D74">
        <v>40</v>
      </c>
      <c r="E74" t="s">
        <v>102</v>
      </c>
      <c r="F74">
        <v>1</v>
      </c>
      <c r="G74" s="3" t="s">
        <v>16</v>
      </c>
      <c r="H74">
        <v>1</v>
      </c>
      <c r="I74">
        <v>2</v>
      </c>
      <c r="J74">
        <v>0</v>
      </c>
      <c r="K74">
        <v>0</v>
      </c>
      <c r="L74">
        <v>8</v>
      </c>
      <c r="M74">
        <v>0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11</v>
      </c>
      <c r="W74">
        <v>1</v>
      </c>
      <c r="X74">
        <v>0</v>
      </c>
      <c r="Y74">
        <v>0</v>
      </c>
      <c r="Z74">
        <v>25</v>
      </c>
      <c r="AA74">
        <v>0</v>
      </c>
      <c r="AB74">
        <v>8</v>
      </c>
      <c r="AC74">
        <v>20</v>
      </c>
      <c r="AD74">
        <v>2</v>
      </c>
      <c r="AE74">
        <v>0</v>
      </c>
      <c r="AF74">
        <v>0</v>
      </c>
      <c r="AG74">
        <v>2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2</v>
      </c>
      <c r="BG74">
        <v>0</v>
      </c>
      <c r="BH74">
        <v>0</v>
      </c>
      <c r="BI74">
        <v>0</v>
      </c>
      <c r="BJ74">
        <v>1</v>
      </c>
      <c r="BK74">
        <v>0.5</v>
      </c>
      <c r="BL74">
        <v>3</v>
      </c>
      <c r="BM74">
        <v>3</v>
      </c>
      <c r="BN74">
        <v>3</v>
      </c>
      <c r="BO74">
        <v>50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6</v>
      </c>
      <c r="BV74">
        <v>0</v>
      </c>
      <c r="BW74">
        <v>0</v>
      </c>
      <c r="BX74">
        <v>1</v>
      </c>
      <c r="BY74">
        <v>0</v>
      </c>
      <c r="BZ74">
        <v>2</v>
      </c>
      <c r="CA74">
        <v>0</v>
      </c>
      <c r="CB74">
        <v>1</v>
      </c>
      <c r="CC74">
        <v>0</v>
      </c>
      <c r="CD74">
        <v>1</v>
      </c>
      <c r="CE74">
        <v>2</v>
      </c>
      <c r="CF74">
        <v>0</v>
      </c>
      <c r="CG74">
        <v>1</v>
      </c>
      <c r="CH74">
        <v>1</v>
      </c>
      <c r="CI74">
        <v>1</v>
      </c>
      <c r="CJ74">
        <v>1</v>
      </c>
      <c r="CK74">
        <v>0</v>
      </c>
      <c r="CL74">
        <v>0</v>
      </c>
      <c r="CM74">
        <v>2</v>
      </c>
      <c r="CN74">
        <v>1</v>
      </c>
      <c r="CO74">
        <v>4</v>
      </c>
      <c r="CP74">
        <v>2</v>
      </c>
      <c r="CQ74">
        <v>0</v>
      </c>
      <c r="CR74">
        <v>1</v>
      </c>
      <c r="CS74">
        <v>4</v>
      </c>
      <c r="CT74">
        <v>1</v>
      </c>
      <c r="CU74">
        <v>1</v>
      </c>
      <c r="CV74">
        <v>0</v>
      </c>
      <c r="CW74">
        <v>0</v>
      </c>
      <c r="CX74">
        <v>5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2</v>
      </c>
      <c r="DG74">
        <v>2</v>
      </c>
      <c r="DH74">
        <v>0</v>
      </c>
      <c r="DI74">
        <v>0</v>
      </c>
      <c r="DJ74">
        <v>0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2</v>
      </c>
      <c r="DQ74">
        <v>2</v>
      </c>
      <c r="DR74">
        <v>0</v>
      </c>
      <c r="DS74">
        <v>4</v>
      </c>
      <c r="DT74">
        <v>2</v>
      </c>
      <c r="DU74">
        <v>1</v>
      </c>
      <c r="DV74">
        <v>2</v>
      </c>
      <c r="DW74">
        <v>0</v>
      </c>
      <c r="DX74">
        <v>3</v>
      </c>
      <c r="DY74">
        <v>2</v>
      </c>
      <c r="DZ74">
        <v>0</v>
      </c>
      <c r="EA74">
        <v>1</v>
      </c>
    </row>
    <row r="75" spans="1:131" x14ac:dyDescent="0.3">
      <c r="A75">
        <v>72</v>
      </c>
      <c r="B75" t="s">
        <v>114</v>
      </c>
      <c r="C75">
        <v>0</v>
      </c>
      <c r="D75">
        <v>65</v>
      </c>
      <c r="E75" t="s">
        <v>102</v>
      </c>
      <c r="F75">
        <v>1</v>
      </c>
      <c r="G75" s="3" t="s">
        <v>45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50</v>
      </c>
      <c r="AD75">
        <v>1</v>
      </c>
      <c r="AE75">
        <v>0</v>
      </c>
      <c r="AF75">
        <v>0</v>
      </c>
      <c r="AG75">
        <v>25</v>
      </c>
      <c r="AH75">
        <v>0</v>
      </c>
      <c r="AI75">
        <v>5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3</v>
      </c>
      <c r="BM75">
        <v>25</v>
      </c>
      <c r="BN75">
        <v>3</v>
      </c>
      <c r="BO75">
        <v>30</v>
      </c>
      <c r="BP75">
        <v>0</v>
      </c>
      <c r="BQ75">
        <v>0</v>
      </c>
      <c r="BR75">
        <v>2</v>
      </c>
      <c r="BS75">
        <v>20</v>
      </c>
      <c r="BT75">
        <v>2</v>
      </c>
      <c r="BU75">
        <v>10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3</v>
      </c>
      <c r="CG75">
        <v>1</v>
      </c>
      <c r="CH75">
        <v>1</v>
      </c>
      <c r="CI75">
        <v>2</v>
      </c>
      <c r="CJ75">
        <v>0</v>
      </c>
      <c r="CK75">
        <v>0</v>
      </c>
      <c r="CL75">
        <v>0</v>
      </c>
      <c r="CM75">
        <v>2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</v>
      </c>
      <c r="CU75">
        <v>1</v>
      </c>
      <c r="CV75">
        <v>1</v>
      </c>
      <c r="CW75">
        <v>1</v>
      </c>
      <c r="CX75">
        <v>3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</v>
      </c>
      <c r="DF75">
        <v>3</v>
      </c>
      <c r="DG75">
        <v>2</v>
      </c>
      <c r="DH75">
        <v>2</v>
      </c>
      <c r="DI75" t="s">
        <v>355</v>
      </c>
      <c r="DJ75">
        <v>3</v>
      </c>
      <c r="DK75">
        <v>1</v>
      </c>
      <c r="DL75">
        <v>1</v>
      </c>
      <c r="DM75">
        <v>1</v>
      </c>
      <c r="DN75">
        <v>2</v>
      </c>
      <c r="DO75">
        <v>1</v>
      </c>
      <c r="DP75">
        <v>1</v>
      </c>
      <c r="DQ75">
        <v>2</v>
      </c>
      <c r="DR75">
        <v>0</v>
      </c>
      <c r="DS75">
        <v>3</v>
      </c>
      <c r="DT75">
        <v>2</v>
      </c>
      <c r="DU75">
        <v>2</v>
      </c>
      <c r="DV75">
        <v>1</v>
      </c>
      <c r="DW75">
        <v>0</v>
      </c>
      <c r="DX75">
        <v>3</v>
      </c>
      <c r="DY75">
        <v>1</v>
      </c>
      <c r="DZ75">
        <v>0</v>
      </c>
      <c r="EA75">
        <v>2</v>
      </c>
    </row>
    <row r="76" spans="1:131" x14ac:dyDescent="0.3">
      <c r="A76">
        <v>73</v>
      </c>
      <c r="B76" t="s">
        <v>115</v>
      </c>
      <c r="C76">
        <v>1</v>
      </c>
      <c r="D76">
        <v>42</v>
      </c>
      <c r="E76" t="s">
        <v>102</v>
      </c>
      <c r="F76">
        <v>1</v>
      </c>
      <c r="G76" s="3" t="s">
        <v>27</v>
      </c>
      <c r="H76">
        <v>2</v>
      </c>
      <c r="I76">
        <v>1</v>
      </c>
      <c r="J76">
        <v>12</v>
      </c>
      <c r="K76">
        <v>0</v>
      </c>
      <c r="L76">
        <v>0</v>
      </c>
      <c r="M76">
        <v>0</v>
      </c>
      <c r="N76">
        <v>5</v>
      </c>
      <c r="O76">
        <v>8</v>
      </c>
      <c r="P76">
        <v>1</v>
      </c>
      <c r="Q76">
        <v>0</v>
      </c>
      <c r="R76">
        <v>0</v>
      </c>
      <c r="S76">
        <v>50</v>
      </c>
      <c r="T76">
        <v>0</v>
      </c>
      <c r="U76">
        <v>25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20</v>
      </c>
      <c r="AD76">
        <v>2</v>
      </c>
      <c r="AE76">
        <v>3</v>
      </c>
      <c r="AF76">
        <v>0</v>
      </c>
      <c r="AG76">
        <v>0</v>
      </c>
      <c r="AH76">
        <v>0</v>
      </c>
      <c r="AI76">
        <v>1.5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2</v>
      </c>
      <c r="BO76">
        <v>30</v>
      </c>
      <c r="BP76">
        <v>0</v>
      </c>
      <c r="BQ76">
        <v>0</v>
      </c>
      <c r="BR76">
        <v>0</v>
      </c>
      <c r="BS76">
        <v>0</v>
      </c>
      <c r="BT76">
        <v>2</v>
      </c>
      <c r="BU76">
        <v>10</v>
      </c>
      <c r="BV76">
        <v>0</v>
      </c>
      <c r="BW76">
        <v>0</v>
      </c>
      <c r="BX76">
        <v>0</v>
      </c>
      <c r="BY76">
        <v>0</v>
      </c>
      <c r="BZ76">
        <v>2</v>
      </c>
      <c r="CA76">
        <v>0</v>
      </c>
      <c r="CB76">
        <v>2</v>
      </c>
      <c r="CC76">
        <v>0</v>
      </c>
      <c r="CD76">
        <v>1</v>
      </c>
      <c r="CE76">
        <v>1</v>
      </c>
      <c r="CF76">
        <v>0</v>
      </c>
      <c r="CG76">
        <v>0</v>
      </c>
      <c r="CH76">
        <v>1</v>
      </c>
      <c r="CI76">
        <v>3</v>
      </c>
      <c r="CJ76">
        <v>0</v>
      </c>
      <c r="CK76">
        <v>0</v>
      </c>
      <c r="CL76">
        <v>0</v>
      </c>
      <c r="CM76">
        <v>1</v>
      </c>
      <c r="CN76">
        <v>1</v>
      </c>
      <c r="CO76">
        <v>12</v>
      </c>
      <c r="CP76">
        <v>2</v>
      </c>
      <c r="CQ76">
        <v>1</v>
      </c>
      <c r="CR76">
        <v>2</v>
      </c>
      <c r="CS76">
        <v>3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0</v>
      </c>
      <c r="DG76">
        <v>3</v>
      </c>
      <c r="DH76">
        <v>3</v>
      </c>
      <c r="DI76" t="s">
        <v>353</v>
      </c>
      <c r="DJ76">
        <v>1</v>
      </c>
      <c r="DK76">
        <v>1</v>
      </c>
      <c r="DL76">
        <v>3</v>
      </c>
      <c r="DM76">
        <v>1</v>
      </c>
      <c r="DN76">
        <v>1</v>
      </c>
      <c r="DO76">
        <v>1</v>
      </c>
      <c r="DP76">
        <v>1</v>
      </c>
      <c r="DQ76">
        <v>2</v>
      </c>
      <c r="DR76">
        <v>0</v>
      </c>
      <c r="DS76">
        <v>3</v>
      </c>
      <c r="DT76">
        <v>2</v>
      </c>
      <c r="DU76">
        <v>2</v>
      </c>
      <c r="DV76">
        <v>1</v>
      </c>
      <c r="DW76">
        <v>2</v>
      </c>
      <c r="DX76">
        <v>2</v>
      </c>
      <c r="DY76">
        <v>3</v>
      </c>
      <c r="DZ76">
        <v>0</v>
      </c>
      <c r="EA76">
        <v>5</v>
      </c>
    </row>
    <row r="77" spans="1:131" x14ac:dyDescent="0.3">
      <c r="A77">
        <v>74</v>
      </c>
      <c r="B77" t="s">
        <v>116</v>
      </c>
      <c r="C77">
        <v>1</v>
      </c>
      <c r="D77">
        <v>54</v>
      </c>
      <c r="E77" t="s">
        <v>102</v>
      </c>
      <c r="F77">
        <v>1</v>
      </c>
      <c r="G77" s="3" t="s">
        <v>29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16</v>
      </c>
      <c r="AD77">
        <v>2</v>
      </c>
      <c r="AE77">
        <v>0</v>
      </c>
      <c r="AF77">
        <v>0</v>
      </c>
      <c r="AG77">
        <v>2</v>
      </c>
      <c r="AH77">
        <v>0</v>
      </c>
      <c r="AI77">
        <v>0.5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3</v>
      </c>
      <c r="AS77">
        <v>0</v>
      </c>
      <c r="AT77">
        <v>50</v>
      </c>
      <c r="AU77">
        <v>0</v>
      </c>
      <c r="AV77">
        <v>0</v>
      </c>
      <c r="AW77">
        <v>15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3</v>
      </c>
      <c r="BM77">
        <v>50</v>
      </c>
      <c r="BN77">
        <v>2</v>
      </c>
      <c r="BO77">
        <v>50</v>
      </c>
      <c r="BP77">
        <v>0</v>
      </c>
      <c r="BQ77">
        <v>0</v>
      </c>
      <c r="BR77">
        <v>3</v>
      </c>
      <c r="BS77">
        <v>40</v>
      </c>
      <c r="BT77">
        <v>3</v>
      </c>
      <c r="BU77">
        <v>10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2</v>
      </c>
      <c r="CD77">
        <v>1</v>
      </c>
      <c r="CE77">
        <v>1</v>
      </c>
      <c r="CF77">
        <v>0</v>
      </c>
      <c r="CG77">
        <v>1</v>
      </c>
      <c r="CH77">
        <v>1</v>
      </c>
      <c r="CI77">
        <v>3</v>
      </c>
      <c r="CJ77">
        <v>0</v>
      </c>
      <c r="CK77">
        <v>0</v>
      </c>
      <c r="CL77">
        <v>0</v>
      </c>
      <c r="CM77">
        <v>1</v>
      </c>
      <c r="CN77">
        <v>1</v>
      </c>
      <c r="CO77">
        <v>12</v>
      </c>
      <c r="CP77">
        <v>1</v>
      </c>
      <c r="CQ77">
        <v>0</v>
      </c>
      <c r="CR77">
        <v>3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2</v>
      </c>
      <c r="DG77">
        <v>3</v>
      </c>
      <c r="DH77">
        <v>0</v>
      </c>
      <c r="DI77">
        <v>0</v>
      </c>
      <c r="DJ77">
        <v>0</v>
      </c>
      <c r="DK77">
        <v>1</v>
      </c>
      <c r="DL77">
        <v>1</v>
      </c>
      <c r="DM77">
        <v>0</v>
      </c>
      <c r="DN77">
        <v>0</v>
      </c>
      <c r="DO77">
        <v>1</v>
      </c>
      <c r="DP77">
        <v>2</v>
      </c>
      <c r="DQ77">
        <v>2</v>
      </c>
      <c r="DR77">
        <v>0</v>
      </c>
      <c r="DS77">
        <v>3</v>
      </c>
      <c r="DT77">
        <v>2</v>
      </c>
      <c r="DU77">
        <v>1</v>
      </c>
      <c r="DV77">
        <v>1</v>
      </c>
      <c r="DW77">
        <v>0</v>
      </c>
      <c r="DX77">
        <v>3</v>
      </c>
      <c r="DY77">
        <v>1</v>
      </c>
      <c r="DZ77">
        <v>0</v>
      </c>
      <c r="EA77">
        <v>1</v>
      </c>
    </row>
    <row r="78" spans="1:131" x14ac:dyDescent="0.3">
      <c r="A78">
        <v>75</v>
      </c>
      <c r="B78" t="s">
        <v>120</v>
      </c>
      <c r="C78">
        <v>0</v>
      </c>
      <c r="D78">
        <v>59</v>
      </c>
      <c r="E78" t="s">
        <v>118</v>
      </c>
      <c r="F78">
        <v>1</v>
      </c>
      <c r="G78" s="3" t="s">
        <v>29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20</v>
      </c>
      <c r="AD78">
        <v>1</v>
      </c>
      <c r="AE78">
        <v>0</v>
      </c>
      <c r="AF78">
        <v>0</v>
      </c>
      <c r="AG78">
        <v>2.5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4</v>
      </c>
      <c r="BF78">
        <v>2</v>
      </c>
      <c r="BG78">
        <v>2</v>
      </c>
      <c r="BH78">
        <v>0</v>
      </c>
      <c r="BI78">
        <v>0</v>
      </c>
      <c r="BJ78">
        <v>0</v>
      </c>
      <c r="BK78">
        <v>0.5</v>
      </c>
      <c r="BL78">
        <v>1</v>
      </c>
      <c r="BM78">
        <v>0</v>
      </c>
      <c r="BN78">
        <v>2</v>
      </c>
      <c r="BO78">
        <v>60</v>
      </c>
      <c r="BP78">
        <v>0</v>
      </c>
      <c r="BQ78">
        <v>0</v>
      </c>
      <c r="BR78">
        <v>0</v>
      </c>
      <c r="BS78">
        <v>0</v>
      </c>
      <c r="BT78">
        <v>1</v>
      </c>
      <c r="BU78">
        <v>5</v>
      </c>
      <c r="BV78">
        <v>0</v>
      </c>
      <c r="BW78">
        <v>0</v>
      </c>
      <c r="BX78">
        <v>1</v>
      </c>
      <c r="BY78">
        <v>1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3</v>
      </c>
      <c r="CG78">
        <v>0</v>
      </c>
      <c r="CH78">
        <v>1</v>
      </c>
      <c r="CI78">
        <v>2</v>
      </c>
      <c r="CJ78">
        <v>0</v>
      </c>
      <c r="CK78">
        <v>0</v>
      </c>
      <c r="CL78">
        <v>0</v>
      </c>
      <c r="CM78">
        <v>2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0</v>
      </c>
      <c r="DD78">
        <v>0</v>
      </c>
      <c r="DE78">
        <v>3</v>
      </c>
      <c r="DF78">
        <v>3</v>
      </c>
      <c r="DG78">
        <v>2</v>
      </c>
      <c r="DH78">
        <v>2</v>
      </c>
      <c r="DI78" t="s">
        <v>354</v>
      </c>
      <c r="DJ78">
        <v>2</v>
      </c>
      <c r="DK78">
        <v>1</v>
      </c>
      <c r="DL78">
        <v>2</v>
      </c>
      <c r="DM78">
        <v>1</v>
      </c>
      <c r="DN78">
        <v>4</v>
      </c>
      <c r="DO78">
        <v>1</v>
      </c>
      <c r="DP78">
        <v>1</v>
      </c>
      <c r="DQ78">
        <v>2</v>
      </c>
      <c r="DR78">
        <v>0</v>
      </c>
      <c r="DS78">
        <v>3</v>
      </c>
      <c r="DT78">
        <v>2</v>
      </c>
      <c r="DU78">
        <v>2</v>
      </c>
      <c r="DV78">
        <v>1</v>
      </c>
      <c r="DW78">
        <v>0</v>
      </c>
      <c r="DX78">
        <v>3</v>
      </c>
      <c r="DY78">
        <v>1</v>
      </c>
      <c r="DZ78">
        <v>0</v>
      </c>
      <c r="EA78">
        <v>1</v>
      </c>
    </row>
    <row r="79" spans="1:131" x14ac:dyDescent="0.3">
      <c r="A79">
        <v>76</v>
      </c>
      <c r="B79" t="s">
        <v>119</v>
      </c>
      <c r="C79">
        <v>1</v>
      </c>
      <c r="D79">
        <v>38</v>
      </c>
      <c r="E79" t="s">
        <v>118</v>
      </c>
      <c r="F79">
        <v>1</v>
      </c>
      <c r="G79" s="3" t="s">
        <v>11</v>
      </c>
      <c r="H79">
        <v>1</v>
      </c>
      <c r="I79">
        <v>1</v>
      </c>
      <c r="J79">
        <v>4</v>
      </c>
      <c r="K79">
        <v>0</v>
      </c>
      <c r="L79">
        <v>0</v>
      </c>
      <c r="M79">
        <v>0</v>
      </c>
      <c r="N79">
        <v>2</v>
      </c>
      <c r="O79">
        <v>4</v>
      </c>
      <c r="P79">
        <v>1</v>
      </c>
      <c r="Q79">
        <v>20</v>
      </c>
      <c r="R79">
        <v>0</v>
      </c>
      <c r="S79">
        <v>0</v>
      </c>
      <c r="T79">
        <v>0</v>
      </c>
      <c r="U79">
        <v>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50</v>
      </c>
      <c r="AD79">
        <v>2</v>
      </c>
      <c r="AE79">
        <v>8</v>
      </c>
      <c r="AF79">
        <v>0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3</v>
      </c>
      <c r="BM79">
        <v>35</v>
      </c>
      <c r="BN79">
        <v>3</v>
      </c>
      <c r="BO79">
        <v>80</v>
      </c>
      <c r="BP79">
        <v>0</v>
      </c>
      <c r="BQ79">
        <v>0</v>
      </c>
      <c r="BR79">
        <v>3</v>
      </c>
      <c r="BS79">
        <v>40</v>
      </c>
      <c r="BT79">
        <v>2</v>
      </c>
      <c r="BU79">
        <v>20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0</v>
      </c>
      <c r="CB79">
        <v>2</v>
      </c>
      <c r="CC79">
        <v>0</v>
      </c>
      <c r="CD79">
        <v>1</v>
      </c>
      <c r="CE79">
        <v>1</v>
      </c>
      <c r="CF79">
        <v>0</v>
      </c>
      <c r="CG79">
        <v>0</v>
      </c>
      <c r="CH79">
        <v>1</v>
      </c>
      <c r="CI79">
        <v>3</v>
      </c>
      <c r="CJ79">
        <v>0</v>
      </c>
      <c r="CK79">
        <v>0</v>
      </c>
      <c r="CL79">
        <v>0</v>
      </c>
      <c r="CM79">
        <v>2</v>
      </c>
      <c r="CN79">
        <v>1</v>
      </c>
      <c r="CO79">
        <v>12</v>
      </c>
      <c r="CP79">
        <v>2</v>
      </c>
      <c r="CQ79">
        <v>1</v>
      </c>
      <c r="CR79">
        <v>1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</v>
      </c>
      <c r="DF79">
        <v>2</v>
      </c>
      <c r="DG79">
        <v>3</v>
      </c>
      <c r="DH79">
        <v>0</v>
      </c>
      <c r="DI79">
        <v>0</v>
      </c>
      <c r="DJ79">
        <v>0</v>
      </c>
      <c r="DK79">
        <v>1</v>
      </c>
      <c r="DL79">
        <v>3</v>
      </c>
      <c r="DM79">
        <v>1</v>
      </c>
      <c r="DN79">
        <v>4</v>
      </c>
      <c r="DO79">
        <v>1</v>
      </c>
      <c r="DP79">
        <v>0</v>
      </c>
      <c r="DQ79">
        <v>2</v>
      </c>
      <c r="DR79">
        <v>0</v>
      </c>
      <c r="DS79">
        <v>4</v>
      </c>
      <c r="DT79">
        <v>1</v>
      </c>
      <c r="DU79">
        <v>2</v>
      </c>
      <c r="DV79">
        <v>1</v>
      </c>
      <c r="DW79">
        <v>2</v>
      </c>
      <c r="DX79">
        <v>1</v>
      </c>
      <c r="DY79">
        <v>1</v>
      </c>
      <c r="DZ79">
        <v>0</v>
      </c>
      <c r="EA79">
        <v>5</v>
      </c>
    </row>
    <row r="80" spans="1:131" x14ac:dyDescent="0.3">
      <c r="A80">
        <v>77</v>
      </c>
      <c r="B80" t="s">
        <v>121</v>
      </c>
      <c r="C80">
        <v>1</v>
      </c>
      <c r="D80">
        <v>37</v>
      </c>
      <c r="E80" t="s">
        <v>118</v>
      </c>
      <c r="F80">
        <v>1</v>
      </c>
      <c r="G80" s="3" t="s">
        <v>122</v>
      </c>
      <c r="H80">
        <v>1</v>
      </c>
      <c r="I80">
        <v>1</v>
      </c>
      <c r="J80">
        <v>0</v>
      </c>
      <c r="K80">
        <v>0</v>
      </c>
      <c r="L80">
        <v>5</v>
      </c>
      <c r="M80">
        <v>0</v>
      </c>
      <c r="N80">
        <v>2</v>
      </c>
      <c r="O80">
        <v>2</v>
      </c>
      <c r="P80">
        <v>1</v>
      </c>
      <c r="Q80">
        <v>0</v>
      </c>
      <c r="R80">
        <v>0</v>
      </c>
      <c r="S80">
        <v>15</v>
      </c>
      <c r="T80">
        <v>0</v>
      </c>
      <c r="U80">
        <v>5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20</v>
      </c>
      <c r="AD80">
        <v>2</v>
      </c>
      <c r="AE80">
        <v>3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3</v>
      </c>
      <c r="BM80">
        <v>10</v>
      </c>
      <c r="BN80">
        <v>2</v>
      </c>
      <c r="BO80">
        <v>80</v>
      </c>
      <c r="BP80">
        <v>0</v>
      </c>
      <c r="BQ80">
        <v>0</v>
      </c>
      <c r="BR80">
        <v>3</v>
      </c>
      <c r="BS80">
        <v>60</v>
      </c>
      <c r="BT80">
        <v>3</v>
      </c>
      <c r="BU80">
        <v>5</v>
      </c>
      <c r="BV80">
        <v>0</v>
      </c>
      <c r="BW80">
        <v>0</v>
      </c>
      <c r="BX80">
        <v>0</v>
      </c>
      <c r="BY80">
        <v>0</v>
      </c>
      <c r="BZ80">
        <v>2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2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2</v>
      </c>
      <c r="CM80">
        <v>1</v>
      </c>
      <c r="CN80">
        <v>1</v>
      </c>
      <c r="CO80">
        <v>12</v>
      </c>
      <c r="CP80">
        <v>1</v>
      </c>
      <c r="CQ80">
        <v>1</v>
      </c>
      <c r="CR80">
        <v>2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</v>
      </c>
      <c r="DF80">
        <v>2</v>
      </c>
      <c r="DG80">
        <v>3</v>
      </c>
      <c r="DH80">
        <v>2</v>
      </c>
      <c r="DI80" t="s">
        <v>354</v>
      </c>
      <c r="DJ80">
        <v>3</v>
      </c>
      <c r="DK80">
        <v>1</v>
      </c>
      <c r="DL80">
        <v>2</v>
      </c>
      <c r="DM80">
        <v>1</v>
      </c>
      <c r="DN80">
        <v>1</v>
      </c>
      <c r="DO80">
        <v>1</v>
      </c>
      <c r="DP80">
        <v>1</v>
      </c>
      <c r="DQ80">
        <v>2</v>
      </c>
      <c r="DR80">
        <v>0</v>
      </c>
      <c r="DS80">
        <v>3</v>
      </c>
      <c r="DT80">
        <v>1</v>
      </c>
      <c r="DU80">
        <v>2</v>
      </c>
      <c r="DV80">
        <v>1</v>
      </c>
      <c r="DW80">
        <v>0</v>
      </c>
      <c r="DX80">
        <v>3</v>
      </c>
      <c r="DY80">
        <v>1</v>
      </c>
      <c r="DZ80">
        <v>0</v>
      </c>
      <c r="EA80">
        <v>2</v>
      </c>
    </row>
    <row r="81" spans="1:133" x14ac:dyDescent="0.3">
      <c r="A81">
        <v>78</v>
      </c>
      <c r="B81" t="s">
        <v>123</v>
      </c>
      <c r="C81">
        <v>1</v>
      </c>
      <c r="D81">
        <v>28</v>
      </c>
      <c r="E81" t="s">
        <v>118</v>
      </c>
      <c r="F81">
        <v>9</v>
      </c>
      <c r="G81" s="3" t="s">
        <v>11</v>
      </c>
      <c r="H81">
        <v>1</v>
      </c>
      <c r="I81">
        <v>1</v>
      </c>
      <c r="J81">
        <v>3</v>
      </c>
      <c r="K81">
        <v>0</v>
      </c>
      <c r="L81">
        <v>0</v>
      </c>
      <c r="M81">
        <v>0</v>
      </c>
      <c r="N81">
        <v>2</v>
      </c>
      <c r="O81">
        <v>2</v>
      </c>
      <c r="P81">
        <v>1</v>
      </c>
      <c r="Q81">
        <v>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50</v>
      </c>
      <c r="AD81">
        <v>2</v>
      </c>
      <c r="AE81">
        <v>0</v>
      </c>
      <c r="AF81">
        <v>0</v>
      </c>
      <c r="AG81">
        <v>5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3</v>
      </c>
      <c r="BM81">
        <v>12</v>
      </c>
      <c r="BN81">
        <v>3</v>
      </c>
      <c r="BO81">
        <v>60</v>
      </c>
      <c r="BP81">
        <v>0</v>
      </c>
      <c r="BQ81">
        <v>0</v>
      </c>
      <c r="BR81">
        <v>3</v>
      </c>
      <c r="BS81">
        <v>20</v>
      </c>
      <c r="BT81">
        <v>1</v>
      </c>
      <c r="BU81">
        <v>5</v>
      </c>
      <c r="BV81">
        <v>0</v>
      </c>
      <c r="BW81">
        <v>0</v>
      </c>
      <c r="BX81">
        <v>0</v>
      </c>
      <c r="BY81">
        <v>0</v>
      </c>
      <c r="BZ81">
        <v>2</v>
      </c>
      <c r="CA81">
        <v>0</v>
      </c>
      <c r="CB81">
        <v>1</v>
      </c>
      <c r="CC81">
        <v>0</v>
      </c>
      <c r="CD81">
        <v>1</v>
      </c>
      <c r="CE81">
        <v>1</v>
      </c>
      <c r="CF81">
        <v>0</v>
      </c>
      <c r="CG81">
        <v>0</v>
      </c>
      <c r="CH81">
        <v>1</v>
      </c>
      <c r="CI81">
        <v>3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1</v>
      </c>
      <c r="CV81">
        <v>0</v>
      </c>
      <c r="CW81">
        <v>1</v>
      </c>
      <c r="CX81">
        <v>2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</v>
      </c>
      <c r="DF81">
        <v>1</v>
      </c>
      <c r="DG81">
        <v>3</v>
      </c>
      <c r="DH81">
        <v>1</v>
      </c>
      <c r="DI81" t="s">
        <v>361</v>
      </c>
      <c r="DJ81">
        <v>1</v>
      </c>
      <c r="DK81">
        <v>1</v>
      </c>
      <c r="DL81">
        <v>3</v>
      </c>
      <c r="DM81">
        <v>0</v>
      </c>
      <c r="DN81">
        <v>0</v>
      </c>
      <c r="DO81">
        <v>1</v>
      </c>
      <c r="DP81">
        <v>2</v>
      </c>
      <c r="DQ81">
        <v>2</v>
      </c>
      <c r="DR81">
        <v>0</v>
      </c>
      <c r="DS81">
        <v>3</v>
      </c>
      <c r="DT81">
        <v>2</v>
      </c>
      <c r="DU81">
        <v>2</v>
      </c>
      <c r="DV81">
        <v>1</v>
      </c>
      <c r="DW81">
        <v>1</v>
      </c>
      <c r="DX81">
        <v>2</v>
      </c>
      <c r="DY81">
        <v>4</v>
      </c>
      <c r="DZ81">
        <v>0</v>
      </c>
      <c r="EA81">
        <v>1</v>
      </c>
    </row>
    <row r="82" spans="1:133" x14ac:dyDescent="0.3">
      <c r="A82">
        <v>79</v>
      </c>
      <c r="B82" t="s">
        <v>124</v>
      </c>
      <c r="C82">
        <v>1</v>
      </c>
      <c r="D82">
        <v>53</v>
      </c>
      <c r="E82" t="s">
        <v>118</v>
      </c>
      <c r="F82">
        <v>1</v>
      </c>
      <c r="G82" s="3" t="s">
        <v>43</v>
      </c>
      <c r="H82">
        <v>2</v>
      </c>
      <c r="I82">
        <v>1</v>
      </c>
      <c r="J82">
        <v>0</v>
      </c>
      <c r="K82">
        <v>0</v>
      </c>
      <c r="L82">
        <v>8</v>
      </c>
      <c r="M82">
        <v>0</v>
      </c>
      <c r="N82">
        <v>5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30</v>
      </c>
      <c r="AD82">
        <v>2</v>
      </c>
      <c r="AE82">
        <v>2</v>
      </c>
      <c r="AF82">
        <v>0</v>
      </c>
      <c r="AG82">
        <v>0</v>
      </c>
      <c r="AH82">
        <v>0</v>
      </c>
      <c r="AI82">
        <v>2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3</v>
      </c>
      <c r="BM82">
        <v>5</v>
      </c>
      <c r="BN82">
        <v>3</v>
      </c>
      <c r="BO82">
        <v>70</v>
      </c>
      <c r="BP82">
        <v>0</v>
      </c>
      <c r="BQ82">
        <v>0</v>
      </c>
      <c r="BR82">
        <v>3</v>
      </c>
      <c r="BS82">
        <v>20</v>
      </c>
      <c r="BT82">
        <v>3</v>
      </c>
      <c r="BU82">
        <v>5</v>
      </c>
      <c r="BV82">
        <v>0</v>
      </c>
      <c r="BW82">
        <v>0</v>
      </c>
      <c r="BX82">
        <v>0</v>
      </c>
      <c r="BY82">
        <v>0</v>
      </c>
      <c r="BZ82">
        <v>2</v>
      </c>
      <c r="CA82">
        <v>0</v>
      </c>
      <c r="CB82">
        <v>2</v>
      </c>
      <c r="CC82">
        <v>0</v>
      </c>
      <c r="CD82">
        <v>1</v>
      </c>
      <c r="CE82">
        <v>3</v>
      </c>
      <c r="CF82">
        <v>0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0</v>
      </c>
      <c r="CM82">
        <v>2</v>
      </c>
      <c r="CN82">
        <v>1</v>
      </c>
      <c r="CO82">
        <v>6</v>
      </c>
      <c r="CP82">
        <v>2</v>
      </c>
      <c r="CQ82">
        <v>1</v>
      </c>
      <c r="CR82">
        <v>2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</v>
      </c>
      <c r="DF82">
        <v>2</v>
      </c>
      <c r="DG82">
        <v>3</v>
      </c>
      <c r="DH82">
        <v>1</v>
      </c>
      <c r="DI82" t="s">
        <v>353</v>
      </c>
      <c r="DJ82">
        <v>1</v>
      </c>
      <c r="DK82">
        <v>1</v>
      </c>
      <c r="DL82">
        <v>1</v>
      </c>
      <c r="DM82">
        <v>0</v>
      </c>
      <c r="DN82">
        <v>0</v>
      </c>
      <c r="DO82">
        <v>1</v>
      </c>
      <c r="DP82">
        <v>1</v>
      </c>
      <c r="DQ82">
        <v>2</v>
      </c>
      <c r="DR82">
        <v>0</v>
      </c>
      <c r="DS82">
        <v>4</v>
      </c>
      <c r="DT82">
        <v>4</v>
      </c>
      <c r="DU82">
        <v>2</v>
      </c>
      <c r="DV82">
        <v>1</v>
      </c>
      <c r="DW82">
        <v>0</v>
      </c>
      <c r="DX82">
        <v>3</v>
      </c>
      <c r="DY82">
        <v>1</v>
      </c>
      <c r="DZ82">
        <v>0</v>
      </c>
      <c r="EA82">
        <v>1</v>
      </c>
    </row>
    <row r="83" spans="1:133" x14ac:dyDescent="0.3">
      <c r="A83">
        <v>80</v>
      </c>
      <c r="B83" t="s">
        <v>125</v>
      </c>
      <c r="C83">
        <v>0</v>
      </c>
      <c r="D83">
        <v>44</v>
      </c>
      <c r="E83" t="s">
        <v>118</v>
      </c>
      <c r="F83">
        <v>2</v>
      </c>
      <c r="G83" s="3" t="s">
        <v>11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50</v>
      </c>
      <c r="AD83">
        <v>2</v>
      </c>
      <c r="AE83">
        <v>3</v>
      </c>
      <c r="AF83">
        <v>0</v>
      </c>
      <c r="AG83">
        <v>0</v>
      </c>
      <c r="AH83">
        <v>0</v>
      </c>
      <c r="AI83">
        <v>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3</v>
      </c>
      <c r="BO83">
        <v>20</v>
      </c>
      <c r="BP83">
        <v>0</v>
      </c>
      <c r="BQ83">
        <v>0</v>
      </c>
      <c r="BR83">
        <v>0</v>
      </c>
      <c r="BS83">
        <v>0</v>
      </c>
      <c r="BT83">
        <v>3</v>
      </c>
      <c r="BU83">
        <v>10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3</v>
      </c>
      <c r="CG83">
        <v>0</v>
      </c>
      <c r="CH83">
        <v>1</v>
      </c>
      <c r="CI83">
        <v>2</v>
      </c>
      <c r="CJ83">
        <v>0</v>
      </c>
      <c r="CK83">
        <v>0</v>
      </c>
      <c r="CL83">
        <v>0</v>
      </c>
      <c r="CM83">
        <v>2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1</v>
      </c>
      <c r="CV83">
        <v>0</v>
      </c>
      <c r="CW83">
        <v>1</v>
      </c>
      <c r="CX83">
        <v>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</v>
      </c>
      <c r="DF83">
        <v>1</v>
      </c>
      <c r="DG83">
        <v>3</v>
      </c>
      <c r="DH83">
        <v>0</v>
      </c>
      <c r="DI83">
        <v>0</v>
      </c>
      <c r="DJ83">
        <v>0</v>
      </c>
      <c r="DK83">
        <v>1</v>
      </c>
      <c r="DL83">
        <v>1</v>
      </c>
      <c r="DM83">
        <v>1</v>
      </c>
      <c r="DN83">
        <v>2</v>
      </c>
      <c r="DO83">
        <v>1</v>
      </c>
      <c r="DP83">
        <v>1</v>
      </c>
      <c r="DQ83">
        <v>2</v>
      </c>
      <c r="DR83">
        <v>0</v>
      </c>
      <c r="DS83">
        <v>4</v>
      </c>
      <c r="DT83">
        <v>4</v>
      </c>
      <c r="DU83">
        <v>2</v>
      </c>
      <c r="DV83">
        <v>2</v>
      </c>
      <c r="DW83">
        <v>0</v>
      </c>
      <c r="DX83">
        <v>3</v>
      </c>
      <c r="DY83">
        <v>1</v>
      </c>
      <c r="DZ83">
        <v>0</v>
      </c>
      <c r="EA83">
        <v>4</v>
      </c>
    </row>
    <row r="84" spans="1:133" x14ac:dyDescent="0.3">
      <c r="A84">
        <v>81</v>
      </c>
      <c r="B84" t="s">
        <v>126</v>
      </c>
      <c r="C84">
        <v>0</v>
      </c>
      <c r="D84">
        <v>39</v>
      </c>
      <c r="E84" t="s">
        <v>118</v>
      </c>
      <c r="F84">
        <v>1</v>
      </c>
      <c r="G84" s="3" t="s">
        <v>41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55</v>
      </c>
      <c r="AD84">
        <v>1</v>
      </c>
      <c r="AE84">
        <v>3</v>
      </c>
      <c r="AF84">
        <v>0</v>
      </c>
      <c r="AG84">
        <v>0</v>
      </c>
      <c r="AH84">
        <v>0</v>
      </c>
      <c r="AI84">
        <v>1.5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3</v>
      </c>
      <c r="AS84">
        <v>0</v>
      </c>
      <c r="AT84">
        <v>65</v>
      </c>
      <c r="AU84">
        <v>0</v>
      </c>
      <c r="AV84">
        <v>0</v>
      </c>
      <c r="AW84">
        <v>20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3</v>
      </c>
      <c r="BM84">
        <v>30</v>
      </c>
      <c r="BN84">
        <v>3</v>
      </c>
      <c r="BO84">
        <v>200</v>
      </c>
      <c r="BP84">
        <v>0</v>
      </c>
      <c r="BQ84">
        <v>0</v>
      </c>
      <c r="BR84">
        <v>0</v>
      </c>
      <c r="BS84">
        <v>0</v>
      </c>
      <c r="BT84">
        <v>3</v>
      </c>
      <c r="BU84">
        <v>100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2</v>
      </c>
      <c r="CD84">
        <v>0</v>
      </c>
      <c r="CE84">
        <v>0</v>
      </c>
      <c r="CF84">
        <v>2</v>
      </c>
      <c r="CG84">
        <v>0</v>
      </c>
      <c r="CH84">
        <v>1</v>
      </c>
      <c r="CI84">
        <v>1</v>
      </c>
      <c r="CJ84">
        <v>1</v>
      </c>
      <c r="CK84">
        <v>1</v>
      </c>
      <c r="CL84">
        <v>2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1</v>
      </c>
      <c r="CV84">
        <v>0</v>
      </c>
      <c r="CW84">
        <v>1</v>
      </c>
      <c r="CX84">
        <v>0.5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</v>
      </c>
      <c r="DF84">
        <v>1</v>
      </c>
      <c r="DG84">
        <v>2</v>
      </c>
      <c r="DH84">
        <v>2</v>
      </c>
      <c r="DI84" t="s">
        <v>354</v>
      </c>
      <c r="DJ84">
        <v>3</v>
      </c>
      <c r="DK84">
        <v>1</v>
      </c>
      <c r="DL84">
        <v>2</v>
      </c>
      <c r="DM84">
        <v>1</v>
      </c>
      <c r="DN84">
        <v>3</v>
      </c>
      <c r="DO84">
        <v>1</v>
      </c>
      <c r="DP84">
        <v>2</v>
      </c>
      <c r="DQ84">
        <v>2</v>
      </c>
      <c r="DR84">
        <v>0</v>
      </c>
      <c r="DS84">
        <v>4</v>
      </c>
      <c r="DT84">
        <v>2</v>
      </c>
      <c r="DU84">
        <v>2</v>
      </c>
      <c r="DV84">
        <v>1</v>
      </c>
      <c r="DW84">
        <v>0</v>
      </c>
      <c r="DX84">
        <v>3</v>
      </c>
      <c r="DY84">
        <v>1</v>
      </c>
      <c r="DZ84">
        <v>0</v>
      </c>
      <c r="EA84">
        <v>2</v>
      </c>
    </row>
    <row r="85" spans="1:133" x14ac:dyDescent="0.3">
      <c r="A85">
        <v>82</v>
      </c>
      <c r="B85" t="s">
        <v>127</v>
      </c>
      <c r="C85">
        <v>1</v>
      </c>
      <c r="D85">
        <v>43</v>
      </c>
      <c r="E85" t="s">
        <v>118</v>
      </c>
      <c r="F85">
        <v>1</v>
      </c>
      <c r="G85" s="3" t="s">
        <v>16</v>
      </c>
      <c r="H85">
        <v>1</v>
      </c>
      <c r="I85">
        <v>1</v>
      </c>
      <c r="J85">
        <v>0</v>
      </c>
      <c r="K85">
        <v>0</v>
      </c>
      <c r="L85">
        <v>3.5</v>
      </c>
      <c r="M85">
        <v>0</v>
      </c>
      <c r="N85">
        <v>5</v>
      </c>
      <c r="O85">
        <v>1</v>
      </c>
      <c r="P85">
        <v>1</v>
      </c>
      <c r="Q85">
        <v>0</v>
      </c>
      <c r="R85">
        <v>0</v>
      </c>
      <c r="S85">
        <v>4</v>
      </c>
      <c r="T85">
        <v>0</v>
      </c>
      <c r="U85">
        <v>5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30</v>
      </c>
      <c r="AD85">
        <v>2</v>
      </c>
      <c r="AE85">
        <v>0</v>
      </c>
      <c r="AF85">
        <v>0</v>
      </c>
      <c r="AG85">
        <v>10</v>
      </c>
      <c r="AH85">
        <v>0</v>
      </c>
      <c r="AI85">
        <v>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3</v>
      </c>
      <c r="BF85">
        <v>2</v>
      </c>
      <c r="BG85">
        <v>0</v>
      </c>
      <c r="BH85">
        <v>0</v>
      </c>
      <c r="BI85">
        <v>0</v>
      </c>
      <c r="BJ85">
        <v>1.5</v>
      </c>
      <c r="BK85">
        <v>1</v>
      </c>
      <c r="BL85">
        <v>3</v>
      </c>
      <c r="BM85">
        <v>20</v>
      </c>
      <c r="BN85">
        <v>3</v>
      </c>
      <c r="BO85">
        <v>240</v>
      </c>
      <c r="BP85">
        <v>1</v>
      </c>
      <c r="BQ85">
        <v>0</v>
      </c>
      <c r="BR85">
        <v>3</v>
      </c>
      <c r="BS85">
        <v>60</v>
      </c>
      <c r="BT85">
        <v>3</v>
      </c>
      <c r="BU85">
        <v>12</v>
      </c>
      <c r="BV85">
        <v>0</v>
      </c>
      <c r="BW85">
        <v>0</v>
      </c>
      <c r="BX85">
        <v>0</v>
      </c>
      <c r="BY85">
        <v>0</v>
      </c>
      <c r="BZ85">
        <v>3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1</v>
      </c>
      <c r="CG85">
        <v>1</v>
      </c>
      <c r="CH85">
        <v>1</v>
      </c>
      <c r="CI85">
        <v>1</v>
      </c>
      <c r="CJ85">
        <v>0</v>
      </c>
      <c r="CK85">
        <v>0</v>
      </c>
      <c r="CL85">
        <v>0</v>
      </c>
      <c r="CM85">
        <v>3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1</v>
      </c>
      <c r="CV85">
        <v>0</v>
      </c>
      <c r="CW85">
        <v>0</v>
      </c>
      <c r="CX85">
        <v>3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</v>
      </c>
      <c r="DF85">
        <v>1</v>
      </c>
      <c r="DG85">
        <v>2</v>
      </c>
      <c r="DH85">
        <v>0</v>
      </c>
      <c r="DI85">
        <v>0</v>
      </c>
      <c r="DJ85">
        <v>0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2</v>
      </c>
      <c r="DR85">
        <v>0</v>
      </c>
      <c r="DS85">
        <v>3</v>
      </c>
      <c r="DT85">
        <v>2</v>
      </c>
      <c r="DU85">
        <v>2</v>
      </c>
      <c r="DV85">
        <v>1</v>
      </c>
      <c r="DW85">
        <v>1</v>
      </c>
      <c r="DX85">
        <v>2</v>
      </c>
      <c r="DY85">
        <v>1</v>
      </c>
      <c r="DZ85">
        <v>0</v>
      </c>
      <c r="EA85">
        <v>2</v>
      </c>
    </row>
    <row r="86" spans="1:133" x14ac:dyDescent="0.3">
      <c r="A86">
        <v>83</v>
      </c>
      <c r="B86" t="s">
        <v>128</v>
      </c>
      <c r="C86">
        <v>1</v>
      </c>
      <c r="D86">
        <v>51</v>
      </c>
      <c r="E86" t="s">
        <v>118</v>
      </c>
      <c r="F86">
        <v>1</v>
      </c>
      <c r="G86" s="3" t="s">
        <v>10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40</v>
      </c>
      <c r="AD86">
        <v>2</v>
      </c>
      <c r="AE86">
        <v>0</v>
      </c>
      <c r="AF86">
        <v>0</v>
      </c>
      <c r="AG86">
        <v>10</v>
      </c>
      <c r="AH86">
        <v>0</v>
      </c>
      <c r="AI86">
        <v>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2</v>
      </c>
      <c r="AS86">
        <v>0</v>
      </c>
      <c r="AT86">
        <v>45</v>
      </c>
      <c r="AU86">
        <v>0</v>
      </c>
      <c r="AV86">
        <v>0</v>
      </c>
      <c r="AW86">
        <v>15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3</v>
      </c>
      <c r="BM86">
        <v>25</v>
      </c>
      <c r="BN86">
        <v>3</v>
      </c>
      <c r="BO86">
        <v>20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3</v>
      </c>
      <c r="BV86">
        <v>1</v>
      </c>
      <c r="BW86">
        <v>7</v>
      </c>
      <c r="BX86">
        <v>0</v>
      </c>
      <c r="BY86">
        <v>0</v>
      </c>
      <c r="BZ86">
        <v>0</v>
      </c>
      <c r="CA86">
        <v>3</v>
      </c>
      <c r="CB86">
        <v>0</v>
      </c>
      <c r="CC86">
        <v>2</v>
      </c>
      <c r="CD86">
        <v>0</v>
      </c>
      <c r="CE86">
        <v>0</v>
      </c>
      <c r="CF86">
        <v>2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0</v>
      </c>
      <c r="CM86">
        <v>2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1</v>
      </c>
      <c r="CW86">
        <v>2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3</v>
      </c>
      <c r="DG86">
        <v>1</v>
      </c>
      <c r="DH86">
        <v>0</v>
      </c>
      <c r="DI86">
        <v>0</v>
      </c>
      <c r="DJ86">
        <v>0</v>
      </c>
      <c r="DK86">
        <v>1</v>
      </c>
      <c r="DL86">
        <v>2</v>
      </c>
      <c r="DM86">
        <v>0</v>
      </c>
      <c r="DN86">
        <v>0</v>
      </c>
      <c r="DO86">
        <v>1</v>
      </c>
      <c r="DP86">
        <v>2</v>
      </c>
      <c r="DQ86">
        <v>2</v>
      </c>
      <c r="DR86">
        <v>0</v>
      </c>
      <c r="DS86">
        <v>1</v>
      </c>
      <c r="DT86">
        <v>2</v>
      </c>
      <c r="DU86">
        <v>2</v>
      </c>
      <c r="DV86">
        <v>1</v>
      </c>
      <c r="DW86">
        <v>0</v>
      </c>
      <c r="DX86">
        <v>3</v>
      </c>
      <c r="DY86">
        <v>1</v>
      </c>
      <c r="DZ86">
        <v>0</v>
      </c>
      <c r="EA86">
        <v>3</v>
      </c>
    </row>
    <row r="87" spans="1:133" x14ac:dyDescent="0.3">
      <c r="A87">
        <v>84</v>
      </c>
      <c r="B87" t="s">
        <v>129</v>
      </c>
      <c r="C87">
        <v>0</v>
      </c>
      <c r="D87">
        <v>40</v>
      </c>
      <c r="E87" t="s">
        <v>118</v>
      </c>
      <c r="F87">
        <v>1</v>
      </c>
      <c r="G87" s="3" t="s">
        <v>10</v>
      </c>
      <c r="H87">
        <v>1</v>
      </c>
      <c r="I87">
        <v>1</v>
      </c>
      <c r="J87">
        <v>0</v>
      </c>
      <c r="K87">
        <v>0</v>
      </c>
      <c r="L87">
        <v>8</v>
      </c>
      <c r="M87">
        <v>0</v>
      </c>
      <c r="N87">
        <v>5</v>
      </c>
      <c r="O87">
        <v>2</v>
      </c>
      <c r="P87">
        <v>1</v>
      </c>
      <c r="Q87">
        <v>0</v>
      </c>
      <c r="R87">
        <v>0</v>
      </c>
      <c r="S87">
        <v>15</v>
      </c>
      <c r="T87">
        <v>0</v>
      </c>
      <c r="U87">
        <v>10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52</v>
      </c>
      <c r="AD87">
        <v>2</v>
      </c>
      <c r="AE87">
        <v>0</v>
      </c>
      <c r="AF87">
        <v>0</v>
      </c>
      <c r="AG87">
        <v>10</v>
      </c>
      <c r="AH87">
        <v>0</v>
      </c>
      <c r="AI87">
        <v>1.5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3</v>
      </c>
      <c r="AS87">
        <v>0</v>
      </c>
      <c r="AT87">
        <v>50</v>
      </c>
      <c r="AU87">
        <v>0</v>
      </c>
      <c r="AV87">
        <v>0</v>
      </c>
      <c r="AW87">
        <v>30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3</v>
      </c>
      <c r="BM87">
        <v>60</v>
      </c>
      <c r="BN87">
        <v>3</v>
      </c>
      <c r="BO87">
        <v>150</v>
      </c>
      <c r="BP87">
        <v>0</v>
      </c>
      <c r="BQ87">
        <v>1</v>
      </c>
      <c r="BR87">
        <v>3</v>
      </c>
      <c r="BS87">
        <v>20</v>
      </c>
      <c r="BT87">
        <v>3</v>
      </c>
      <c r="BU87">
        <v>10</v>
      </c>
      <c r="BV87">
        <v>1</v>
      </c>
      <c r="BW87">
        <v>15</v>
      </c>
      <c r="BX87">
        <v>0</v>
      </c>
      <c r="BY87">
        <v>0</v>
      </c>
      <c r="BZ87">
        <v>2</v>
      </c>
      <c r="CA87">
        <v>0</v>
      </c>
      <c r="CB87">
        <v>1</v>
      </c>
      <c r="CC87">
        <v>2</v>
      </c>
      <c r="CD87">
        <v>0</v>
      </c>
      <c r="CE87">
        <v>0</v>
      </c>
      <c r="CF87">
        <v>2</v>
      </c>
      <c r="CG87">
        <v>1</v>
      </c>
      <c r="CH87">
        <v>1</v>
      </c>
      <c r="CI87">
        <v>1</v>
      </c>
      <c r="CJ87">
        <v>0</v>
      </c>
      <c r="CK87">
        <v>1</v>
      </c>
      <c r="CL87">
        <v>1</v>
      </c>
      <c r="CM87">
        <v>2</v>
      </c>
      <c r="CN87">
        <v>1</v>
      </c>
      <c r="CO87">
        <v>12</v>
      </c>
      <c r="CP87">
        <v>2</v>
      </c>
      <c r="CQ87">
        <v>0</v>
      </c>
      <c r="CR87">
        <v>2</v>
      </c>
      <c r="CS87">
        <v>1</v>
      </c>
      <c r="CT87">
        <v>1</v>
      </c>
      <c r="CU87">
        <v>1</v>
      </c>
      <c r="CV87">
        <v>0</v>
      </c>
      <c r="CW87">
        <v>2</v>
      </c>
      <c r="CX87">
        <v>3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</v>
      </c>
      <c r="DF87">
        <v>2</v>
      </c>
      <c r="DG87">
        <v>3</v>
      </c>
      <c r="DH87">
        <v>0</v>
      </c>
      <c r="DI87">
        <v>0</v>
      </c>
      <c r="DJ87">
        <v>0</v>
      </c>
      <c r="DK87">
        <v>1</v>
      </c>
      <c r="DL87">
        <v>1</v>
      </c>
      <c r="DM87">
        <v>1</v>
      </c>
      <c r="DN87">
        <v>3</v>
      </c>
      <c r="DO87">
        <v>1</v>
      </c>
      <c r="DP87">
        <v>1</v>
      </c>
      <c r="DQ87">
        <v>1</v>
      </c>
      <c r="DR87">
        <v>0</v>
      </c>
      <c r="DS87">
        <v>3</v>
      </c>
      <c r="DT87">
        <v>1</v>
      </c>
      <c r="DU87">
        <v>1</v>
      </c>
      <c r="DV87">
        <v>1</v>
      </c>
      <c r="DW87">
        <v>1</v>
      </c>
      <c r="DX87">
        <v>2</v>
      </c>
      <c r="DY87">
        <v>2</v>
      </c>
      <c r="DZ87">
        <v>0</v>
      </c>
      <c r="EA87">
        <v>1</v>
      </c>
    </row>
    <row r="88" spans="1:133" x14ac:dyDescent="0.3">
      <c r="A88">
        <v>85</v>
      </c>
      <c r="B88" t="s">
        <v>130</v>
      </c>
      <c r="C88">
        <v>1</v>
      </c>
      <c r="D88">
        <v>50</v>
      </c>
      <c r="E88" t="s">
        <v>118</v>
      </c>
      <c r="F88">
        <v>1</v>
      </c>
      <c r="G88" s="3" t="s">
        <v>31</v>
      </c>
      <c r="H88">
        <v>1</v>
      </c>
      <c r="I88">
        <v>1</v>
      </c>
      <c r="J88">
        <v>0</v>
      </c>
      <c r="K88">
        <v>0</v>
      </c>
      <c r="L88">
        <v>2.5</v>
      </c>
      <c r="M88">
        <v>0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50</v>
      </c>
      <c r="AD88">
        <v>1</v>
      </c>
      <c r="AE88">
        <v>0</v>
      </c>
      <c r="AF88">
        <v>0</v>
      </c>
      <c r="AG88">
        <v>5</v>
      </c>
      <c r="AH88">
        <v>0</v>
      </c>
      <c r="AI88">
        <v>1.5</v>
      </c>
      <c r="AJ88">
        <v>8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4</v>
      </c>
      <c r="BF88">
        <v>2</v>
      </c>
      <c r="BG88">
        <v>0</v>
      </c>
      <c r="BH88">
        <v>0</v>
      </c>
      <c r="BI88">
        <v>0</v>
      </c>
      <c r="BJ88">
        <v>2</v>
      </c>
      <c r="BK88">
        <v>2</v>
      </c>
      <c r="BL88">
        <v>3</v>
      </c>
      <c r="BM88">
        <v>10</v>
      </c>
      <c r="BN88">
        <v>3</v>
      </c>
      <c r="BO88">
        <v>70</v>
      </c>
      <c r="BP88">
        <v>0</v>
      </c>
      <c r="BQ88">
        <v>0</v>
      </c>
      <c r="BR88">
        <v>3</v>
      </c>
      <c r="BS88">
        <v>50</v>
      </c>
      <c r="BT88">
        <v>3</v>
      </c>
      <c r="BU88">
        <v>10</v>
      </c>
      <c r="BV88">
        <v>0</v>
      </c>
      <c r="BW88">
        <v>0</v>
      </c>
      <c r="BX88">
        <v>0</v>
      </c>
      <c r="BY88">
        <v>0</v>
      </c>
      <c r="BZ88">
        <v>2</v>
      </c>
      <c r="CA88">
        <v>0</v>
      </c>
      <c r="CB88">
        <v>1</v>
      </c>
      <c r="CC88">
        <v>0</v>
      </c>
      <c r="CD88">
        <v>1</v>
      </c>
      <c r="CE88">
        <v>2</v>
      </c>
      <c r="CF88">
        <v>0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0</v>
      </c>
      <c r="CM88">
        <v>2</v>
      </c>
      <c r="CN88">
        <v>1</v>
      </c>
      <c r="CO88">
        <v>15</v>
      </c>
      <c r="CP88">
        <v>2</v>
      </c>
      <c r="CQ88">
        <v>1</v>
      </c>
      <c r="CR88">
        <v>3</v>
      </c>
      <c r="CS88">
        <v>2</v>
      </c>
      <c r="CT88">
        <v>1</v>
      </c>
      <c r="CU88">
        <v>1</v>
      </c>
      <c r="CV88">
        <v>0</v>
      </c>
      <c r="CW88">
        <v>1</v>
      </c>
      <c r="CX88">
        <v>2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</v>
      </c>
      <c r="DF88">
        <v>1</v>
      </c>
      <c r="DG88">
        <v>3</v>
      </c>
      <c r="DH88">
        <v>2</v>
      </c>
      <c r="DI88" t="s">
        <v>354</v>
      </c>
      <c r="DJ88">
        <v>3</v>
      </c>
      <c r="DK88">
        <v>1</v>
      </c>
      <c r="DL88">
        <v>2</v>
      </c>
      <c r="DM88">
        <v>1</v>
      </c>
      <c r="DN88">
        <v>1</v>
      </c>
      <c r="DO88">
        <v>1</v>
      </c>
      <c r="DP88">
        <v>2</v>
      </c>
      <c r="DQ88">
        <v>2</v>
      </c>
      <c r="DR88">
        <v>0</v>
      </c>
      <c r="DS88">
        <v>4</v>
      </c>
      <c r="DT88">
        <v>4</v>
      </c>
      <c r="DU88">
        <v>2</v>
      </c>
      <c r="DV88">
        <v>2</v>
      </c>
      <c r="DW88">
        <v>1</v>
      </c>
      <c r="DX88">
        <v>3</v>
      </c>
      <c r="DY88">
        <v>1</v>
      </c>
      <c r="DZ88">
        <v>0</v>
      </c>
      <c r="EA88">
        <v>2</v>
      </c>
    </row>
    <row r="89" spans="1:133" x14ac:dyDescent="0.3">
      <c r="A89">
        <v>86</v>
      </c>
      <c r="B89" t="s">
        <v>131</v>
      </c>
      <c r="C89">
        <v>0</v>
      </c>
      <c r="D89">
        <v>39</v>
      </c>
      <c r="E89" t="s">
        <v>118</v>
      </c>
      <c r="F89">
        <v>2</v>
      </c>
      <c r="G89" s="3" t="s">
        <v>10</v>
      </c>
      <c r="H89">
        <v>1</v>
      </c>
      <c r="I89">
        <v>1</v>
      </c>
      <c r="J89">
        <v>3</v>
      </c>
      <c r="K89">
        <v>0</v>
      </c>
      <c r="L89">
        <v>0</v>
      </c>
      <c r="M89">
        <v>0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100</v>
      </c>
      <c r="AD89">
        <v>1</v>
      </c>
      <c r="AE89">
        <v>5</v>
      </c>
      <c r="AF89">
        <v>0</v>
      </c>
      <c r="AG89">
        <v>0</v>
      </c>
      <c r="AH89">
        <v>0</v>
      </c>
      <c r="AI89">
        <v>2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>
        <v>3</v>
      </c>
      <c r="BO89">
        <v>100</v>
      </c>
      <c r="BP89">
        <v>0</v>
      </c>
      <c r="BQ89">
        <v>0</v>
      </c>
      <c r="BR89">
        <v>3</v>
      </c>
      <c r="BS89">
        <v>20</v>
      </c>
      <c r="BT89">
        <v>3</v>
      </c>
      <c r="BU89">
        <v>5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2</v>
      </c>
      <c r="CC89">
        <v>0</v>
      </c>
      <c r="CD89">
        <v>1</v>
      </c>
      <c r="CE89">
        <v>3</v>
      </c>
      <c r="CF89">
        <v>0</v>
      </c>
      <c r="CG89">
        <v>1</v>
      </c>
      <c r="CH89">
        <v>1</v>
      </c>
      <c r="CI89">
        <v>1</v>
      </c>
      <c r="CJ89">
        <v>0</v>
      </c>
      <c r="CK89">
        <v>0</v>
      </c>
      <c r="CL89">
        <v>0</v>
      </c>
      <c r="CM89">
        <v>3</v>
      </c>
      <c r="CN89">
        <v>1</v>
      </c>
      <c r="CO89">
        <v>12</v>
      </c>
      <c r="CP89">
        <v>2</v>
      </c>
      <c r="CQ89">
        <v>1</v>
      </c>
      <c r="CR89">
        <v>2</v>
      </c>
      <c r="CS89">
        <v>2</v>
      </c>
      <c r="CT89">
        <v>1</v>
      </c>
      <c r="CU89">
        <v>1</v>
      </c>
      <c r="CV89">
        <v>0</v>
      </c>
      <c r="CW89">
        <v>2</v>
      </c>
      <c r="CX89">
        <v>3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</v>
      </c>
      <c r="DF89">
        <v>1</v>
      </c>
      <c r="DG89">
        <v>3</v>
      </c>
      <c r="DH89">
        <v>2</v>
      </c>
      <c r="DI89" t="s">
        <v>346</v>
      </c>
      <c r="DJ89">
        <v>2</v>
      </c>
      <c r="DK89">
        <v>1</v>
      </c>
      <c r="DL89">
        <v>3</v>
      </c>
      <c r="DM89">
        <v>1</v>
      </c>
      <c r="DN89">
        <v>2</v>
      </c>
      <c r="DO89">
        <v>1</v>
      </c>
      <c r="DP89">
        <v>0</v>
      </c>
      <c r="DQ89">
        <v>2</v>
      </c>
      <c r="DR89">
        <v>0</v>
      </c>
      <c r="DS89">
        <v>3</v>
      </c>
      <c r="DT89">
        <v>1</v>
      </c>
      <c r="DU89">
        <v>1</v>
      </c>
      <c r="DV89">
        <v>1</v>
      </c>
      <c r="DW89">
        <v>0</v>
      </c>
      <c r="DX89">
        <v>3</v>
      </c>
      <c r="DY89">
        <v>1</v>
      </c>
      <c r="DZ89">
        <v>0</v>
      </c>
      <c r="EA89">
        <v>2</v>
      </c>
    </row>
    <row r="90" spans="1:133" x14ac:dyDescent="0.3">
      <c r="A90">
        <v>87</v>
      </c>
      <c r="B90" t="s">
        <v>132</v>
      </c>
      <c r="C90">
        <v>1</v>
      </c>
      <c r="D90">
        <v>59</v>
      </c>
      <c r="E90" t="s">
        <v>118</v>
      </c>
      <c r="F90">
        <v>8</v>
      </c>
      <c r="G90" s="3" t="s">
        <v>29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100</v>
      </c>
      <c r="AD90">
        <v>2</v>
      </c>
      <c r="AE90">
        <v>4</v>
      </c>
      <c r="AF90">
        <v>2</v>
      </c>
      <c r="AG90">
        <v>0</v>
      </c>
      <c r="AH90">
        <v>0</v>
      </c>
      <c r="AI90">
        <v>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</v>
      </c>
      <c r="BM90">
        <v>0</v>
      </c>
      <c r="BN90">
        <v>3</v>
      </c>
      <c r="BO90">
        <v>20</v>
      </c>
      <c r="BP90">
        <v>0</v>
      </c>
      <c r="BQ90">
        <v>0</v>
      </c>
      <c r="BR90">
        <v>0</v>
      </c>
      <c r="BS90">
        <v>0</v>
      </c>
      <c r="BT90">
        <v>3</v>
      </c>
      <c r="BU90">
        <v>20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2</v>
      </c>
      <c r="CC90">
        <v>0</v>
      </c>
      <c r="CD90">
        <v>0</v>
      </c>
      <c r="CE90">
        <v>0</v>
      </c>
      <c r="CF90">
        <v>1</v>
      </c>
      <c r="CG90">
        <v>1</v>
      </c>
      <c r="CH90">
        <v>1</v>
      </c>
      <c r="CI90">
        <v>2</v>
      </c>
      <c r="CJ90">
        <v>0</v>
      </c>
      <c r="CK90">
        <v>0</v>
      </c>
      <c r="CL90">
        <v>0</v>
      </c>
      <c r="CM90">
        <v>3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1</v>
      </c>
      <c r="CU90">
        <v>0</v>
      </c>
      <c r="CV90">
        <v>1</v>
      </c>
      <c r="CW90">
        <v>2</v>
      </c>
      <c r="CX90">
        <v>3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</v>
      </c>
      <c r="DF90">
        <v>1</v>
      </c>
      <c r="DG90">
        <v>2</v>
      </c>
      <c r="DH90">
        <v>0</v>
      </c>
      <c r="DI90">
        <v>0</v>
      </c>
      <c r="DJ90">
        <v>0</v>
      </c>
      <c r="DK90">
        <v>1</v>
      </c>
      <c r="DL90">
        <v>1</v>
      </c>
      <c r="DM90">
        <v>0</v>
      </c>
      <c r="DN90">
        <v>0</v>
      </c>
      <c r="DO90">
        <v>1</v>
      </c>
      <c r="DP90">
        <v>1</v>
      </c>
      <c r="DQ90">
        <v>2</v>
      </c>
      <c r="DR90">
        <v>0</v>
      </c>
      <c r="DS90">
        <v>4</v>
      </c>
      <c r="DT90">
        <v>3</v>
      </c>
      <c r="DU90">
        <v>2</v>
      </c>
      <c r="DV90">
        <v>1</v>
      </c>
      <c r="DW90">
        <v>1</v>
      </c>
      <c r="DX90">
        <v>3</v>
      </c>
      <c r="DY90">
        <v>1</v>
      </c>
      <c r="DZ90">
        <v>0</v>
      </c>
      <c r="EA90">
        <v>1</v>
      </c>
    </row>
    <row r="91" spans="1:133" x14ac:dyDescent="0.3">
      <c r="A91">
        <v>88</v>
      </c>
      <c r="B91" t="s">
        <v>133</v>
      </c>
      <c r="C91">
        <v>0</v>
      </c>
      <c r="D91">
        <v>67</v>
      </c>
      <c r="E91" t="s">
        <v>118</v>
      </c>
      <c r="F91">
        <v>1</v>
      </c>
      <c r="G91" s="3" t="s">
        <v>29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100</v>
      </c>
      <c r="AD91">
        <v>2</v>
      </c>
      <c r="AE91">
        <v>0</v>
      </c>
      <c r="AF91">
        <v>0</v>
      </c>
      <c r="AG91">
        <v>10</v>
      </c>
      <c r="AH91">
        <v>0</v>
      </c>
      <c r="AI91">
        <v>3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3</v>
      </c>
      <c r="BO91">
        <v>100</v>
      </c>
      <c r="BP91">
        <v>0</v>
      </c>
      <c r="BQ91">
        <v>0</v>
      </c>
      <c r="BR91">
        <v>0</v>
      </c>
      <c r="BS91">
        <v>0</v>
      </c>
      <c r="BT91">
        <v>3</v>
      </c>
      <c r="BU91">
        <v>30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3</v>
      </c>
      <c r="CG91">
        <v>1</v>
      </c>
      <c r="CH91">
        <v>1</v>
      </c>
      <c r="CI91">
        <v>2</v>
      </c>
      <c r="CJ91">
        <v>0</v>
      </c>
      <c r="CK91">
        <v>0</v>
      </c>
      <c r="CL91">
        <v>0</v>
      </c>
      <c r="CM91">
        <v>2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</v>
      </c>
      <c r="CU91">
        <v>1</v>
      </c>
      <c r="CV91">
        <v>0</v>
      </c>
      <c r="CW91">
        <v>1</v>
      </c>
      <c r="CX91">
        <v>4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2</v>
      </c>
      <c r="DF91">
        <v>1</v>
      </c>
      <c r="DG91">
        <v>2</v>
      </c>
      <c r="DH91">
        <v>0</v>
      </c>
      <c r="DI91">
        <v>0</v>
      </c>
      <c r="DJ91">
        <v>0</v>
      </c>
      <c r="DK91">
        <v>1</v>
      </c>
      <c r="DL91">
        <v>3</v>
      </c>
      <c r="DM91">
        <v>1</v>
      </c>
      <c r="DN91">
        <v>3</v>
      </c>
      <c r="DO91">
        <v>1</v>
      </c>
      <c r="DP91">
        <v>2</v>
      </c>
      <c r="DQ91">
        <v>2</v>
      </c>
      <c r="DR91">
        <v>0</v>
      </c>
      <c r="DS91">
        <v>3</v>
      </c>
      <c r="DT91">
        <v>1</v>
      </c>
      <c r="DU91">
        <v>1</v>
      </c>
      <c r="DV91">
        <v>1</v>
      </c>
      <c r="DW91">
        <v>1</v>
      </c>
      <c r="DX91">
        <v>3</v>
      </c>
      <c r="DY91">
        <v>1</v>
      </c>
      <c r="DZ91">
        <v>0</v>
      </c>
      <c r="EA91">
        <v>1</v>
      </c>
    </row>
    <row r="92" spans="1:133" x14ac:dyDescent="0.3">
      <c r="A92">
        <v>89</v>
      </c>
      <c r="B92" t="s">
        <v>117</v>
      </c>
      <c r="C92">
        <v>1</v>
      </c>
      <c r="D92">
        <v>50</v>
      </c>
      <c r="E92" t="s">
        <v>118</v>
      </c>
      <c r="F92">
        <v>1</v>
      </c>
      <c r="G92" s="3" t="s">
        <v>31</v>
      </c>
      <c r="H92">
        <v>2</v>
      </c>
      <c r="I92">
        <v>1</v>
      </c>
      <c r="J92">
        <v>5</v>
      </c>
      <c r="K92">
        <v>0</v>
      </c>
      <c r="L92">
        <v>0</v>
      </c>
      <c r="M92">
        <v>0</v>
      </c>
      <c r="N92">
        <v>3</v>
      </c>
      <c r="O92">
        <v>5</v>
      </c>
      <c r="P92">
        <v>1</v>
      </c>
      <c r="Q92">
        <v>15</v>
      </c>
      <c r="R92">
        <v>0</v>
      </c>
      <c r="S92">
        <v>0</v>
      </c>
      <c r="T92">
        <v>0</v>
      </c>
      <c r="U92">
        <v>10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30</v>
      </c>
      <c r="AD92">
        <v>2</v>
      </c>
      <c r="AE92">
        <v>4</v>
      </c>
      <c r="AF92">
        <v>0</v>
      </c>
      <c r="AG92">
        <v>0</v>
      </c>
      <c r="AH92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25</v>
      </c>
      <c r="BN92">
        <v>3</v>
      </c>
      <c r="BO92">
        <v>70</v>
      </c>
      <c r="BP92">
        <v>0</v>
      </c>
      <c r="BQ92">
        <v>0</v>
      </c>
      <c r="BR92">
        <v>3</v>
      </c>
      <c r="BS92">
        <v>50</v>
      </c>
      <c r="BT92">
        <v>3</v>
      </c>
      <c r="BU92">
        <v>20</v>
      </c>
      <c r="BV92">
        <v>0</v>
      </c>
      <c r="BW92">
        <v>0</v>
      </c>
      <c r="BX92">
        <v>0</v>
      </c>
      <c r="BY92">
        <v>0</v>
      </c>
      <c r="BZ92">
        <v>2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2</v>
      </c>
      <c r="CG92">
        <v>1</v>
      </c>
      <c r="CH92">
        <v>1</v>
      </c>
      <c r="CI92">
        <v>1</v>
      </c>
      <c r="CJ92">
        <v>1</v>
      </c>
      <c r="CK92">
        <v>0</v>
      </c>
      <c r="CL92">
        <v>0</v>
      </c>
      <c r="CM92">
        <v>3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1</v>
      </c>
      <c r="CV92">
        <v>0</v>
      </c>
      <c r="CW92">
        <v>2</v>
      </c>
      <c r="CX92">
        <v>4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</v>
      </c>
      <c r="DF92">
        <v>1</v>
      </c>
      <c r="DG92">
        <v>2</v>
      </c>
      <c r="DH92">
        <v>1</v>
      </c>
      <c r="DI92" t="s">
        <v>353</v>
      </c>
      <c r="DJ92">
        <v>1</v>
      </c>
      <c r="DK92">
        <v>1</v>
      </c>
      <c r="DL92">
        <v>3</v>
      </c>
      <c r="DM92">
        <v>0</v>
      </c>
      <c r="DN92">
        <v>0</v>
      </c>
      <c r="DO92">
        <v>1</v>
      </c>
      <c r="DP92">
        <v>2</v>
      </c>
      <c r="DQ92">
        <v>2</v>
      </c>
      <c r="DR92">
        <v>0</v>
      </c>
      <c r="DS92">
        <v>4</v>
      </c>
      <c r="DT92">
        <v>2</v>
      </c>
      <c r="DU92">
        <v>2</v>
      </c>
      <c r="DV92">
        <v>1</v>
      </c>
      <c r="DW92">
        <v>2</v>
      </c>
      <c r="DX92">
        <v>2</v>
      </c>
      <c r="DY92">
        <v>1</v>
      </c>
      <c r="DZ92">
        <v>0</v>
      </c>
      <c r="EA92">
        <v>5</v>
      </c>
    </row>
    <row r="93" spans="1:133" x14ac:dyDescent="0.3">
      <c r="A93" t="s">
        <v>363</v>
      </c>
      <c r="H93">
        <f>SUM(H4:H92)</f>
        <v>45</v>
      </c>
      <c r="J93">
        <f t="shared" ref="J93:O93" si="0">SUM(J4:J92)</f>
        <v>85</v>
      </c>
      <c r="K93">
        <f t="shared" si="0"/>
        <v>0</v>
      </c>
      <c r="L93">
        <f t="shared" si="0"/>
        <v>155</v>
      </c>
      <c r="M93">
        <f t="shared" si="0"/>
        <v>0</v>
      </c>
      <c r="N93">
        <f t="shared" si="0"/>
        <v>146.5</v>
      </c>
      <c r="O93">
        <f t="shared" si="0"/>
        <v>137</v>
      </c>
      <c r="Q93">
        <f t="shared" ref="Q93:V93" si="1">SUM(Q4:Q92)</f>
        <v>151</v>
      </c>
      <c r="R93">
        <f t="shared" si="1"/>
        <v>0</v>
      </c>
      <c r="S93">
        <f t="shared" si="1"/>
        <v>459</v>
      </c>
      <c r="T93">
        <f t="shared" si="1"/>
        <v>0</v>
      </c>
      <c r="U93">
        <f t="shared" si="1"/>
        <v>331</v>
      </c>
      <c r="V93">
        <f t="shared" si="1"/>
        <v>46</v>
      </c>
      <c r="X93">
        <f t="shared" ref="X93:AC93" si="2">SUM(X4:X92)</f>
        <v>20</v>
      </c>
      <c r="Y93">
        <f t="shared" si="2"/>
        <v>0</v>
      </c>
      <c r="Z93">
        <f t="shared" si="2"/>
        <v>60</v>
      </c>
      <c r="AA93">
        <f t="shared" si="2"/>
        <v>0</v>
      </c>
      <c r="AB93">
        <f t="shared" si="2"/>
        <v>43</v>
      </c>
      <c r="AC93">
        <f t="shared" si="2"/>
        <v>25200</v>
      </c>
      <c r="AE93">
        <f t="shared" ref="AE93:AJ93" si="3">SUM(AE4:AE92)</f>
        <v>1554</v>
      </c>
      <c r="AF93">
        <f t="shared" si="3"/>
        <v>26</v>
      </c>
      <c r="AG93">
        <f t="shared" si="3"/>
        <v>927.5</v>
      </c>
      <c r="AH93">
        <f t="shared" si="3"/>
        <v>0</v>
      </c>
      <c r="AI93">
        <f t="shared" si="3"/>
        <v>1912</v>
      </c>
      <c r="AJ93">
        <f t="shared" si="3"/>
        <v>423</v>
      </c>
      <c r="AL93">
        <f t="shared" ref="AL93:AQ93" si="4">SUM(AL4:AL92)</f>
        <v>3</v>
      </c>
      <c r="AM93">
        <f t="shared" si="4"/>
        <v>1.5</v>
      </c>
      <c r="AN93">
        <f t="shared" si="4"/>
        <v>86</v>
      </c>
      <c r="AO93">
        <f t="shared" si="4"/>
        <v>0</v>
      </c>
      <c r="AP93">
        <f t="shared" si="4"/>
        <v>24</v>
      </c>
      <c r="AQ93">
        <f t="shared" si="4"/>
        <v>34</v>
      </c>
      <c r="AS93">
        <f t="shared" ref="AS93:AX93" si="5">SUM(AS4:AS92)</f>
        <v>3</v>
      </c>
      <c r="AT93">
        <f t="shared" si="5"/>
        <v>1260</v>
      </c>
      <c r="AU93">
        <f t="shared" si="5"/>
        <v>240</v>
      </c>
      <c r="AV93">
        <f t="shared" si="5"/>
        <v>0</v>
      </c>
      <c r="AW93">
        <f t="shared" si="5"/>
        <v>725</v>
      </c>
      <c r="AX93">
        <f t="shared" si="5"/>
        <v>5</v>
      </c>
      <c r="AZ93">
        <f t="shared" ref="AZ93:BE93" si="6">SUM(AZ4:AZ92)</f>
        <v>0</v>
      </c>
      <c r="BA93">
        <f t="shared" si="6"/>
        <v>110</v>
      </c>
      <c r="BB93">
        <f t="shared" si="6"/>
        <v>0</v>
      </c>
      <c r="BC93">
        <f t="shared" si="6"/>
        <v>0</v>
      </c>
      <c r="BD93">
        <f t="shared" si="6"/>
        <v>65</v>
      </c>
      <c r="BE93">
        <f t="shared" si="6"/>
        <v>68</v>
      </c>
      <c r="BG93">
        <f>SUM(BG4:BG92)</f>
        <v>10.5</v>
      </c>
      <c r="BH93">
        <f>SUM(BH4:BH92)</f>
        <v>0</v>
      </c>
      <c r="BI93">
        <f>SUM(BI4:BI92)</f>
        <v>0</v>
      </c>
      <c r="BJ93">
        <f>SUM(BJ4:BJ92)</f>
        <v>26</v>
      </c>
      <c r="BK93">
        <f>SUM(BK4:BK92)</f>
        <v>19</v>
      </c>
      <c r="BM93">
        <f>SUM(BM4:BM92)</f>
        <v>3051</v>
      </c>
      <c r="BO93">
        <f>SUM(BO4:BO92)</f>
        <v>21142</v>
      </c>
      <c r="BS93">
        <f>SUM(BS4:BS92)</f>
        <v>1732</v>
      </c>
      <c r="BU93">
        <f>SUM(BU4:BU92)</f>
        <v>11363</v>
      </c>
      <c r="BW93">
        <f>SUM(BW4:BW92)</f>
        <v>269</v>
      </c>
      <c r="BY93">
        <f>SUM(BY4:BY92)</f>
        <v>4</v>
      </c>
      <c r="CN93">
        <f>SUM(CN4:CN92)</f>
        <v>27</v>
      </c>
      <c r="CT93">
        <f>SUM(CT4:CT92)</f>
        <v>54</v>
      </c>
      <c r="CY93">
        <f>SUM(CY4:CY92)</f>
        <v>2</v>
      </c>
      <c r="CZ93">
        <f>SUM(CZ4:CZ92)</f>
        <v>0</v>
      </c>
      <c r="DA93">
        <f>SUM(DA4:DA92)</f>
        <v>20</v>
      </c>
      <c r="DB93">
        <f>SUM(DB4:DB92)</f>
        <v>5</v>
      </c>
      <c r="DD93">
        <f>SUM(DD4:DD92)</f>
        <v>1</v>
      </c>
    </row>
    <row r="94" spans="1:133" s="12" customFormat="1" x14ac:dyDescent="0.3">
      <c r="G94" s="12" t="s">
        <v>382</v>
      </c>
      <c r="H94" s="12">
        <f t="shared" ref="H94:AM94" si="7">AVERAGE(H4:H92)</f>
        <v>0.5056179775280899</v>
      </c>
      <c r="I94" s="12">
        <f t="shared" si="7"/>
        <v>0.3258426966292135</v>
      </c>
      <c r="J94" s="12">
        <f t="shared" si="7"/>
        <v>0.9550561797752809</v>
      </c>
      <c r="K94" s="12">
        <f t="shared" si="7"/>
        <v>0</v>
      </c>
      <c r="L94" s="12">
        <f t="shared" si="7"/>
        <v>1.7415730337078652</v>
      </c>
      <c r="M94" s="12">
        <f t="shared" si="7"/>
        <v>0</v>
      </c>
      <c r="N94" s="12">
        <f t="shared" si="7"/>
        <v>1.646067415730337</v>
      </c>
      <c r="O94" s="12">
        <f t="shared" si="7"/>
        <v>1.5393258426966292</v>
      </c>
      <c r="P94" s="12">
        <f t="shared" si="7"/>
        <v>0.3146067415730337</v>
      </c>
      <c r="Q94" s="12">
        <f t="shared" si="7"/>
        <v>1.696629213483146</v>
      </c>
      <c r="R94" s="12">
        <f t="shared" si="7"/>
        <v>0</v>
      </c>
      <c r="S94" s="12">
        <f t="shared" si="7"/>
        <v>5.1573033707865168</v>
      </c>
      <c r="T94" s="12">
        <f t="shared" si="7"/>
        <v>0</v>
      </c>
      <c r="U94" s="12">
        <f t="shared" si="7"/>
        <v>3.7191011235955056</v>
      </c>
      <c r="V94" s="12">
        <f t="shared" si="7"/>
        <v>0.5168539325842697</v>
      </c>
      <c r="W94" s="12">
        <f t="shared" si="7"/>
        <v>4.49438202247191E-2</v>
      </c>
      <c r="X94" s="12">
        <f t="shared" si="7"/>
        <v>0.2247191011235955</v>
      </c>
      <c r="Y94" s="12">
        <f t="shared" si="7"/>
        <v>0</v>
      </c>
      <c r="Z94" s="12">
        <f t="shared" si="7"/>
        <v>0.6741573033707865</v>
      </c>
      <c r="AA94" s="12">
        <f t="shared" si="7"/>
        <v>0</v>
      </c>
      <c r="AB94" s="12">
        <f t="shared" si="7"/>
        <v>0.48314606741573035</v>
      </c>
      <c r="AC94" s="12">
        <f t="shared" si="7"/>
        <v>283.14606741573033</v>
      </c>
      <c r="AD94" s="12">
        <f t="shared" si="7"/>
        <v>1.6853932584269662</v>
      </c>
      <c r="AE94" s="12">
        <f t="shared" si="7"/>
        <v>17.460674157303369</v>
      </c>
      <c r="AF94" s="12">
        <f t="shared" si="7"/>
        <v>0.29213483146067415</v>
      </c>
      <c r="AG94" s="12">
        <f t="shared" si="7"/>
        <v>10.421348314606741</v>
      </c>
      <c r="AH94" s="12">
        <f t="shared" si="7"/>
        <v>0</v>
      </c>
      <c r="AI94" s="12">
        <f t="shared" si="7"/>
        <v>21.483146067415731</v>
      </c>
      <c r="AJ94" s="12">
        <f t="shared" si="7"/>
        <v>4.7528089887640448</v>
      </c>
      <c r="AK94" s="12">
        <f t="shared" si="7"/>
        <v>0.21348314606741572</v>
      </c>
      <c r="AL94" s="12">
        <f t="shared" si="7"/>
        <v>3.3707865168539325E-2</v>
      </c>
      <c r="AM94" s="12">
        <f t="shared" si="7"/>
        <v>1.6853932584269662E-2</v>
      </c>
      <c r="AN94" s="12">
        <f t="shared" ref="AN94:BS94" si="8">AVERAGE(AN4:AN92)</f>
        <v>0.97727272727272729</v>
      </c>
      <c r="AO94" s="12">
        <f t="shared" si="8"/>
        <v>0</v>
      </c>
      <c r="AP94" s="12">
        <f t="shared" si="8"/>
        <v>0.2696629213483146</v>
      </c>
      <c r="AQ94" s="12">
        <f t="shared" si="8"/>
        <v>0.38202247191011235</v>
      </c>
      <c r="AR94" s="12">
        <f t="shared" si="8"/>
        <v>0.5280898876404494</v>
      </c>
      <c r="AS94" s="12">
        <f t="shared" si="8"/>
        <v>3.3707865168539325E-2</v>
      </c>
      <c r="AT94" s="12">
        <f t="shared" si="8"/>
        <v>14.157303370786517</v>
      </c>
      <c r="AU94" s="12">
        <f t="shared" si="8"/>
        <v>2.696629213483146</v>
      </c>
      <c r="AV94" s="12">
        <f t="shared" si="8"/>
        <v>0</v>
      </c>
      <c r="AW94" s="12">
        <f t="shared" si="8"/>
        <v>8.1460674157303377</v>
      </c>
      <c r="AX94" s="12">
        <f t="shared" si="8"/>
        <v>5.6179775280898875E-2</v>
      </c>
      <c r="AY94" s="12">
        <f t="shared" si="8"/>
        <v>5.6179775280898875E-2</v>
      </c>
      <c r="AZ94" s="12">
        <f t="shared" si="8"/>
        <v>0</v>
      </c>
      <c r="BA94" s="12">
        <f t="shared" si="8"/>
        <v>1.2359550561797752</v>
      </c>
      <c r="BB94" s="12">
        <f t="shared" si="8"/>
        <v>0</v>
      </c>
      <c r="BC94" s="12">
        <f t="shared" si="8"/>
        <v>0</v>
      </c>
      <c r="BD94" s="12">
        <f t="shared" si="8"/>
        <v>0.7303370786516854</v>
      </c>
      <c r="BE94" s="12">
        <f t="shared" si="8"/>
        <v>0.7640449438202247</v>
      </c>
      <c r="BF94" s="12">
        <f t="shared" si="8"/>
        <v>0.30337078651685395</v>
      </c>
      <c r="BG94" s="12">
        <f t="shared" si="8"/>
        <v>0.11797752808988764</v>
      </c>
      <c r="BH94" s="12">
        <f t="shared" si="8"/>
        <v>0</v>
      </c>
      <c r="BI94" s="12">
        <f t="shared" si="8"/>
        <v>0</v>
      </c>
      <c r="BJ94" s="12">
        <f t="shared" si="8"/>
        <v>0.29213483146067415</v>
      </c>
      <c r="BK94" s="12">
        <f t="shared" si="8"/>
        <v>0.21348314606741572</v>
      </c>
      <c r="BL94" s="12">
        <f t="shared" si="8"/>
        <v>1.8314606741573034</v>
      </c>
      <c r="BM94" s="12">
        <f t="shared" si="8"/>
        <v>34.280898876404493</v>
      </c>
      <c r="BN94" s="12">
        <f t="shared" si="8"/>
        <v>2.797752808988764</v>
      </c>
      <c r="BO94" s="12">
        <f t="shared" si="8"/>
        <v>237.55056179775281</v>
      </c>
      <c r="BP94" s="12">
        <f t="shared" si="8"/>
        <v>5.6179775280898875E-2</v>
      </c>
      <c r="BQ94" s="12">
        <f t="shared" si="8"/>
        <v>8.98876404494382E-2</v>
      </c>
      <c r="BR94" s="12">
        <f t="shared" si="8"/>
        <v>1.2359550561797752</v>
      </c>
      <c r="BS94" s="12">
        <f t="shared" si="8"/>
        <v>19.460674157303369</v>
      </c>
      <c r="BT94" s="12">
        <f t="shared" ref="BT94:CY94" si="9">AVERAGE(BT4:BT92)</f>
        <v>2.0898876404494384</v>
      </c>
      <c r="BU94" s="12">
        <f t="shared" si="9"/>
        <v>127.67415730337079</v>
      </c>
      <c r="BV94" s="12">
        <f t="shared" si="9"/>
        <v>0.34831460674157305</v>
      </c>
      <c r="BW94" s="12">
        <f t="shared" si="9"/>
        <v>3.0224719101123596</v>
      </c>
      <c r="BX94" s="12">
        <f t="shared" si="9"/>
        <v>8.98876404494382E-2</v>
      </c>
      <c r="BY94" s="12">
        <f t="shared" si="9"/>
        <v>4.49438202247191E-2</v>
      </c>
      <c r="BZ94" s="12">
        <f t="shared" si="9"/>
        <v>0.8202247191011236</v>
      </c>
      <c r="CA94" s="12">
        <f t="shared" si="9"/>
        <v>1.0897435897435896</v>
      </c>
      <c r="CB94" s="12">
        <f t="shared" si="9"/>
        <v>0.75</v>
      </c>
      <c r="CC94" s="12">
        <f t="shared" si="9"/>
        <v>0.4044943820224719</v>
      </c>
      <c r="CD94" s="12">
        <f t="shared" si="9"/>
        <v>0.2696629213483146</v>
      </c>
      <c r="CE94" s="12">
        <f t="shared" si="9"/>
        <v>0.4044943820224719</v>
      </c>
      <c r="CF94" s="12">
        <f t="shared" si="9"/>
        <v>1.5168539325842696</v>
      </c>
      <c r="CG94" s="12">
        <f t="shared" si="9"/>
        <v>0.6966292134831461</v>
      </c>
      <c r="CH94" s="12">
        <f t="shared" si="9"/>
        <v>0.9662921348314607</v>
      </c>
      <c r="CI94" s="12">
        <f t="shared" si="9"/>
        <v>1.7078651685393258</v>
      </c>
      <c r="CJ94" s="12">
        <f t="shared" si="9"/>
        <v>0.3258426966292135</v>
      </c>
      <c r="CK94" s="12">
        <f t="shared" si="9"/>
        <v>0.16853932584269662</v>
      </c>
      <c r="CL94" s="12">
        <f t="shared" si="9"/>
        <v>0.21348314606741572</v>
      </c>
      <c r="CM94" s="12">
        <f t="shared" si="9"/>
        <v>2.1573033707865168</v>
      </c>
      <c r="CN94" s="12">
        <f t="shared" si="9"/>
        <v>0.30337078651685395</v>
      </c>
      <c r="CO94" s="12">
        <f t="shared" si="9"/>
        <v>3.1797752808988764</v>
      </c>
      <c r="CP94" s="12">
        <f t="shared" si="9"/>
        <v>0.5730337078651685</v>
      </c>
      <c r="CQ94" s="12">
        <f t="shared" si="9"/>
        <v>0.2247191011235955</v>
      </c>
      <c r="CR94" s="12">
        <f t="shared" si="9"/>
        <v>0.64772727272727271</v>
      </c>
      <c r="CS94" s="12">
        <f t="shared" si="9"/>
        <v>0.5168539325842697</v>
      </c>
      <c r="CT94" s="12">
        <f t="shared" si="9"/>
        <v>0.6067415730337079</v>
      </c>
      <c r="CU94" s="12">
        <f t="shared" si="9"/>
        <v>0.4943820224719101</v>
      </c>
      <c r="CV94" s="12">
        <f t="shared" si="9"/>
        <v>0.11235955056179775</v>
      </c>
      <c r="CW94" s="12">
        <f t="shared" si="9"/>
        <v>0.5056179775280899</v>
      </c>
      <c r="CX94" s="12">
        <f t="shared" si="9"/>
        <v>1.550561797752809</v>
      </c>
      <c r="CY94" s="12">
        <f t="shared" si="9"/>
        <v>2.247191011235955E-2</v>
      </c>
      <c r="CZ94" s="12">
        <f t="shared" ref="CZ94:EA94" si="10">AVERAGE(CZ4:CZ92)</f>
        <v>0</v>
      </c>
      <c r="DA94" s="12">
        <f t="shared" si="10"/>
        <v>0.2247191011235955</v>
      </c>
      <c r="DB94" s="12">
        <f t="shared" si="10"/>
        <v>5.6818181818181816E-2</v>
      </c>
      <c r="DC94" s="12">
        <f t="shared" si="10"/>
        <v>775.28089887640454</v>
      </c>
      <c r="DD94" s="12">
        <f t="shared" si="10"/>
        <v>1.1235955056179775E-2</v>
      </c>
      <c r="DE94" s="12">
        <f t="shared" si="10"/>
        <v>1.6741573033707866</v>
      </c>
      <c r="DF94" s="12">
        <f t="shared" si="10"/>
        <v>1.7415730337078652</v>
      </c>
      <c r="DG94" s="12">
        <f t="shared" si="10"/>
        <v>2.303370786516854</v>
      </c>
      <c r="DH94" s="12">
        <f t="shared" si="10"/>
        <v>0.93258426966292129</v>
      </c>
      <c r="DI94" s="12">
        <f t="shared" si="10"/>
        <v>0</v>
      </c>
      <c r="DJ94" s="12">
        <f t="shared" si="10"/>
        <v>1.1573033707865168</v>
      </c>
      <c r="DK94" s="12">
        <f t="shared" si="10"/>
        <v>0.88764044943820219</v>
      </c>
      <c r="DL94" s="12">
        <f t="shared" si="10"/>
        <v>1.8089887640449438</v>
      </c>
      <c r="DM94" s="12">
        <f t="shared" si="10"/>
        <v>0.6629213483146067</v>
      </c>
      <c r="DN94" s="12">
        <f t="shared" si="10"/>
        <v>1.247191011235955</v>
      </c>
      <c r="DO94" s="12">
        <f t="shared" si="10"/>
        <v>0.898876404494382</v>
      </c>
      <c r="DP94" s="12">
        <f t="shared" si="10"/>
        <v>1.2359550561797752</v>
      </c>
      <c r="DQ94" s="12">
        <f t="shared" si="10"/>
        <v>1.3258426966292134</v>
      </c>
      <c r="DR94" s="12">
        <f t="shared" si="10"/>
        <v>1.1235955056179775E-2</v>
      </c>
      <c r="DS94" s="12">
        <f t="shared" si="10"/>
        <v>3.0224719101123596</v>
      </c>
      <c r="DT94" s="12">
        <f t="shared" si="10"/>
        <v>1.9325842696629214</v>
      </c>
      <c r="DU94" s="12">
        <f t="shared" si="10"/>
        <v>1.303370786516854</v>
      </c>
      <c r="DV94" s="12">
        <f t="shared" si="10"/>
        <v>1.1685393258426966</v>
      </c>
      <c r="DW94" s="12">
        <f t="shared" si="10"/>
        <v>0.7640449438202247</v>
      </c>
      <c r="DX94" s="12">
        <f t="shared" si="10"/>
        <v>2.7415730337078652</v>
      </c>
      <c r="DY94" s="12">
        <f t="shared" si="10"/>
        <v>1.4269662921348314</v>
      </c>
      <c r="DZ94" s="12">
        <f t="shared" si="10"/>
        <v>4.49438202247191E-2</v>
      </c>
      <c r="EA94" s="12">
        <f t="shared" si="10"/>
        <v>2.1235955056179776</v>
      </c>
      <c r="EC94" s="15"/>
    </row>
    <row r="95" spans="1:133" s="12" customFormat="1" x14ac:dyDescent="0.3">
      <c r="G95" s="12" t="s">
        <v>383</v>
      </c>
      <c r="H95" s="12">
        <f t="shared" ref="H95:AM95" si="11">STDEV(H4:H92)</f>
        <v>1.0348868570746577</v>
      </c>
      <c r="I95" s="12">
        <f t="shared" si="11"/>
        <v>0.49486639378900693</v>
      </c>
      <c r="J95" s="12">
        <f t="shared" si="11"/>
        <v>3.2295162611293469</v>
      </c>
      <c r="K95" s="12">
        <f t="shared" si="11"/>
        <v>0</v>
      </c>
      <c r="L95" s="12">
        <f t="shared" si="11"/>
        <v>4.3998401052756257</v>
      </c>
      <c r="M95" s="12">
        <f t="shared" si="11"/>
        <v>0</v>
      </c>
      <c r="N95" s="12">
        <f t="shared" si="11"/>
        <v>3.554927955406515</v>
      </c>
      <c r="O95" s="12">
        <f t="shared" si="11"/>
        <v>3.9140080009188005</v>
      </c>
      <c r="P95" s="12">
        <f t="shared" si="11"/>
        <v>0.51335584012495505</v>
      </c>
      <c r="Q95" s="12">
        <f t="shared" si="11"/>
        <v>7.3118902144850573</v>
      </c>
      <c r="R95" s="12">
        <f t="shared" si="11"/>
        <v>0</v>
      </c>
      <c r="S95" s="12">
        <f t="shared" si="11"/>
        <v>13.87681100089814</v>
      </c>
      <c r="T95" s="12">
        <f t="shared" si="11"/>
        <v>0</v>
      </c>
      <c r="U95" s="12">
        <f t="shared" si="11"/>
        <v>10.991720814120367</v>
      </c>
      <c r="V95" s="12">
        <f t="shared" si="11"/>
        <v>2.4173255298073162</v>
      </c>
      <c r="W95" s="12">
        <f t="shared" si="11"/>
        <v>0.20835461246451933</v>
      </c>
      <c r="X95" s="12">
        <f t="shared" si="11"/>
        <v>2.1199957600127202</v>
      </c>
      <c r="Y95" s="12">
        <f t="shared" si="11"/>
        <v>0</v>
      </c>
      <c r="Z95" s="12">
        <f t="shared" si="11"/>
        <v>3.8576231521579936</v>
      </c>
      <c r="AA95" s="12">
        <f t="shared" si="11"/>
        <v>0</v>
      </c>
      <c r="AB95" s="12">
        <f t="shared" si="11"/>
        <v>2.3066719412025085</v>
      </c>
      <c r="AC95" s="12">
        <f t="shared" si="11"/>
        <v>981.26633802914682</v>
      </c>
      <c r="AD95" s="12">
        <f t="shared" si="11"/>
        <v>0.57594794623491496</v>
      </c>
      <c r="AE95" s="12">
        <f t="shared" si="11"/>
        <v>71.690315083789912</v>
      </c>
      <c r="AF95" s="12">
        <f t="shared" si="11"/>
        <v>1.2720978306344213</v>
      </c>
      <c r="AG95" s="12">
        <f t="shared" si="11"/>
        <v>36.854050202701025</v>
      </c>
      <c r="AH95" s="12">
        <f t="shared" si="11"/>
        <v>0</v>
      </c>
      <c r="AI95" s="12">
        <f t="shared" si="11"/>
        <v>81.89198989016937</v>
      </c>
      <c r="AJ95" s="12">
        <f t="shared" si="11"/>
        <v>22.278853048491566</v>
      </c>
      <c r="AK95" s="12">
        <f t="shared" si="11"/>
        <v>0.57350418307818085</v>
      </c>
      <c r="AL95" s="12">
        <f t="shared" si="11"/>
        <v>0.31799936400190804</v>
      </c>
      <c r="AM95" s="12">
        <f t="shared" si="11"/>
        <v>0.15899968200095402</v>
      </c>
      <c r="AN95" s="12">
        <f t="shared" ref="AN95:BT95" si="12">STDEV(AN4:AN92)</f>
        <v>3.1803176040603125</v>
      </c>
      <c r="AO95" s="12">
        <f t="shared" si="12"/>
        <v>0</v>
      </c>
      <c r="AP95" s="12">
        <f t="shared" si="12"/>
        <v>0.79077127114522905</v>
      </c>
      <c r="AQ95" s="12">
        <f t="shared" si="12"/>
        <v>0.80489437445836909</v>
      </c>
      <c r="AR95" s="12">
        <f t="shared" si="12"/>
        <v>1.0234732269941655</v>
      </c>
      <c r="AS95" s="12">
        <f t="shared" si="12"/>
        <v>0.31799936400190804</v>
      </c>
      <c r="AT95" s="12">
        <f t="shared" si="12"/>
        <v>32.291604198869798</v>
      </c>
      <c r="AU95" s="12">
        <f t="shared" si="12"/>
        <v>13.442981012732345</v>
      </c>
      <c r="AV95" s="12">
        <f t="shared" si="12"/>
        <v>0</v>
      </c>
      <c r="AW95" s="12">
        <f t="shared" si="12"/>
        <v>18.096678852634906</v>
      </c>
      <c r="AX95" s="12">
        <f t="shared" si="12"/>
        <v>0.31477086044663116</v>
      </c>
      <c r="AY95" s="12">
        <f t="shared" si="12"/>
        <v>0.31477086044663116</v>
      </c>
      <c r="AZ95" s="12">
        <f t="shared" si="12"/>
        <v>0</v>
      </c>
      <c r="BA95" s="12">
        <f t="shared" si="12"/>
        <v>6.8788583750075603</v>
      </c>
      <c r="BB95" s="12">
        <f t="shared" si="12"/>
        <v>0</v>
      </c>
      <c r="BC95" s="12">
        <f t="shared" si="12"/>
        <v>0</v>
      </c>
      <c r="BD95" s="12">
        <f t="shared" si="12"/>
        <v>4.0975714674110773</v>
      </c>
      <c r="BE95" s="12">
        <f t="shared" si="12"/>
        <v>2.2310946758267685</v>
      </c>
      <c r="BF95" s="12">
        <f t="shared" si="12"/>
        <v>0.71357764408428204</v>
      </c>
      <c r="BG95" s="12">
        <f t="shared" si="12"/>
        <v>0.62168425882524403</v>
      </c>
      <c r="BH95" s="12">
        <f t="shared" si="12"/>
        <v>0</v>
      </c>
      <c r="BI95" s="12">
        <f t="shared" si="12"/>
        <v>0</v>
      </c>
      <c r="BJ95" s="12">
        <f t="shared" si="12"/>
        <v>0.96474498739552983</v>
      </c>
      <c r="BK95" s="12">
        <f t="shared" si="12"/>
        <v>0.58817727136776221</v>
      </c>
      <c r="BL95" s="12">
        <f t="shared" si="12"/>
        <v>0.91993027226103785</v>
      </c>
      <c r="BM95" s="12">
        <f t="shared" si="12"/>
        <v>78.109042190453934</v>
      </c>
      <c r="BN95" s="12">
        <f t="shared" si="12"/>
        <v>0.6772231953972524</v>
      </c>
      <c r="BO95" s="12">
        <f t="shared" si="12"/>
        <v>681.14525902462708</v>
      </c>
      <c r="BP95" s="12">
        <f t="shared" si="12"/>
        <v>0.23157320469295906</v>
      </c>
      <c r="BQ95" s="12">
        <f t="shared" si="12"/>
        <v>0.28764124744526687</v>
      </c>
      <c r="BR95" s="12">
        <f t="shared" si="12"/>
        <v>1.3982332351132556</v>
      </c>
      <c r="BS95" s="12">
        <f t="shared" si="12"/>
        <v>46.044458796949534</v>
      </c>
      <c r="BT95" s="12">
        <f t="shared" si="12"/>
        <v>0.9610653350011954</v>
      </c>
      <c r="BU95" s="12">
        <f t="shared" ref="BU95:EA95" si="13">STDEV(BU4:BU92)</f>
        <v>651.12220915614921</v>
      </c>
      <c r="BV95" s="12">
        <f t="shared" si="13"/>
        <v>0.75530131849218751</v>
      </c>
      <c r="BW95" s="12">
        <f t="shared" si="13"/>
        <v>7.8551915781421666</v>
      </c>
      <c r="BX95" s="12">
        <f t="shared" si="13"/>
        <v>0.38848333994353923</v>
      </c>
      <c r="BY95" s="12">
        <f t="shared" si="13"/>
        <v>0.25717487681053292</v>
      </c>
      <c r="BZ95" s="12">
        <f t="shared" si="13"/>
        <v>0.96013490710241745</v>
      </c>
      <c r="CA95" s="12">
        <f t="shared" si="13"/>
        <v>1.6231754787140653</v>
      </c>
      <c r="CB95" s="12">
        <f t="shared" si="13"/>
        <v>0.63767272642327777</v>
      </c>
      <c r="CC95" s="12">
        <f t="shared" si="13"/>
        <v>0.77926394646713526</v>
      </c>
      <c r="CD95" s="12">
        <f t="shared" si="13"/>
        <v>0.44629904731276071</v>
      </c>
      <c r="CE95" s="12">
        <f t="shared" si="13"/>
        <v>0.79371252414889304</v>
      </c>
      <c r="CF95" s="12">
        <f t="shared" si="13"/>
        <v>1.1590783912480735</v>
      </c>
      <c r="CG95" s="12">
        <f t="shared" si="13"/>
        <v>0.46231862246975181</v>
      </c>
      <c r="CH95" s="12">
        <f t="shared" si="13"/>
        <v>0.18149869785703659</v>
      </c>
      <c r="CI95" s="12">
        <f t="shared" si="13"/>
        <v>0.7716901048850684</v>
      </c>
      <c r="CJ95" s="12">
        <f t="shared" si="13"/>
        <v>0.47134432740244547</v>
      </c>
      <c r="CK95" s="12">
        <f t="shared" si="13"/>
        <v>0.37646547155989363</v>
      </c>
      <c r="CL95" s="12">
        <f t="shared" si="13"/>
        <v>0.73037832837073291</v>
      </c>
      <c r="CM95" s="12">
        <f t="shared" si="13"/>
        <v>0.54143908421938569</v>
      </c>
      <c r="CN95" s="12">
        <f t="shared" si="13"/>
        <v>0.46231862246975181</v>
      </c>
      <c r="CO95" s="12">
        <f t="shared" si="13"/>
        <v>5.1864372903862721</v>
      </c>
      <c r="CP95" s="12">
        <f t="shared" si="13"/>
        <v>0.89044984098230573</v>
      </c>
      <c r="CQ95" s="12">
        <f t="shared" si="13"/>
        <v>0.41976208057671421</v>
      </c>
      <c r="CR95" s="12">
        <f t="shared" si="13"/>
        <v>1.0508865740086115</v>
      </c>
      <c r="CS95" s="12">
        <f t="shared" si="13"/>
        <v>1.0012759989878572</v>
      </c>
      <c r="CT95" s="12">
        <f t="shared" si="13"/>
        <v>0.4912409501384753</v>
      </c>
      <c r="CU95" s="12">
        <f t="shared" si="13"/>
        <v>0.50280114236549323</v>
      </c>
      <c r="CV95" s="12">
        <f t="shared" si="13"/>
        <v>0.31759759585158198</v>
      </c>
      <c r="CW95" s="12">
        <f t="shared" si="13"/>
        <v>0.74044819820065089</v>
      </c>
      <c r="CX95" s="12">
        <f t="shared" si="13"/>
        <v>1.5830152181191219</v>
      </c>
      <c r="CY95" s="12">
        <f t="shared" si="13"/>
        <v>0.14905216367918439</v>
      </c>
      <c r="CZ95" s="12">
        <f t="shared" si="13"/>
        <v>0</v>
      </c>
      <c r="DA95" s="12">
        <f t="shared" si="13"/>
        <v>0.41976208057671421</v>
      </c>
      <c r="DB95" s="12">
        <f t="shared" si="13"/>
        <v>0.23282150162655665</v>
      </c>
      <c r="DC95" s="12">
        <f t="shared" si="13"/>
        <v>3228.9627133632393</v>
      </c>
      <c r="DD95" s="12">
        <f t="shared" si="13"/>
        <v>0.105999788000636</v>
      </c>
      <c r="DE95" s="12">
        <f t="shared" si="13"/>
        <v>0.79451644669281252</v>
      </c>
      <c r="DF95" s="12">
        <f t="shared" si="13"/>
        <v>1.2110109402670044</v>
      </c>
      <c r="DG95" s="12">
        <f t="shared" si="13"/>
        <v>0.75985187524852016</v>
      </c>
      <c r="DH95" s="12">
        <f t="shared" si="13"/>
        <v>0.96292349371574926</v>
      </c>
      <c r="DI95" s="12">
        <f t="shared" si="13"/>
        <v>0</v>
      </c>
      <c r="DJ95" s="12">
        <f t="shared" si="13"/>
        <v>1.3305746913244121</v>
      </c>
      <c r="DK95" s="12">
        <f t="shared" si="13"/>
        <v>0.31759759585158209</v>
      </c>
      <c r="DL95" s="12">
        <f t="shared" si="13"/>
        <v>1.0753055009283941</v>
      </c>
      <c r="DM95" s="12">
        <f t="shared" si="13"/>
        <v>0.47539027566638486</v>
      </c>
      <c r="DN95" s="12">
        <f t="shared" si="13"/>
        <v>1.2728002313832258</v>
      </c>
      <c r="DO95" s="12">
        <f t="shared" si="13"/>
        <v>0.30320049697971069</v>
      </c>
      <c r="DP95" s="12">
        <f t="shared" si="13"/>
        <v>0.67457852009627528</v>
      </c>
      <c r="DQ95" s="12">
        <f t="shared" si="13"/>
        <v>0.63559708683461213</v>
      </c>
      <c r="DR95" s="12">
        <f t="shared" si="13"/>
        <v>0.105999788000636</v>
      </c>
      <c r="DS95" s="12">
        <f t="shared" si="13"/>
        <v>0.92904555238510089</v>
      </c>
      <c r="DT95" s="12">
        <f t="shared" si="13"/>
        <v>1.0531096033024896</v>
      </c>
      <c r="DU95" s="12">
        <f t="shared" si="13"/>
        <v>0.53096169999741716</v>
      </c>
      <c r="DV95" s="12">
        <f t="shared" si="13"/>
        <v>1.1700422977608718</v>
      </c>
      <c r="DW95" s="12">
        <f t="shared" si="13"/>
        <v>0.65751722946855784</v>
      </c>
      <c r="DX95" s="12">
        <f t="shared" si="13"/>
        <v>0.46534664224250555</v>
      </c>
      <c r="DY95" s="12">
        <f t="shared" si="13"/>
        <v>0.96398369056174915</v>
      </c>
      <c r="DZ95" s="12">
        <f t="shared" si="13"/>
        <v>0.20835461246451933</v>
      </c>
      <c r="EA95" s="12">
        <f t="shared" si="13"/>
        <v>1.3552945396003335</v>
      </c>
      <c r="EC95" s="15"/>
    </row>
    <row r="96" spans="1:133" x14ac:dyDescent="0.3">
      <c r="G96" s="3" t="s">
        <v>384</v>
      </c>
      <c r="H96">
        <f>COUNT(H4:H92,0)</f>
        <v>90</v>
      </c>
    </row>
    <row r="97" spans="7:8" x14ac:dyDescent="0.3">
      <c r="G97" s="3" t="s">
        <v>385</v>
      </c>
      <c r="H97">
        <f>COUNTIF(H4:H92,0)</f>
        <v>61</v>
      </c>
    </row>
    <row r="98" spans="7:8" x14ac:dyDescent="0.3">
      <c r="H98">
        <f>AVERAGE(H4:H97)</f>
        <v>2.5802181365383272</v>
      </c>
    </row>
    <row r="99" spans="7:8" x14ac:dyDescent="0.3">
      <c r="H99">
        <f>STDEV(H4:H92)</f>
        <v>1.0348868570746577</v>
      </c>
    </row>
  </sheetData>
  <autoFilter ref="A1:EA97" xr:uid="{00000000-0009-0000-0000-000000000000}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1806-3FDD-40C2-9EC5-852AC950205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31" workbookViewId="0">
      <selection activeCell="B42" sqref="B42"/>
    </sheetView>
  </sheetViews>
  <sheetFormatPr defaultColWidth="11.5546875" defaultRowHeight="14.4" x14ac:dyDescent="0.3"/>
  <sheetData>
    <row r="1" spans="1:4" x14ac:dyDescent="0.3">
      <c r="A1" t="s">
        <v>373</v>
      </c>
    </row>
    <row r="2" spans="1:4" x14ac:dyDescent="0.3">
      <c r="A2" s="13" t="s">
        <v>34</v>
      </c>
      <c r="B2" s="13" t="s">
        <v>374</v>
      </c>
      <c r="C2" s="13" t="s">
        <v>375</v>
      </c>
      <c r="D2" s="13" t="s">
        <v>381</v>
      </c>
    </row>
    <row r="3" spans="1:4" ht="360" x14ac:dyDescent="0.3">
      <c r="A3" s="13" t="s">
        <v>376</v>
      </c>
      <c r="B3" s="13"/>
      <c r="C3" s="13" t="s">
        <v>380</v>
      </c>
      <c r="D3" s="14" t="s">
        <v>386</v>
      </c>
    </row>
    <row r="4" spans="1:4" x14ac:dyDescent="0.3">
      <c r="A4" s="13" t="s">
        <v>377</v>
      </c>
      <c r="B4" s="13"/>
      <c r="C4" s="13"/>
      <c r="D4" s="13"/>
    </row>
    <row r="5" spans="1:4" x14ac:dyDescent="0.3">
      <c r="A5" s="13" t="s">
        <v>378</v>
      </c>
      <c r="B5" s="13"/>
      <c r="C5" s="13"/>
      <c r="D5" s="13"/>
    </row>
    <row r="6" spans="1:4" x14ac:dyDescent="0.3">
      <c r="A6" s="13" t="s">
        <v>379</v>
      </c>
      <c r="B6" s="13"/>
      <c r="C6" s="13"/>
      <c r="D6" s="13"/>
    </row>
    <row r="8" spans="1:4" x14ac:dyDescent="0.3">
      <c r="A8" s="13" t="s">
        <v>387</v>
      </c>
      <c r="B8" s="13"/>
      <c r="C8" s="13"/>
      <c r="D8" s="13"/>
    </row>
    <row r="9" spans="1:4" x14ac:dyDescent="0.3">
      <c r="A9" s="13" t="s">
        <v>34</v>
      </c>
      <c r="B9" s="13" t="s">
        <v>388</v>
      </c>
      <c r="C9" s="13" t="s">
        <v>375</v>
      </c>
      <c r="D9" s="13" t="s">
        <v>391</v>
      </c>
    </row>
    <row r="10" spans="1:4" x14ac:dyDescent="0.3">
      <c r="A10" s="14">
        <v>1</v>
      </c>
      <c r="B10" s="14" t="s">
        <v>137</v>
      </c>
      <c r="C10" s="13"/>
      <c r="D10" s="13"/>
    </row>
    <row r="11" spans="1:4" ht="28.8" x14ac:dyDescent="0.3">
      <c r="A11" s="13">
        <v>2</v>
      </c>
      <c r="B11" s="14" t="s">
        <v>139</v>
      </c>
      <c r="C11" s="13"/>
      <c r="D11" s="13"/>
    </row>
    <row r="12" spans="1:4" ht="43.2" x14ac:dyDescent="0.3">
      <c r="A12" s="13">
        <v>3</v>
      </c>
      <c r="B12" s="14" t="s">
        <v>151</v>
      </c>
      <c r="C12" s="13"/>
      <c r="D12" s="13"/>
    </row>
    <row r="14" spans="1:4" x14ac:dyDescent="0.3">
      <c r="A14" s="13" t="s">
        <v>147</v>
      </c>
      <c r="B14" s="13"/>
      <c r="C14" s="13"/>
      <c r="D14" s="13"/>
    </row>
    <row r="15" spans="1:4" x14ac:dyDescent="0.3">
      <c r="A15" s="13" t="s">
        <v>34</v>
      </c>
      <c r="B15" s="13" t="s">
        <v>389</v>
      </c>
      <c r="C15" s="13" t="s">
        <v>375</v>
      </c>
      <c r="D15" s="13" t="s">
        <v>391</v>
      </c>
    </row>
    <row r="16" spans="1:4" x14ac:dyDescent="0.3">
      <c r="A16" s="13">
        <v>1</v>
      </c>
      <c r="B16" s="13" t="s">
        <v>148</v>
      </c>
      <c r="C16" s="13"/>
      <c r="D16" s="13"/>
    </row>
    <row r="17" spans="1:4" x14ac:dyDescent="0.3">
      <c r="A17" s="13">
        <v>2</v>
      </c>
      <c r="B17" s="13" t="s">
        <v>150</v>
      </c>
      <c r="C17" s="13"/>
      <c r="D17" s="13"/>
    </row>
    <row r="18" spans="1:4" x14ac:dyDescent="0.3">
      <c r="A18" s="13">
        <v>3</v>
      </c>
      <c r="B18" s="13" t="s">
        <v>149</v>
      </c>
      <c r="C18" s="13"/>
      <c r="D18" s="13"/>
    </row>
    <row r="20" spans="1:4" x14ac:dyDescent="0.3">
      <c r="A20" t="s">
        <v>159</v>
      </c>
    </row>
    <row r="21" spans="1:4" x14ac:dyDescent="0.3">
      <c r="A21" s="13" t="s">
        <v>34</v>
      </c>
      <c r="B21" s="13" t="s">
        <v>390</v>
      </c>
      <c r="C21" s="13" t="s">
        <v>375</v>
      </c>
      <c r="D21" s="13" t="s">
        <v>391</v>
      </c>
    </row>
    <row r="22" spans="1:4" x14ac:dyDescent="0.3">
      <c r="A22" s="13">
        <v>1</v>
      </c>
      <c r="B22" s="13" t="s">
        <v>160</v>
      </c>
      <c r="C22" s="13"/>
      <c r="D22" s="13"/>
    </row>
    <row r="23" spans="1:4" x14ac:dyDescent="0.3">
      <c r="A23" s="13">
        <v>2</v>
      </c>
      <c r="B23" s="13" t="s">
        <v>161</v>
      </c>
      <c r="C23" s="13"/>
      <c r="D23" s="13"/>
    </row>
    <row r="24" spans="1:4" ht="28.8" x14ac:dyDescent="0.3">
      <c r="A24" s="13">
        <v>3</v>
      </c>
      <c r="B24" s="14" t="s">
        <v>173</v>
      </c>
      <c r="C24" s="13"/>
      <c r="D24" s="13"/>
    </row>
    <row r="25" spans="1:4" x14ac:dyDescent="0.3">
      <c r="B25" s="4"/>
    </row>
    <row r="26" spans="1:4" x14ac:dyDescent="0.3">
      <c r="A26" t="s">
        <v>177</v>
      </c>
      <c r="B26" s="4"/>
    </row>
    <row r="27" spans="1:4" x14ac:dyDescent="0.3">
      <c r="A27" s="13" t="s">
        <v>34</v>
      </c>
      <c r="B27" s="14" t="s">
        <v>392</v>
      </c>
      <c r="C27" s="13" t="s">
        <v>375</v>
      </c>
      <c r="D27" s="13" t="s">
        <v>391</v>
      </c>
    </row>
    <row r="28" spans="1:4" ht="43.2" x14ac:dyDescent="0.3">
      <c r="A28" s="13">
        <v>1</v>
      </c>
      <c r="B28" s="14" t="s">
        <v>366</v>
      </c>
      <c r="C28" s="13"/>
      <c r="D28" s="13"/>
    </row>
    <row r="29" spans="1:4" ht="43.2" x14ac:dyDescent="0.3">
      <c r="A29" s="13">
        <v>2</v>
      </c>
      <c r="B29" s="14" t="s">
        <v>369</v>
      </c>
      <c r="C29" s="13"/>
      <c r="D29" s="13"/>
    </row>
    <row r="30" spans="1:4" ht="43.2" x14ac:dyDescent="0.3">
      <c r="A30" s="13">
        <v>3</v>
      </c>
      <c r="B30" s="14" t="s">
        <v>368</v>
      </c>
      <c r="C30" s="13"/>
      <c r="D30" s="13"/>
    </row>
    <row r="31" spans="1:4" ht="43.2" x14ac:dyDescent="0.3">
      <c r="A31" s="13">
        <v>4</v>
      </c>
      <c r="B31" s="14" t="s">
        <v>367</v>
      </c>
      <c r="C31" s="13"/>
      <c r="D31" s="13"/>
    </row>
    <row r="33" spans="1:4" x14ac:dyDescent="0.3">
      <c r="A33" t="s">
        <v>393</v>
      </c>
    </row>
    <row r="34" spans="1:4" ht="43.2" x14ac:dyDescent="0.3">
      <c r="A34" s="13"/>
      <c r="B34" s="14" t="s">
        <v>394</v>
      </c>
      <c r="C34" s="13" t="s">
        <v>375</v>
      </c>
      <c r="D34" s="13" t="s">
        <v>391</v>
      </c>
    </row>
    <row r="35" spans="1:4" ht="43.2" x14ac:dyDescent="0.3">
      <c r="A35" s="14" t="s">
        <v>370</v>
      </c>
      <c r="B35" s="13" t="s">
        <v>371</v>
      </c>
      <c r="C35" s="13"/>
      <c r="D35" s="13"/>
    </row>
    <row r="36" spans="1:4" x14ac:dyDescent="0.3">
      <c r="A36" s="13"/>
      <c r="B36" s="13" t="s">
        <v>372</v>
      </c>
      <c r="C36" s="13"/>
      <c r="D36" s="13"/>
    </row>
    <row r="37" spans="1:4" ht="43.2" x14ac:dyDescent="0.3">
      <c r="A37" s="14" t="s">
        <v>176</v>
      </c>
      <c r="B37" s="13" t="s">
        <v>371</v>
      </c>
      <c r="C37" s="13"/>
      <c r="D37" s="13"/>
    </row>
    <row r="38" spans="1:4" x14ac:dyDescent="0.3">
      <c r="A38" s="13"/>
      <c r="B38" s="13" t="s">
        <v>372</v>
      </c>
      <c r="C38" s="13"/>
      <c r="D38" s="13"/>
    </row>
    <row r="40" spans="1:4" x14ac:dyDescent="0.3">
      <c r="A40" t="s">
        <v>395</v>
      </c>
    </row>
    <row r="41" spans="1:4" x14ac:dyDescent="0.3">
      <c r="A41" t="s">
        <v>34</v>
      </c>
      <c r="B41" t="s">
        <v>396</v>
      </c>
      <c r="C41" t="s">
        <v>375</v>
      </c>
      <c r="D41" t="s">
        <v>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2"/>
  <sheetViews>
    <sheetView topLeftCell="A158" zoomScale="175" zoomScaleNormal="175" zoomScalePageLayoutView="175" workbookViewId="0">
      <selection activeCell="A2" sqref="A2:C10"/>
    </sheetView>
  </sheetViews>
  <sheetFormatPr defaultColWidth="11.44140625" defaultRowHeight="14.4" x14ac:dyDescent="0.3"/>
  <cols>
    <col min="1" max="1" width="26.44140625" customWidth="1"/>
    <col min="2" max="2" width="27.6640625" customWidth="1"/>
  </cols>
  <sheetData>
    <row r="1" spans="1:3" x14ac:dyDescent="0.3">
      <c r="B1" t="s">
        <v>134</v>
      </c>
      <c r="C1" t="s">
        <v>135</v>
      </c>
    </row>
    <row r="2" spans="1:3" x14ac:dyDescent="0.3">
      <c r="A2" t="s">
        <v>4</v>
      </c>
      <c r="B2" t="s">
        <v>7</v>
      </c>
      <c r="C2">
        <v>1</v>
      </c>
    </row>
    <row r="3" spans="1:3" x14ac:dyDescent="0.3">
      <c r="B3" t="s">
        <v>33</v>
      </c>
      <c r="C3">
        <v>2</v>
      </c>
    </row>
    <row r="4" spans="1:3" x14ac:dyDescent="0.3">
      <c r="B4" t="s">
        <v>50</v>
      </c>
      <c r="C4">
        <v>3</v>
      </c>
    </row>
    <row r="5" spans="1:3" x14ac:dyDescent="0.3">
      <c r="B5" s="4" t="s">
        <v>40</v>
      </c>
      <c r="C5">
        <v>4</v>
      </c>
    </row>
    <row r="6" spans="1:3" x14ac:dyDescent="0.3">
      <c r="B6" t="s">
        <v>53</v>
      </c>
      <c r="C6">
        <v>5</v>
      </c>
    </row>
    <row r="7" spans="1:3" x14ac:dyDescent="0.3">
      <c r="B7" t="s">
        <v>205</v>
      </c>
      <c r="C7">
        <v>6</v>
      </c>
    </row>
    <row r="8" spans="1:3" x14ac:dyDescent="0.3">
      <c r="B8" t="s">
        <v>78</v>
      </c>
      <c r="C8">
        <v>7</v>
      </c>
    </row>
    <row r="9" spans="1:3" x14ac:dyDescent="0.3">
      <c r="B9" t="s">
        <v>86</v>
      </c>
      <c r="C9">
        <v>8</v>
      </c>
    </row>
    <row r="10" spans="1:3" x14ac:dyDescent="0.3">
      <c r="B10" t="s">
        <v>55</v>
      </c>
      <c r="C10">
        <v>9</v>
      </c>
    </row>
    <row r="11" spans="1:3" x14ac:dyDescent="0.3">
      <c r="A11" t="s">
        <v>2</v>
      </c>
      <c r="B11" t="s">
        <v>6</v>
      </c>
      <c r="C11">
        <v>1</v>
      </c>
    </row>
    <row r="12" spans="1:3" x14ac:dyDescent="0.3">
      <c r="B12" t="s">
        <v>9</v>
      </c>
      <c r="C12">
        <v>0</v>
      </c>
    </row>
    <row r="13" spans="1:3" x14ac:dyDescent="0.3">
      <c r="A13" s="4" t="s">
        <v>138</v>
      </c>
      <c r="B13" s="4" t="s">
        <v>137</v>
      </c>
      <c r="C13">
        <v>1</v>
      </c>
    </row>
    <row r="14" spans="1:3" x14ac:dyDescent="0.3">
      <c r="B14" s="4" t="s">
        <v>139</v>
      </c>
      <c r="C14">
        <v>2</v>
      </c>
    </row>
    <row r="15" spans="1:3" x14ac:dyDescent="0.3">
      <c r="B15" t="s">
        <v>151</v>
      </c>
      <c r="C15">
        <v>3</v>
      </c>
    </row>
    <row r="16" spans="1:3" x14ac:dyDescent="0.3">
      <c r="A16" t="s">
        <v>147</v>
      </c>
      <c r="B16" t="s">
        <v>148</v>
      </c>
      <c r="C16">
        <v>1</v>
      </c>
    </row>
    <row r="17" spans="1:3" x14ac:dyDescent="0.3">
      <c r="B17" t="s">
        <v>150</v>
      </c>
      <c r="C17">
        <v>2</v>
      </c>
    </row>
    <row r="18" spans="1:3" x14ac:dyDescent="0.3">
      <c r="B18" t="s">
        <v>149</v>
      </c>
      <c r="C18">
        <v>3</v>
      </c>
    </row>
    <row r="19" spans="1:3" x14ac:dyDescent="0.3">
      <c r="A19" t="s">
        <v>159</v>
      </c>
      <c r="B19" t="s">
        <v>160</v>
      </c>
      <c r="C19">
        <v>1</v>
      </c>
    </row>
    <row r="20" spans="1:3" x14ac:dyDescent="0.3">
      <c r="B20" t="s">
        <v>161</v>
      </c>
      <c r="C20">
        <v>2</v>
      </c>
    </row>
    <row r="21" spans="1:3" x14ac:dyDescent="0.3">
      <c r="B21" s="4" t="s">
        <v>173</v>
      </c>
      <c r="C21">
        <v>3</v>
      </c>
    </row>
    <row r="22" spans="1:3" x14ac:dyDescent="0.3">
      <c r="A22" t="s">
        <v>177</v>
      </c>
      <c r="B22" s="4" t="s">
        <v>366</v>
      </c>
      <c r="C22">
        <v>1</v>
      </c>
    </row>
    <row r="23" spans="1:3" ht="28.8" x14ac:dyDescent="0.3">
      <c r="B23" s="4" t="s">
        <v>369</v>
      </c>
      <c r="C23">
        <v>2</v>
      </c>
    </row>
    <row r="24" spans="1:3" ht="28.8" x14ac:dyDescent="0.3">
      <c r="B24" s="4" t="s">
        <v>368</v>
      </c>
      <c r="C24">
        <v>3</v>
      </c>
    </row>
    <row r="25" spans="1:3" x14ac:dyDescent="0.3">
      <c r="B25" s="4" t="s">
        <v>367</v>
      </c>
      <c r="C25">
        <v>4</v>
      </c>
    </row>
    <row r="26" spans="1:3" ht="31.2" x14ac:dyDescent="0.3">
      <c r="A26" s="9" t="s">
        <v>175</v>
      </c>
    </row>
    <row r="27" spans="1:3" ht="34.200000000000003" x14ac:dyDescent="0.3">
      <c r="A27" s="10" t="s">
        <v>174</v>
      </c>
    </row>
    <row r="28" spans="1:3" x14ac:dyDescent="0.3">
      <c r="A28" s="11"/>
    </row>
    <row r="29" spans="1:3" x14ac:dyDescent="0.3">
      <c r="A29" t="s">
        <v>370</v>
      </c>
      <c r="B29" t="s">
        <v>371</v>
      </c>
      <c r="C29">
        <v>0</v>
      </c>
    </row>
    <row r="30" spans="1:3" x14ac:dyDescent="0.3">
      <c r="B30" t="s">
        <v>372</v>
      </c>
      <c r="C30">
        <v>1</v>
      </c>
    </row>
    <row r="31" spans="1:3" ht="28.8" x14ac:dyDescent="0.3">
      <c r="A31" s="4" t="s">
        <v>176</v>
      </c>
      <c r="B31" t="s">
        <v>371</v>
      </c>
      <c r="C31">
        <v>0</v>
      </c>
    </row>
    <row r="32" spans="1:3" x14ac:dyDescent="0.3">
      <c r="B32" t="s">
        <v>372</v>
      </c>
      <c r="C32">
        <v>1</v>
      </c>
    </row>
    <row r="36" spans="1:3" x14ac:dyDescent="0.3">
      <c r="A36" t="s">
        <v>209</v>
      </c>
      <c r="B36" t="s">
        <v>184</v>
      </c>
      <c r="C36">
        <v>1</v>
      </c>
    </row>
    <row r="37" spans="1:3" x14ac:dyDescent="0.3">
      <c r="B37" t="s">
        <v>185</v>
      </c>
      <c r="C37">
        <v>0</v>
      </c>
    </row>
    <row r="38" spans="1:3" x14ac:dyDescent="0.3">
      <c r="A38" t="s">
        <v>211</v>
      </c>
      <c r="B38" t="s">
        <v>212</v>
      </c>
      <c r="C38">
        <v>1</v>
      </c>
    </row>
    <row r="39" spans="1:3" x14ac:dyDescent="0.3">
      <c r="B39" t="s">
        <v>213</v>
      </c>
      <c r="C39">
        <v>2</v>
      </c>
    </row>
    <row r="40" spans="1:3" x14ac:dyDescent="0.3">
      <c r="B40" t="s">
        <v>214</v>
      </c>
      <c r="C40">
        <v>3</v>
      </c>
    </row>
    <row r="41" spans="1:3" x14ac:dyDescent="0.3">
      <c r="A41" t="s">
        <v>210</v>
      </c>
      <c r="B41" s="4" t="s">
        <v>186</v>
      </c>
      <c r="C41">
        <v>1</v>
      </c>
    </row>
    <row r="42" spans="1:3" x14ac:dyDescent="0.3">
      <c r="B42" t="s">
        <v>187</v>
      </c>
      <c r="C42">
        <v>2</v>
      </c>
    </row>
    <row r="43" spans="1:3" x14ac:dyDescent="0.3">
      <c r="B43" t="s">
        <v>188</v>
      </c>
      <c r="C43">
        <v>3</v>
      </c>
    </row>
    <row r="45" spans="1:3" x14ac:dyDescent="0.3">
      <c r="A45" t="s">
        <v>183</v>
      </c>
      <c r="B45" t="s">
        <v>184</v>
      </c>
      <c r="C45">
        <v>1</v>
      </c>
    </row>
    <row r="46" spans="1:3" x14ac:dyDescent="0.3">
      <c r="B46" t="s">
        <v>185</v>
      </c>
      <c r="C46">
        <v>0</v>
      </c>
    </row>
    <row r="47" spans="1:3" x14ac:dyDescent="0.3">
      <c r="A47" t="s">
        <v>189</v>
      </c>
      <c r="B47" t="s">
        <v>184</v>
      </c>
      <c r="C47">
        <v>1</v>
      </c>
    </row>
    <row r="48" spans="1:3" x14ac:dyDescent="0.3">
      <c r="B48" t="s">
        <v>185</v>
      </c>
      <c r="C48">
        <v>0</v>
      </c>
    </row>
    <row r="49" spans="1:3" x14ac:dyDescent="0.3">
      <c r="A49" t="s">
        <v>191</v>
      </c>
      <c r="B49" s="4" t="s">
        <v>192</v>
      </c>
      <c r="C49">
        <v>1</v>
      </c>
    </row>
    <row r="50" spans="1:3" x14ac:dyDescent="0.3">
      <c r="B50" t="s">
        <v>193</v>
      </c>
      <c r="C50">
        <v>2</v>
      </c>
    </row>
    <row r="51" spans="1:3" x14ac:dyDescent="0.3">
      <c r="B51" t="s">
        <v>194</v>
      </c>
      <c r="C51">
        <v>3</v>
      </c>
    </row>
    <row r="52" spans="1:3" x14ac:dyDescent="0.3">
      <c r="A52" t="s">
        <v>364</v>
      </c>
      <c r="B52" t="s">
        <v>184</v>
      </c>
      <c r="C52">
        <v>1</v>
      </c>
    </row>
    <row r="53" spans="1:3" x14ac:dyDescent="0.3">
      <c r="B53" t="s">
        <v>185</v>
      </c>
      <c r="C53">
        <v>0</v>
      </c>
    </row>
    <row r="54" spans="1:3" x14ac:dyDescent="0.3">
      <c r="A54" t="s">
        <v>198</v>
      </c>
      <c r="B54" t="s">
        <v>184</v>
      </c>
      <c r="C54">
        <v>1</v>
      </c>
    </row>
    <row r="55" spans="1:3" x14ac:dyDescent="0.3">
      <c r="B55" t="s">
        <v>185</v>
      </c>
      <c r="C55">
        <v>0</v>
      </c>
    </row>
    <row r="56" spans="1:3" x14ac:dyDescent="0.3">
      <c r="A56" t="s">
        <v>201</v>
      </c>
      <c r="B56" s="4" t="s">
        <v>202</v>
      </c>
      <c r="C56">
        <v>1</v>
      </c>
    </row>
    <row r="57" spans="1:3" x14ac:dyDescent="0.3">
      <c r="B57" t="s">
        <v>203</v>
      </c>
      <c r="C57">
        <v>2</v>
      </c>
    </row>
    <row r="58" spans="1:3" x14ac:dyDescent="0.3">
      <c r="B58" t="s">
        <v>204</v>
      </c>
      <c r="C58">
        <v>3</v>
      </c>
    </row>
    <row r="59" spans="1:3" x14ac:dyDescent="0.3">
      <c r="A59" t="s">
        <v>232</v>
      </c>
    </row>
    <row r="60" spans="1:3" x14ac:dyDescent="0.3">
      <c r="A60" t="s">
        <v>194</v>
      </c>
      <c r="B60" t="s">
        <v>233</v>
      </c>
      <c r="C60">
        <v>1</v>
      </c>
    </row>
    <row r="61" spans="1:3" x14ac:dyDescent="0.3">
      <c r="B61" t="s">
        <v>185</v>
      </c>
      <c r="C61">
        <v>0</v>
      </c>
    </row>
    <row r="62" spans="1:3" x14ac:dyDescent="0.3">
      <c r="A62" t="s">
        <v>239</v>
      </c>
      <c r="B62" t="s">
        <v>240</v>
      </c>
      <c r="C62">
        <v>0</v>
      </c>
    </row>
    <row r="63" spans="1:3" x14ac:dyDescent="0.3">
      <c r="B63" t="s">
        <v>241</v>
      </c>
      <c r="C63">
        <v>1</v>
      </c>
    </row>
    <row r="64" spans="1:3" x14ac:dyDescent="0.3">
      <c r="B64" t="s">
        <v>242</v>
      </c>
      <c r="C64">
        <v>2</v>
      </c>
    </row>
    <row r="65" spans="1:3" x14ac:dyDescent="0.3">
      <c r="A65" t="s">
        <v>243</v>
      </c>
      <c r="B65" t="s">
        <v>244</v>
      </c>
      <c r="C65">
        <v>1</v>
      </c>
    </row>
    <row r="66" spans="1:3" x14ac:dyDescent="0.3">
      <c r="B66" s="4" t="s">
        <v>245</v>
      </c>
      <c r="C66">
        <v>0</v>
      </c>
    </row>
    <row r="67" spans="1:3" x14ac:dyDescent="0.3">
      <c r="A67" t="s">
        <v>246</v>
      </c>
      <c r="B67" s="4" t="s">
        <v>365</v>
      </c>
      <c r="C67">
        <v>1</v>
      </c>
    </row>
    <row r="68" spans="1:3" x14ac:dyDescent="0.3">
      <c r="B68" t="s">
        <v>247</v>
      </c>
      <c r="C68">
        <v>2</v>
      </c>
    </row>
    <row r="69" spans="1:3" x14ac:dyDescent="0.3">
      <c r="B69" s="4" t="s">
        <v>248</v>
      </c>
      <c r="C69">
        <v>3</v>
      </c>
    </row>
    <row r="70" spans="1:3" x14ac:dyDescent="0.3">
      <c r="A70" t="s">
        <v>249</v>
      </c>
      <c r="B70" s="4" t="s">
        <v>250</v>
      </c>
      <c r="C70">
        <v>1</v>
      </c>
    </row>
    <row r="71" spans="1:3" x14ac:dyDescent="0.3">
      <c r="B71" s="4" t="s">
        <v>253</v>
      </c>
      <c r="C71">
        <v>2</v>
      </c>
    </row>
    <row r="72" spans="1:3" x14ac:dyDescent="0.3">
      <c r="B72" s="4" t="s">
        <v>251</v>
      </c>
      <c r="C72">
        <v>3</v>
      </c>
    </row>
    <row r="73" spans="1:3" x14ac:dyDescent="0.3">
      <c r="B73" s="4" t="s">
        <v>252</v>
      </c>
      <c r="C73">
        <v>4</v>
      </c>
    </row>
    <row r="74" spans="1:3" x14ac:dyDescent="0.3">
      <c r="A74" t="s">
        <v>223</v>
      </c>
      <c r="B74" s="4" t="s">
        <v>184</v>
      </c>
      <c r="C74">
        <v>1</v>
      </c>
    </row>
    <row r="75" spans="1:3" x14ac:dyDescent="0.3">
      <c r="B75" s="4" t="s">
        <v>185</v>
      </c>
      <c r="C75">
        <v>0</v>
      </c>
    </row>
    <row r="76" spans="1:3" x14ac:dyDescent="0.3">
      <c r="A76" t="s">
        <v>254</v>
      </c>
      <c r="B76" s="4" t="s">
        <v>233</v>
      </c>
      <c r="C76">
        <v>1</v>
      </c>
    </row>
    <row r="77" spans="1:3" x14ac:dyDescent="0.3">
      <c r="B77" s="4" t="s">
        <v>185</v>
      </c>
      <c r="C77">
        <v>0</v>
      </c>
    </row>
    <row r="78" spans="1:3" x14ac:dyDescent="0.3">
      <c r="A78" t="s">
        <v>255</v>
      </c>
      <c r="B78" s="4" t="s">
        <v>184</v>
      </c>
      <c r="C78">
        <v>1</v>
      </c>
    </row>
    <row r="79" spans="1:3" x14ac:dyDescent="0.3">
      <c r="B79" s="4" t="s">
        <v>185</v>
      </c>
      <c r="C79">
        <v>0</v>
      </c>
    </row>
    <row r="80" spans="1:3" x14ac:dyDescent="0.3">
      <c r="A80" t="s">
        <v>226</v>
      </c>
      <c r="B80" s="4" t="s">
        <v>185</v>
      </c>
      <c r="C80">
        <v>0</v>
      </c>
    </row>
    <row r="81" spans="1:3" x14ac:dyDescent="0.3">
      <c r="B81" s="4" t="s">
        <v>256</v>
      </c>
      <c r="C81">
        <v>1</v>
      </c>
    </row>
    <row r="82" spans="1:3" x14ac:dyDescent="0.3">
      <c r="B82" s="4" t="s">
        <v>257</v>
      </c>
      <c r="C82">
        <v>2</v>
      </c>
    </row>
    <row r="83" spans="1:3" x14ac:dyDescent="0.3">
      <c r="B83" s="4" t="s">
        <v>272</v>
      </c>
      <c r="C83">
        <v>3</v>
      </c>
    </row>
    <row r="84" spans="1:3" x14ac:dyDescent="0.3">
      <c r="A84" t="s">
        <v>228</v>
      </c>
      <c r="B84" s="4" t="s">
        <v>184</v>
      </c>
      <c r="C84">
        <v>1</v>
      </c>
    </row>
    <row r="85" spans="1:3" x14ac:dyDescent="0.3">
      <c r="B85" s="4" t="s">
        <v>185</v>
      </c>
      <c r="C85">
        <v>0</v>
      </c>
    </row>
    <row r="86" spans="1:3" x14ac:dyDescent="0.3">
      <c r="A86" t="s">
        <v>234</v>
      </c>
      <c r="B86" s="4" t="s">
        <v>184</v>
      </c>
      <c r="C86">
        <v>1</v>
      </c>
    </row>
    <row r="87" spans="1:3" x14ac:dyDescent="0.3">
      <c r="B87" s="4" t="s">
        <v>185</v>
      </c>
      <c r="C87">
        <v>0</v>
      </c>
    </row>
    <row r="88" spans="1:3" x14ac:dyDescent="0.3">
      <c r="A88" t="s">
        <v>235</v>
      </c>
      <c r="B88" s="4" t="s">
        <v>233</v>
      </c>
      <c r="C88">
        <v>1</v>
      </c>
    </row>
    <row r="89" spans="1:3" x14ac:dyDescent="0.3">
      <c r="B89" s="4" t="s">
        <v>185</v>
      </c>
      <c r="C89">
        <v>0</v>
      </c>
    </row>
    <row r="90" spans="1:3" x14ac:dyDescent="0.3">
      <c r="A90" t="s">
        <v>236</v>
      </c>
      <c r="B90" s="4" t="s">
        <v>184</v>
      </c>
      <c r="C90">
        <v>1</v>
      </c>
    </row>
    <row r="91" spans="1:3" x14ac:dyDescent="0.3">
      <c r="B91" s="4" t="s">
        <v>185</v>
      </c>
      <c r="C91">
        <v>0</v>
      </c>
    </row>
    <row r="92" spans="1:3" x14ac:dyDescent="0.3">
      <c r="A92" t="s">
        <v>258</v>
      </c>
      <c r="B92" s="4" t="s">
        <v>184</v>
      </c>
      <c r="C92">
        <v>1</v>
      </c>
    </row>
    <row r="93" spans="1:3" x14ac:dyDescent="0.3">
      <c r="B93" s="4" t="s">
        <v>185</v>
      </c>
      <c r="C93">
        <v>0</v>
      </c>
    </row>
    <row r="94" spans="1:3" x14ac:dyDescent="0.3">
      <c r="A94" s="4" t="s">
        <v>229</v>
      </c>
      <c r="B94" s="4" t="s">
        <v>259</v>
      </c>
      <c r="C94">
        <v>1</v>
      </c>
    </row>
    <row r="95" spans="1:3" x14ac:dyDescent="0.3">
      <c r="B95" s="4" t="s">
        <v>260</v>
      </c>
      <c r="C95">
        <v>2</v>
      </c>
    </row>
    <row r="96" spans="1:3" x14ac:dyDescent="0.3">
      <c r="B96" s="4" t="s">
        <v>261</v>
      </c>
      <c r="C96">
        <v>3</v>
      </c>
    </row>
    <row r="97" spans="1:3" x14ac:dyDescent="0.3">
      <c r="B97" s="4" t="s">
        <v>262</v>
      </c>
      <c r="C97">
        <v>0</v>
      </c>
    </row>
    <row r="98" spans="1:3" ht="28.8" x14ac:dyDescent="0.3">
      <c r="A98" s="4" t="s">
        <v>230</v>
      </c>
      <c r="B98" s="4" t="s">
        <v>263</v>
      </c>
      <c r="C98">
        <v>1</v>
      </c>
    </row>
    <row r="99" spans="1:3" x14ac:dyDescent="0.3">
      <c r="B99" s="4" t="s">
        <v>264</v>
      </c>
      <c r="C99">
        <v>2</v>
      </c>
    </row>
    <row r="100" spans="1:3" x14ac:dyDescent="0.3">
      <c r="B100" s="4" t="s">
        <v>265</v>
      </c>
      <c r="C100">
        <v>3</v>
      </c>
    </row>
    <row r="101" spans="1:3" x14ac:dyDescent="0.3">
      <c r="B101" s="4" t="s">
        <v>266</v>
      </c>
      <c r="C101">
        <v>4</v>
      </c>
    </row>
    <row r="102" spans="1:3" x14ac:dyDescent="0.3">
      <c r="B102" s="4" t="s">
        <v>267</v>
      </c>
      <c r="C102">
        <v>0</v>
      </c>
    </row>
    <row r="103" spans="1:3" ht="28.8" x14ac:dyDescent="0.3">
      <c r="A103" s="4" t="s">
        <v>231</v>
      </c>
      <c r="B103" s="4" t="s">
        <v>268</v>
      </c>
      <c r="C103">
        <v>4</v>
      </c>
    </row>
    <row r="104" spans="1:3" x14ac:dyDescent="0.3">
      <c r="B104" s="4" t="s">
        <v>269</v>
      </c>
      <c r="C104">
        <v>3</v>
      </c>
    </row>
    <row r="105" spans="1:3" x14ac:dyDescent="0.3">
      <c r="B105" s="4" t="s">
        <v>241</v>
      </c>
      <c r="C105">
        <v>2</v>
      </c>
    </row>
    <row r="106" spans="1:3" x14ac:dyDescent="0.3">
      <c r="B106" s="4" t="s">
        <v>270</v>
      </c>
      <c r="C106">
        <v>1</v>
      </c>
    </row>
    <row r="107" spans="1:3" x14ac:dyDescent="0.3">
      <c r="B107" s="4" t="s">
        <v>271</v>
      </c>
      <c r="C107">
        <v>0</v>
      </c>
    </row>
    <row r="108" spans="1:3" x14ac:dyDescent="0.3">
      <c r="A108" s="4" t="s">
        <v>300</v>
      </c>
      <c r="B108" s="4" t="s">
        <v>306</v>
      </c>
      <c r="C108">
        <v>0</v>
      </c>
    </row>
    <row r="109" spans="1:3" x14ac:dyDescent="0.3">
      <c r="B109" s="4" t="s">
        <v>307</v>
      </c>
      <c r="C109">
        <v>1</v>
      </c>
    </row>
    <row r="110" spans="1:3" x14ac:dyDescent="0.3">
      <c r="B110" s="4" t="s">
        <v>256</v>
      </c>
      <c r="C110">
        <v>2</v>
      </c>
    </row>
    <row r="111" spans="1:3" x14ac:dyDescent="0.3">
      <c r="B111" s="4" t="s">
        <v>308</v>
      </c>
      <c r="C111">
        <v>3</v>
      </c>
    </row>
    <row r="112" spans="1:3" x14ac:dyDescent="0.3">
      <c r="B112" s="4" t="s">
        <v>309</v>
      </c>
      <c r="C112">
        <v>4</v>
      </c>
    </row>
    <row r="113" spans="1:3" x14ac:dyDescent="0.3">
      <c r="A113" s="4" t="s">
        <v>301</v>
      </c>
      <c r="B113" s="4" t="s">
        <v>310</v>
      </c>
      <c r="C113">
        <v>5</v>
      </c>
    </row>
    <row r="114" spans="1:3" x14ac:dyDescent="0.3">
      <c r="B114" s="4" t="s">
        <v>311</v>
      </c>
      <c r="C114">
        <v>1</v>
      </c>
    </row>
    <row r="115" spans="1:3" x14ac:dyDescent="0.3">
      <c r="B115" s="4" t="s">
        <v>312</v>
      </c>
      <c r="C115">
        <v>2</v>
      </c>
    </row>
    <row r="116" spans="1:3" x14ac:dyDescent="0.3">
      <c r="B116" s="4" t="s">
        <v>360</v>
      </c>
      <c r="C116">
        <v>3</v>
      </c>
    </row>
    <row r="117" spans="1:3" x14ac:dyDescent="0.3">
      <c r="B117" s="4" t="s">
        <v>348</v>
      </c>
      <c r="C117">
        <v>4</v>
      </c>
    </row>
    <row r="118" spans="1:3" ht="28.8" x14ac:dyDescent="0.3">
      <c r="A118" s="4" t="s">
        <v>302</v>
      </c>
      <c r="B118" s="4" t="s">
        <v>313</v>
      </c>
      <c r="C118">
        <v>0</v>
      </c>
    </row>
    <row r="119" spans="1:3" x14ac:dyDescent="0.3">
      <c r="A119" s="4"/>
      <c r="B119" s="4" t="s">
        <v>314</v>
      </c>
      <c r="C119">
        <v>1</v>
      </c>
    </row>
    <row r="120" spans="1:3" ht="28.8" x14ac:dyDescent="0.3">
      <c r="A120" s="4" t="s">
        <v>303</v>
      </c>
      <c r="B120" s="4" t="s">
        <v>310</v>
      </c>
      <c r="C120">
        <v>5</v>
      </c>
    </row>
    <row r="121" spans="1:3" x14ac:dyDescent="0.3">
      <c r="A121" s="4"/>
      <c r="B121" s="4" t="s">
        <v>315</v>
      </c>
      <c r="C121">
        <v>1</v>
      </c>
    </row>
    <row r="122" spans="1:3" x14ac:dyDescent="0.3">
      <c r="A122" s="4"/>
      <c r="B122" s="4" t="s">
        <v>350</v>
      </c>
      <c r="C122">
        <v>2</v>
      </c>
    </row>
    <row r="123" spans="1:3" x14ac:dyDescent="0.3">
      <c r="A123" s="4"/>
      <c r="B123" s="4" t="s">
        <v>311</v>
      </c>
      <c r="C123">
        <v>3</v>
      </c>
    </row>
    <row r="124" spans="1:3" x14ac:dyDescent="0.3">
      <c r="A124" s="4"/>
      <c r="B124" s="4" t="s">
        <v>316</v>
      </c>
      <c r="C124">
        <v>4</v>
      </c>
    </row>
    <row r="125" spans="1:3" x14ac:dyDescent="0.3">
      <c r="A125" s="4" t="s">
        <v>304</v>
      </c>
      <c r="B125" s="4" t="s">
        <v>184</v>
      </c>
      <c r="C125">
        <v>1</v>
      </c>
    </row>
    <row r="126" spans="1:3" x14ac:dyDescent="0.3">
      <c r="A126" s="4"/>
      <c r="B126" s="4" t="s">
        <v>185</v>
      </c>
      <c r="C126">
        <v>0</v>
      </c>
    </row>
    <row r="127" spans="1:3" x14ac:dyDescent="0.3">
      <c r="A127" s="4" t="s">
        <v>305</v>
      </c>
      <c r="B127" s="4" t="s">
        <v>310</v>
      </c>
      <c r="C127">
        <v>5</v>
      </c>
    </row>
    <row r="128" spans="1:3" ht="43.2" x14ac:dyDescent="0.3">
      <c r="A128" s="4"/>
      <c r="B128" s="4" t="s">
        <v>343</v>
      </c>
      <c r="C128">
        <v>1</v>
      </c>
    </row>
    <row r="129" spans="1:3" ht="57.6" x14ac:dyDescent="0.3">
      <c r="A129" s="4"/>
      <c r="B129" s="4" t="s">
        <v>344</v>
      </c>
      <c r="C129">
        <v>2</v>
      </c>
    </row>
    <row r="130" spans="1:3" x14ac:dyDescent="0.3">
      <c r="A130" s="4"/>
      <c r="B130" s="4" t="s">
        <v>345</v>
      </c>
      <c r="C130">
        <v>3</v>
      </c>
    </row>
    <row r="131" spans="1:3" x14ac:dyDescent="0.3">
      <c r="A131" s="4"/>
      <c r="B131" s="4" t="s">
        <v>356</v>
      </c>
      <c r="C131">
        <v>4</v>
      </c>
    </row>
    <row r="132" spans="1:3" x14ac:dyDescent="0.3">
      <c r="A132" s="4" t="s">
        <v>273</v>
      </c>
    </row>
    <row r="133" spans="1:3" ht="28.8" x14ac:dyDescent="0.3">
      <c r="A133" s="4" t="s">
        <v>274</v>
      </c>
      <c r="B133" s="4" t="s">
        <v>184</v>
      </c>
      <c r="C133">
        <v>1</v>
      </c>
    </row>
    <row r="134" spans="1:3" x14ac:dyDescent="0.3">
      <c r="B134" s="4" t="s">
        <v>185</v>
      </c>
      <c r="C134">
        <v>0</v>
      </c>
    </row>
    <row r="135" spans="1:3" ht="28.8" x14ac:dyDescent="0.3">
      <c r="A135" s="4" t="s">
        <v>275</v>
      </c>
      <c r="B135" s="4" t="s">
        <v>185</v>
      </c>
      <c r="C135">
        <v>0</v>
      </c>
    </row>
    <row r="136" spans="1:3" x14ac:dyDescent="0.3">
      <c r="B136" s="4" t="s">
        <v>282</v>
      </c>
      <c r="C136">
        <v>1</v>
      </c>
    </row>
    <row r="137" spans="1:3" x14ac:dyDescent="0.3">
      <c r="B137" s="4" t="s">
        <v>283</v>
      </c>
      <c r="C137">
        <v>2</v>
      </c>
    </row>
    <row r="138" spans="1:3" x14ac:dyDescent="0.3">
      <c r="B138" s="4" t="s">
        <v>284</v>
      </c>
      <c r="C138">
        <v>3</v>
      </c>
    </row>
    <row r="139" spans="1:3" x14ac:dyDescent="0.3">
      <c r="A139" s="4" t="s">
        <v>276</v>
      </c>
      <c r="B139" s="4" t="s">
        <v>185</v>
      </c>
      <c r="C139">
        <v>0</v>
      </c>
    </row>
    <row r="140" spans="1:3" x14ac:dyDescent="0.3">
      <c r="B140" s="4" t="s">
        <v>282</v>
      </c>
      <c r="C140">
        <v>1</v>
      </c>
    </row>
    <row r="141" spans="1:3" x14ac:dyDescent="0.3">
      <c r="B141" s="4" t="s">
        <v>283</v>
      </c>
      <c r="C141">
        <v>2</v>
      </c>
    </row>
    <row r="142" spans="1:3" x14ac:dyDescent="0.3">
      <c r="B142" s="4" t="s">
        <v>284</v>
      </c>
      <c r="C142">
        <v>3</v>
      </c>
    </row>
    <row r="143" spans="1:3" x14ac:dyDescent="0.3">
      <c r="A143" s="4" t="s">
        <v>277</v>
      </c>
      <c r="B143" s="4" t="s">
        <v>185</v>
      </c>
      <c r="C143">
        <v>0</v>
      </c>
    </row>
    <row r="144" spans="1:3" x14ac:dyDescent="0.3">
      <c r="B144" s="4" t="s">
        <v>184</v>
      </c>
      <c r="C144">
        <v>1</v>
      </c>
    </row>
    <row r="145" spans="1:3" ht="28.8" x14ac:dyDescent="0.3">
      <c r="A145" s="4" t="s">
        <v>278</v>
      </c>
      <c r="B145" s="4" t="s">
        <v>185</v>
      </c>
      <c r="C145">
        <v>0</v>
      </c>
    </row>
    <row r="146" spans="1:3" x14ac:dyDescent="0.3">
      <c r="B146" s="4" t="s">
        <v>287</v>
      </c>
      <c r="C146">
        <v>1</v>
      </c>
    </row>
    <row r="147" spans="1:3" x14ac:dyDescent="0.3">
      <c r="B147" s="4" t="s">
        <v>288</v>
      </c>
      <c r="C147">
        <v>2</v>
      </c>
    </row>
    <row r="148" spans="1:3" x14ac:dyDescent="0.3">
      <c r="B148" s="4" t="s">
        <v>289</v>
      </c>
      <c r="C148">
        <v>3</v>
      </c>
    </row>
    <row r="149" spans="1:3" x14ac:dyDescent="0.3">
      <c r="B149" s="4" t="s">
        <v>299</v>
      </c>
      <c r="C149">
        <v>4</v>
      </c>
    </row>
    <row r="150" spans="1:3" ht="28.8" x14ac:dyDescent="0.3">
      <c r="A150" s="4" t="s">
        <v>279</v>
      </c>
      <c r="B150" s="4" t="s">
        <v>185</v>
      </c>
      <c r="C150">
        <v>0</v>
      </c>
    </row>
    <row r="151" spans="1:3" x14ac:dyDescent="0.3">
      <c r="B151" s="4" t="s">
        <v>290</v>
      </c>
      <c r="C151">
        <v>1</v>
      </c>
    </row>
    <row r="152" spans="1:3" x14ac:dyDescent="0.3">
      <c r="B152" s="4" t="s">
        <v>291</v>
      </c>
      <c r="C152">
        <v>2</v>
      </c>
    </row>
    <row r="153" spans="1:3" ht="28.8" x14ac:dyDescent="0.3">
      <c r="B153" s="4" t="s">
        <v>292</v>
      </c>
      <c r="C153">
        <v>3</v>
      </c>
    </row>
    <row r="154" spans="1:3" x14ac:dyDescent="0.3">
      <c r="B154" s="4" t="s">
        <v>299</v>
      </c>
      <c r="C154">
        <v>4</v>
      </c>
    </row>
    <row r="155" spans="1:3" ht="28.8" x14ac:dyDescent="0.3">
      <c r="A155" s="4" t="s">
        <v>280</v>
      </c>
      <c r="B155" s="4" t="s">
        <v>293</v>
      </c>
      <c r="C155">
        <v>0</v>
      </c>
    </row>
    <row r="156" spans="1:3" x14ac:dyDescent="0.3">
      <c r="B156" s="4" t="s">
        <v>294</v>
      </c>
      <c r="C156">
        <v>1</v>
      </c>
    </row>
    <row r="157" spans="1:3" x14ac:dyDescent="0.3">
      <c r="B157" s="4" t="s">
        <v>295</v>
      </c>
      <c r="C157">
        <v>2</v>
      </c>
    </row>
    <row r="158" spans="1:3" ht="28.8" x14ac:dyDescent="0.3">
      <c r="A158" s="4" t="s">
        <v>281</v>
      </c>
      <c r="B158" s="4" t="s">
        <v>296</v>
      </c>
      <c r="C158">
        <v>0</v>
      </c>
    </row>
    <row r="159" spans="1:3" x14ac:dyDescent="0.3">
      <c r="B159" s="4" t="s">
        <v>297</v>
      </c>
      <c r="C159">
        <v>1</v>
      </c>
    </row>
    <row r="160" spans="1:3" x14ac:dyDescent="0.3">
      <c r="B160" s="4" t="s">
        <v>298</v>
      </c>
      <c r="C160">
        <v>2</v>
      </c>
    </row>
    <row r="161" spans="1:3" ht="28.8" x14ac:dyDescent="0.3">
      <c r="A161" s="4" t="s">
        <v>318</v>
      </c>
      <c r="B161" s="4" t="s">
        <v>323</v>
      </c>
      <c r="C161">
        <v>0</v>
      </c>
    </row>
    <row r="162" spans="1:3" x14ac:dyDescent="0.3">
      <c r="B162" s="4" t="s">
        <v>324</v>
      </c>
      <c r="C162">
        <v>1</v>
      </c>
    </row>
    <row r="163" spans="1:3" x14ac:dyDescent="0.3">
      <c r="B163" s="4" t="s">
        <v>325</v>
      </c>
      <c r="C163">
        <v>2</v>
      </c>
    </row>
    <row r="164" spans="1:3" x14ac:dyDescent="0.3">
      <c r="B164" s="4" t="s">
        <v>326</v>
      </c>
      <c r="C164">
        <v>3</v>
      </c>
    </row>
    <row r="165" spans="1:3" x14ac:dyDescent="0.3">
      <c r="A165" s="4" t="s">
        <v>319</v>
      </c>
      <c r="B165" s="4" t="s">
        <v>327</v>
      </c>
      <c r="C165">
        <v>1</v>
      </c>
    </row>
    <row r="166" spans="1:3" x14ac:dyDescent="0.3">
      <c r="B166" s="4" t="s">
        <v>328</v>
      </c>
      <c r="C166">
        <v>2</v>
      </c>
    </row>
    <row r="167" spans="1:3" x14ac:dyDescent="0.3">
      <c r="B167" s="4" t="s">
        <v>329</v>
      </c>
      <c r="C167">
        <v>3</v>
      </c>
    </row>
    <row r="168" spans="1:3" x14ac:dyDescent="0.3">
      <c r="B168" s="4" t="s">
        <v>330</v>
      </c>
      <c r="C168">
        <v>4</v>
      </c>
    </row>
    <row r="169" spans="1:3" ht="28.8" x14ac:dyDescent="0.3">
      <c r="A169" s="4" t="s">
        <v>320</v>
      </c>
      <c r="B169" s="4" t="s">
        <v>331</v>
      </c>
      <c r="C169">
        <v>1</v>
      </c>
    </row>
    <row r="170" spans="1:3" x14ac:dyDescent="0.3">
      <c r="B170" s="4" t="s">
        <v>332</v>
      </c>
      <c r="C170">
        <v>2</v>
      </c>
    </row>
    <row r="171" spans="1:3" x14ac:dyDescent="0.3">
      <c r="B171" s="4" t="s">
        <v>333</v>
      </c>
      <c r="C171">
        <v>3</v>
      </c>
    </row>
    <row r="172" spans="1:3" x14ac:dyDescent="0.3">
      <c r="B172" s="4" t="s">
        <v>334</v>
      </c>
      <c r="C172">
        <v>4</v>
      </c>
    </row>
    <row r="173" spans="1:3" x14ac:dyDescent="0.3">
      <c r="B173" s="4" t="s">
        <v>341</v>
      </c>
      <c r="C173">
        <v>5</v>
      </c>
    </row>
    <row r="174" spans="1:3" ht="28.8" x14ac:dyDescent="0.3">
      <c r="A174" s="4" t="s">
        <v>321</v>
      </c>
      <c r="B174" s="4" t="s">
        <v>335</v>
      </c>
      <c r="C174">
        <v>0</v>
      </c>
    </row>
    <row r="175" spans="1:3" x14ac:dyDescent="0.3">
      <c r="B175" s="4" t="s">
        <v>336</v>
      </c>
      <c r="C175">
        <v>1</v>
      </c>
    </row>
    <row r="176" spans="1:3" x14ac:dyDescent="0.3">
      <c r="B176" s="4" t="s">
        <v>326</v>
      </c>
      <c r="C176">
        <v>2</v>
      </c>
    </row>
    <row r="177" spans="1:3" ht="28.8" x14ac:dyDescent="0.3">
      <c r="A177" s="4" t="s">
        <v>322</v>
      </c>
      <c r="B177" s="4" t="s">
        <v>342</v>
      </c>
      <c r="C177">
        <v>0</v>
      </c>
    </row>
    <row r="178" spans="1:3" x14ac:dyDescent="0.3">
      <c r="A178" s="4"/>
      <c r="B178" s="4" t="s">
        <v>337</v>
      </c>
      <c r="C178">
        <v>1</v>
      </c>
    </row>
    <row r="179" spans="1:3" x14ac:dyDescent="0.3">
      <c r="B179" s="4" t="s">
        <v>338</v>
      </c>
      <c r="C179">
        <v>2</v>
      </c>
    </row>
    <row r="180" spans="1:3" x14ac:dyDescent="0.3">
      <c r="B180" s="4" t="s">
        <v>339</v>
      </c>
      <c r="C180">
        <v>3</v>
      </c>
    </row>
    <row r="181" spans="1:3" ht="28.8" x14ac:dyDescent="0.3">
      <c r="B181" s="4" t="s">
        <v>340</v>
      </c>
      <c r="C181">
        <v>4</v>
      </c>
    </row>
    <row r="182" spans="1:3" x14ac:dyDescent="0.3">
      <c r="B182" s="4" t="s">
        <v>341</v>
      </c>
      <c r="C182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</vt:lpstr>
      <vt:lpstr>summary</vt:lpstr>
      <vt:lpstr>G03</vt:lpstr>
      <vt:lpstr>so lieu</vt:lpstr>
      <vt:lpstr>Sheet2</vt:lpstr>
      <vt:lpstr>Sheet1</vt:lpstr>
      <vt:lpstr>Code</vt:lpstr>
      <vt:lpstr>Code!cumtu_1</vt:lpstr>
      <vt:lpstr>Code!loai_1</vt:lpstr>
      <vt:lpstr>Code!loai_1_name</vt:lpstr>
      <vt:lpstr>Nghề_nghiệp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Nam Le</cp:lastModifiedBy>
  <cp:lastPrinted>2021-05-17T01:58:45Z</cp:lastPrinted>
  <dcterms:created xsi:type="dcterms:W3CDTF">2021-04-23T23:42:42Z</dcterms:created>
  <dcterms:modified xsi:type="dcterms:W3CDTF">2023-12-08T06:36:24Z</dcterms:modified>
</cp:coreProperties>
</file>