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18REFCS03\Project Management\Reports\S-curve\"/>
    </mc:Choice>
  </mc:AlternateContent>
  <xr:revisionPtr revIDLastSave="0" documentId="13_ncr:1_{AA08C6DE-3324-44DF-A816-7C23CF608DA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-curve" sheetId="1" r:id="rId1"/>
    <sheet name="Sheet1" sheetId="3" r:id="rId2"/>
    <sheet name="transform" sheetId="2" r:id="rId3"/>
  </sheets>
  <definedNames>
    <definedName name="Earned_Value">'S-curve'!#REF!</definedName>
  </definedNames>
  <calcPr calcId="181029"/>
</workbook>
</file>

<file path=xl/calcChain.xml><?xml version="1.0" encoding="utf-8"?>
<calcChain xmlns="http://schemas.openxmlformats.org/spreadsheetml/2006/main">
  <c r="T5" i="1" l="1"/>
  <c r="S5" i="1" l="1"/>
  <c r="R5" i="1"/>
  <c r="Q5" i="1" l="1"/>
  <c r="B1" i="3"/>
  <c r="P5" i="1" l="1"/>
  <c r="Q3" i="1" l="1"/>
  <c r="R3" i="1"/>
  <c r="S3" i="1"/>
  <c r="T3" i="1"/>
  <c r="U3" i="1"/>
  <c r="P3" i="1"/>
  <c r="O3" i="1"/>
  <c r="O5" i="1" l="1"/>
  <c r="L5" i="1" l="1"/>
  <c r="M5" i="1"/>
  <c r="N3" i="1"/>
  <c r="M3" i="1"/>
  <c r="L3" i="1"/>
  <c r="C5" i="1" l="1"/>
  <c r="D5" i="1"/>
  <c r="E5" i="1"/>
  <c r="F5" i="1"/>
  <c r="G5" i="1"/>
  <c r="H5" i="1"/>
  <c r="I5" i="1"/>
  <c r="J5" i="1"/>
  <c r="K5" i="1"/>
  <c r="B5" i="1"/>
  <c r="B3" i="1"/>
  <c r="C3" i="1"/>
  <c r="D3" i="1"/>
  <c r="E3" i="1"/>
  <c r="F3" i="1"/>
  <c r="G3" i="1"/>
  <c r="H3" i="1"/>
  <c r="I3" i="1"/>
  <c r="J3" i="1"/>
  <c r="K3" i="1"/>
  <c r="N5" i="1"/>
  <c r="V3" i="1" l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</calcChain>
</file>

<file path=xl/sharedStrings.xml><?xml version="1.0" encoding="utf-8"?>
<sst xmlns="http://schemas.openxmlformats.org/spreadsheetml/2006/main" count="11" uniqueCount="9">
  <si>
    <t>Week</t>
  </si>
  <si>
    <t>Project Week</t>
  </si>
  <si>
    <t>Cummulative Planned Cost</t>
  </si>
  <si>
    <t>Actual Cost</t>
  </si>
  <si>
    <t>PPC</t>
  </si>
  <si>
    <t>BP</t>
  </si>
  <si>
    <t>BS01</t>
  </si>
  <si>
    <t>EV</t>
  </si>
  <si>
    <t>EV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</si>
</sst>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"/>
    <numFmt numFmtId="165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9"/>
      <color rgb="FF363636"/>
      <name val="Segoe U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sz val="8"/>
      <color rgb="FF7030A0"/>
      <name val="Arial"/>
      <family val="2"/>
    </font>
    <font>
      <sz val="8"/>
      <color rgb="FF7030A0"/>
      <name val="Arial"/>
      <family val="2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E1E3E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43" fontId="0" fillId="0" borderId="0" xfId="1" applyFont="1"/>
    <xf numFmtId="4" fontId="2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4" fontId="5" fillId="6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4" fontId="5" fillId="7" borderId="1" xfId="0" applyNumberFormat="1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4" fontId="4" fillId="7" borderId="1" xfId="0" applyNumberFormat="1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4" fontId="5" fillId="8" borderId="1" xfId="0" applyNumberFormat="1" applyFont="1" applyFill="1" applyBorder="1" applyAlignment="1">
      <alignment vertical="center" wrapText="1"/>
    </xf>
    <xf numFmtId="4" fontId="6" fillId="6" borderId="1" xfId="0" applyNumberFormat="1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4" fontId="4" fillId="8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165" fontId="0" fillId="0" borderId="0" xfId="0" applyNumberFormat="1"/>
    <xf numFmtId="43" fontId="0" fillId="0" borderId="0" xfId="0" applyNumberFormat="1"/>
    <xf numFmtId="4" fontId="4" fillId="6" borderId="1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4" fontId="10" fillId="5" borderId="1" xfId="0" applyNumberFormat="1" applyFont="1" applyFill="1" applyBorder="1" applyAlignment="1">
      <alignment vertical="center" wrapText="1"/>
    </xf>
    <xf numFmtId="4" fontId="10" fillId="6" borderId="1" xfId="0" applyNumberFormat="1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4" fontId="10" fillId="7" borderId="1" xfId="0" applyNumberFormat="1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4" fontId="9" fillId="7" borderId="1" xfId="0" applyNumberFormat="1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4" fontId="10" fillId="8" borderId="1" xfId="0" applyNumberFormat="1" applyFont="1" applyFill="1" applyBorder="1" applyAlignment="1">
      <alignment vertical="center" wrapText="1"/>
    </xf>
    <xf numFmtId="4" fontId="11" fillId="6" borderId="1" xfId="0" applyNumberFormat="1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4" fontId="9" fillId="8" borderId="1" xfId="0" applyNumberFormat="1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4" fontId="9" fillId="6" borderId="1" xfId="0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topLeftCell="K1" zoomScale="70" zoomScaleNormal="70" workbookViewId="0">
      <selection activeCell="T5" sqref="T5"/>
    </sheetView>
  </sheetViews>
  <sheetFormatPr defaultRowHeight="14.5" x14ac:dyDescent="0.35"/>
  <cols>
    <col min="1" max="1" width="17.36328125" customWidth="1"/>
    <col min="2" max="36" width="15.81640625" customWidth="1"/>
  </cols>
  <sheetData>
    <row r="1" spans="1:36" x14ac:dyDescent="0.3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35">
      <c r="A2" t="s">
        <v>2</v>
      </c>
      <c r="B2" s="1">
        <v>10000</v>
      </c>
      <c r="C2" s="1">
        <v>280071</v>
      </c>
      <c r="D2" s="1">
        <v>280071</v>
      </c>
      <c r="E2" s="1">
        <v>596801.92000000004</v>
      </c>
      <c r="F2" s="1">
        <v>724934.54</v>
      </c>
      <c r="G2" s="1">
        <v>762619.15</v>
      </c>
      <c r="H2" s="1">
        <v>3286860.2</v>
      </c>
      <c r="I2" s="1">
        <v>3356147.7</v>
      </c>
      <c r="J2" s="1">
        <v>3710404.05</v>
      </c>
      <c r="K2" s="1">
        <v>5505654.2999999998</v>
      </c>
      <c r="L2" s="1">
        <v>5505654.2999999998</v>
      </c>
      <c r="M2" s="1">
        <v>5505654.2999999998</v>
      </c>
      <c r="N2" s="1">
        <v>6331217.0499999998</v>
      </c>
      <c r="O2" s="1">
        <v>7830959.2699999996</v>
      </c>
      <c r="P2" s="1">
        <v>8455438.4800000004</v>
      </c>
      <c r="Q2" s="1">
        <v>10216053.27</v>
      </c>
      <c r="R2" s="1">
        <v>11305023.42</v>
      </c>
      <c r="S2" s="1">
        <v>12163731.029999999</v>
      </c>
      <c r="T2" s="1">
        <v>13437056.07</v>
      </c>
      <c r="U2" s="1">
        <v>13874042.77</v>
      </c>
      <c r="V2" s="1">
        <v>14793772.810000001</v>
      </c>
      <c r="W2" s="1">
        <v>15069390.640000001</v>
      </c>
      <c r="X2" s="1">
        <v>15873972.890000001</v>
      </c>
      <c r="Y2" s="1">
        <v>16128963.220000001</v>
      </c>
      <c r="Z2" s="1">
        <v>16234844.33</v>
      </c>
      <c r="AA2" s="1">
        <v>17392555.559999999</v>
      </c>
      <c r="AB2" s="1">
        <v>17490393.890000001</v>
      </c>
      <c r="AC2" s="1">
        <v>17794292.289999999</v>
      </c>
      <c r="AD2" s="1">
        <v>18856796.739999998</v>
      </c>
      <c r="AE2" s="1">
        <v>18958360.239999998</v>
      </c>
      <c r="AF2" s="1">
        <v>19338190.899999999</v>
      </c>
      <c r="AG2" s="1">
        <v>19351182.899999999</v>
      </c>
      <c r="AH2" s="1">
        <v>19403014.899999999</v>
      </c>
      <c r="AI2" s="1">
        <v>19495402.399999999</v>
      </c>
      <c r="AJ2" s="1">
        <v>21051152</v>
      </c>
    </row>
    <row r="3" spans="1:36" x14ac:dyDescent="0.35">
      <c r="A3" t="s">
        <v>5</v>
      </c>
      <c r="B3" s="24">
        <f t="shared" ref="B3:J3" si="0">B2/$AJ$2</f>
        <v>4.7503338534632216E-4</v>
      </c>
      <c r="C3" s="24">
        <f t="shared" si="0"/>
        <v>1.3304307526732978E-2</v>
      </c>
      <c r="D3" s="24">
        <f t="shared" si="0"/>
        <v>1.3304307526732978E-2</v>
      </c>
      <c r="E3" s="24">
        <f t="shared" si="0"/>
        <v>2.8350083643878494E-2</v>
      </c>
      <c r="F3" s="24">
        <f t="shared" si="0"/>
        <v>3.4436810869067878E-2</v>
      </c>
      <c r="G3" s="24">
        <f t="shared" si="0"/>
        <v>3.6226955655443469E-2</v>
      </c>
      <c r="H3" s="24">
        <f t="shared" si="0"/>
        <v>0.15613683279660895</v>
      </c>
      <c r="I3" s="24">
        <f t="shared" si="0"/>
        <v>0.15942822036532728</v>
      </c>
      <c r="J3" s="24">
        <f t="shared" si="0"/>
        <v>0.17625657968742042</v>
      </c>
      <c r="K3" s="24">
        <f t="shared" ref="K3:P3" si="1">K2/$AJ$2</f>
        <v>0.26153696006755356</v>
      </c>
      <c r="L3" s="24">
        <f t="shared" si="1"/>
        <v>0.26153696006755356</v>
      </c>
      <c r="M3" s="24">
        <f t="shared" si="1"/>
        <v>0.26153696006755356</v>
      </c>
      <c r="N3" s="24">
        <f t="shared" si="1"/>
        <v>0.30075394686238549</v>
      </c>
      <c r="O3" s="24">
        <f t="shared" si="1"/>
        <v>0.37199670925372635</v>
      </c>
      <c r="P3" s="24">
        <f t="shared" si="1"/>
        <v>0.40166155657419605</v>
      </c>
      <c r="Q3" s="24">
        <f t="shared" ref="Q3:U3" si="2">Q2/$AJ$2</f>
        <v>0.48529663697264641</v>
      </c>
      <c r="R3" s="24">
        <f t="shared" si="2"/>
        <v>0.53702635466220561</v>
      </c>
      <c r="S3" s="24">
        <f t="shared" si="2"/>
        <v>0.5778178329623006</v>
      </c>
      <c r="T3" s="24">
        <f t="shared" si="2"/>
        <v>0.63830502340204476</v>
      </c>
      <c r="U3" s="24">
        <f t="shared" si="2"/>
        <v>0.65906335054727649</v>
      </c>
      <c r="V3" s="2">
        <f t="shared" ref="V3:AJ3" si="3">V2/$AJ$2*100</f>
        <v>70.275359799786727</v>
      </c>
      <c r="W3" s="2">
        <f t="shared" si="3"/>
        <v>71.584636508253809</v>
      </c>
      <c r="X3" s="2">
        <f t="shared" si="3"/>
        <v>75.406670808324421</v>
      </c>
      <c r="Y3" s="2">
        <f t="shared" si="3"/>
        <v>76.617960005229165</v>
      </c>
      <c r="Z3" s="2">
        <f t="shared" si="3"/>
        <v>77.120930626504432</v>
      </c>
      <c r="AA3" s="2">
        <f t="shared" si="3"/>
        <v>82.620445474907967</v>
      </c>
      <c r="AB3" s="2">
        <f t="shared" si="3"/>
        <v>83.085210206073285</v>
      </c>
      <c r="AC3" s="2">
        <f t="shared" si="3"/>
        <v>84.52882906360658</v>
      </c>
      <c r="AD3" s="2">
        <f t="shared" si="3"/>
        <v>89.576079921896905</v>
      </c>
      <c r="AE3" s="2">
        <f t="shared" si="3"/>
        <v>90.058540454223106</v>
      </c>
      <c r="AF3" s="2">
        <f t="shared" si="3"/>
        <v>91.862862897004391</v>
      </c>
      <c r="AG3" s="2">
        <f t="shared" si="3"/>
        <v>91.924579234428592</v>
      </c>
      <c r="AH3" s="2">
        <f t="shared" si="3"/>
        <v>92.1707985387213</v>
      </c>
      <c r="AI3" s="2">
        <f t="shared" si="3"/>
        <v>92.609670007608131</v>
      </c>
      <c r="AJ3" s="2">
        <f t="shared" si="3"/>
        <v>100</v>
      </c>
    </row>
    <row r="4" spans="1:36" x14ac:dyDescent="0.35">
      <c r="A4" t="s">
        <v>3</v>
      </c>
      <c r="B4" s="1">
        <v>10000</v>
      </c>
      <c r="C4" s="1">
        <v>280071</v>
      </c>
      <c r="D4">
        <v>280071</v>
      </c>
      <c r="E4" s="1">
        <v>596801.92000000004</v>
      </c>
      <c r="F4" s="4">
        <v>724934.54</v>
      </c>
      <c r="G4" s="4">
        <v>762619.15</v>
      </c>
      <c r="H4" s="4">
        <v>1953470</v>
      </c>
      <c r="I4" s="5">
        <v>4346011.12</v>
      </c>
      <c r="J4">
        <v>5816752.8199999984</v>
      </c>
      <c r="K4" s="4">
        <v>6617233.7299999977</v>
      </c>
      <c r="L4" s="4">
        <v>6617233.7299999977</v>
      </c>
      <c r="M4" s="4">
        <v>6617233.7300000004</v>
      </c>
      <c r="N4" s="25">
        <v>10360374.439999998</v>
      </c>
      <c r="O4">
        <v>10360374.439999998</v>
      </c>
      <c r="P4" s="4">
        <v>10360374.439999998</v>
      </c>
      <c r="Q4" s="4">
        <v>10360374.439999998</v>
      </c>
      <c r="R4" s="4">
        <v>13857371.269999996</v>
      </c>
      <c r="S4">
        <v>13857371.269999996</v>
      </c>
      <c r="T4">
        <v>15122521.139999993</v>
      </c>
    </row>
    <row r="5" spans="1:36" x14ac:dyDescent="0.35">
      <c r="A5" t="s">
        <v>4</v>
      </c>
      <c r="B5" s="24">
        <f>B4/$AJ$2</f>
        <v>4.7503338534632216E-4</v>
      </c>
      <c r="C5" s="24">
        <f t="shared" ref="C5:T5" si="4">C4/$AJ$2</f>
        <v>1.3304307526732978E-2</v>
      </c>
      <c r="D5" s="24">
        <f t="shared" si="4"/>
        <v>1.3304307526732978E-2</v>
      </c>
      <c r="E5" s="24">
        <f t="shared" si="4"/>
        <v>2.8350083643878494E-2</v>
      </c>
      <c r="F5" s="24">
        <f t="shared" si="4"/>
        <v>3.4436810869067878E-2</v>
      </c>
      <c r="G5" s="24">
        <f t="shared" si="4"/>
        <v>3.6226955655443469E-2</v>
      </c>
      <c r="H5" s="24">
        <f t="shared" si="4"/>
        <v>9.2796346727247986E-2</v>
      </c>
      <c r="I5" s="24">
        <f t="shared" si="4"/>
        <v>0.20645003750863611</v>
      </c>
      <c r="J5" s="24">
        <f t="shared" si="4"/>
        <v>0.27631517838073655</v>
      </c>
      <c r="K5" s="24">
        <f t="shared" si="4"/>
        <v>0.31434069403897696</v>
      </c>
      <c r="L5" s="24">
        <f t="shared" si="4"/>
        <v>0.31434069403897696</v>
      </c>
      <c r="M5" s="24">
        <f t="shared" si="4"/>
        <v>0.31434069403897708</v>
      </c>
      <c r="N5" s="24">
        <f t="shared" si="4"/>
        <v>0.49215237436887055</v>
      </c>
      <c r="O5" s="24">
        <f t="shared" si="4"/>
        <v>0.49215237436887055</v>
      </c>
      <c r="P5" s="24">
        <f t="shared" si="4"/>
        <v>0.49215237436887055</v>
      </c>
      <c r="Q5" s="24">
        <f t="shared" si="4"/>
        <v>0.49215237436887055</v>
      </c>
      <c r="R5" s="24">
        <f t="shared" si="4"/>
        <v>0.65827139863889617</v>
      </c>
      <c r="S5" s="24">
        <f t="shared" si="4"/>
        <v>0.65827139863889617</v>
      </c>
      <c r="T5" s="24">
        <f t="shared" si="4"/>
        <v>0.71837024121055193</v>
      </c>
    </row>
    <row r="6" spans="1:36" s="3" customFormat="1" x14ac:dyDescent="0.35">
      <c r="A6" s="3" t="s">
        <v>5</v>
      </c>
      <c r="B6" s="3">
        <v>4.7503338534632213E-2</v>
      </c>
      <c r="C6" s="3">
        <v>1.3304307526732977</v>
      </c>
      <c r="D6" s="3">
        <v>1.3304307526732977</v>
      </c>
      <c r="E6" s="3">
        <v>6.2828006752314547</v>
      </c>
      <c r="F6" s="3">
        <v>6.8914733977503948</v>
      </c>
      <c r="G6" s="3">
        <v>7.0704878763879524</v>
      </c>
      <c r="H6" s="3">
        <v>15.613683279660895</v>
      </c>
      <c r="I6" s="3">
        <v>15.942822036532728</v>
      </c>
      <c r="J6" s="3">
        <v>17.40904274502412</v>
      </c>
      <c r="K6" s="3">
        <v>25.616576042964301</v>
      </c>
      <c r="L6" s="3">
        <v>25.616576042964301</v>
      </c>
      <c r="M6" s="3">
        <v>25.616576042964301</v>
      </c>
      <c r="N6" s="3">
        <v>26.602733665121985</v>
      </c>
      <c r="O6" s="3">
        <v>31.105299747966285</v>
      </c>
      <c r="P6" s="3">
        <v>34.231364487796206</v>
      </c>
      <c r="Q6" s="3">
        <v>37.696132829215237</v>
      </c>
      <c r="R6" s="3">
        <v>40.79089557664112</v>
      </c>
      <c r="S6" s="3">
        <v>42.22578617075208</v>
      </c>
      <c r="T6" s="3">
        <v>45.754707058312057</v>
      </c>
      <c r="U6" s="3">
        <v>49.073763041566558</v>
      </c>
      <c r="V6" s="3">
        <v>50.435700811052996</v>
      </c>
      <c r="W6" s="3">
        <v>57.014948398073415</v>
      </c>
      <c r="X6" s="3">
        <v>57.826297487187396</v>
      </c>
      <c r="Y6" s="3">
        <v>61.923611068885918</v>
      </c>
      <c r="Z6" s="3">
        <v>65.5333407881906</v>
      </c>
      <c r="AA6" s="3">
        <v>65.942473029504512</v>
      </c>
      <c r="AB6" s="3">
        <v>69.314912362040801</v>
      </c>
      <c r="AC6" s="3">
        <v>71.653865498667244</v>
      </c>
      <c r="AD6" s="3">
        <v>72.448072960567671</v>
      </c>
      <c r="AE6" s="3">
        <v>76.808779348512616</v>
      </c>
      <c r="AF6" s="3">
        <v>77.292605079284968</v>
      </c>
      <c r="AG6" s="3">
        <v>82.953728898066942</v>
      </c>
      <c r="AH6" s="3">
        <v>83.558107271279042</v>
      </c>
      <c r="AI6" s="3">
        <v>84.981040182504032</v>
      </c>
      <c r="AJ6" s="3">
        <v>89.637796259321107</v>
      </c>
    </row>
    <row r="7" spans="1:36" s="3" customFormat="1" x14ac:dyDescent="0.35">
      <c r="A7" s="3" t="s">
        <v>4</v>
      </c>
      <c r="B7" s="3">
        <v>4.7503338534632213E-2</v>
      </c>
      <c r="C7" s="3">
        <v>1.3304307526732977</v>
      </c>
      <c r="D7" s="3">
        <v>1.3304307526732977</v>
      </c>
      <c r="E7" s="3">
        <v>1.4254374297425623</v>
      </c>
    </row>
    <row r="9" spans="1:3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5">
      <c r="A10" s="1"/>
      <c r="B10" s="1"/>
      <c r="C10" s="1"/>
      <c r="E10" s="1"/>
    </row>
    <row r="11" spans="1:36" x14ac:dyDescent="0.35">
      <c r="A11" s="1"/>
      <c r="B11" s="1"/>
      <c r="C11" s="1"/>
      <c r="D11" s="1"/>
      <c r="E11" s="1"/>
      <c r="F11" s="1"/>
    </row>
    <row r="12" spans="1:3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36" x14ac:dyDescent="0.35">
      <c r="D14" s="1"/>
      <c r="E14" s="1"/>
      <c r="F14" s="1"/>
      <c r="G14" s="1"/>
      <c r="H14" s="1"/>
      <c r="I14" s="1"/>
    </row>
    <row r="15" spans="1:36" x14ac:dyDescent="0.35">
      <c r="D15" s="1"/>
      <c r="E15" s="1"/>
      <c r="F15" s="1"/>
      <c r="G15" s="1"/>
      <c r="H15" s="1"/>
      <c r="I15" s="1"/>
    </row>
    <row r="16" spans="1:36" x14ac:dyDescent="0.35">
      <c r="D16" s="1"/>
      <c r="E16" s="1"/>
      <c r="F16" s="1"/>
      <c r="G16" s="1"/>
      <c r="H16" s="1"/>
      <c r="I16" s="1"/>
    </row>
    <row r="18" spans="4:36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4:36" x14ac:dyDescent="0.35"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paperSize="20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EDDA-CE73-4215-8F03-CD500F954CFC}">
  <dimension ref="A1:B746"/>
  <sheetViews>
    <sheetView workbookViewId="0">
      <selection activeCell="B1" sqref="B1"/>
    </sheetView>
  </sheetViews>
  <sheetFormatPr defaultRowHeight="14.5" x14ac:dyDescent="0.35"/>
  <cols>
    <col min="1" max="1" width="9.81640625" bestFit="1" customWidth="1"/>
    <col min="2" max="2" width="13.6328125" bestFit="1" customWidth="1"/>
  </cols>
  <sheetData>
    <row r="1" spans="1:2" x14ac:dyDescent="0.35">
      <c r="A1" s="6" t="s">
        <v>8</v>
      </c>
      <c r="B1" s="4">
        <f>SUM(A2:A831)</f>
        <v>15122521.139999993</v>
      </c>
    </row>
    <row r="2" spans="1:2" x14ac:dyDescent="0.35">
      <c r="A2" s="7">
        <v>0</v>
      </c>
    </row>
    <row r="3" spans="1:2" x14ac:dyDescent="0.35">
      <c r="A3" s="27">
        <v>0</v>
      </c>
    </row>
    <row r="4" spans="1:2" x14ac:dyDescent="0.35">
      <c r="A4" s="28">
        <v>0</v>
      </c>
    </row>
    <row r="5" spans="1:2" x14ac:dyDescent="0.35">
      <c r="A5" s="29">
        <v>10000</v>
      </c>
    </row>
    <row r="6" spans="1:2" x14ac:dyDescent="0.35">
      <c r="A6" s="29">
        <v>103755.5</v>
      </c>
    </row>
    <row r="7" spans="1:2" x14ac:dyDescent="0.35">
      <c r="A7" s="29">
        <v>103755.5</v>
      </c>
    </row>
    <row r="8" spans="1:2" x14ac:dyDescent="0.35">
      <c r="A8" s="30">
        <v>725800</v>
      </c>
    </row>
    <row r="9" spans="1:2" x14ac:dyDescent="0.35">
      <c r="A9" s="8">
        <v>50813.13</v>
      </c>
    </row>
    <row r="10" spans="1:2" x14ac:dyDescent="0.35">
      <c r="A10" s="8">
        <v>294120</v>
      </c>
    </row>
    <row r="11" spans="1:2" x14ac:dyDescent="0.35">
      <c r="A11" s="9">
        <v>0</v>
      </c>
    </row>
    <row r="12" spans="1:2" x14ac:dyDescent="0.35">
      <c r="A12" s="9">
        <v>0</v>
      </c>
    </row>
    <row r="13" spans="1:2" x14ac:dyDescent="0.35">
      <c r="A13" s="31">
        <v>0</v>
      </c>
    </row>
    <row r="14" spans="1:2" x14ac:dyDescent="0.35">
      <c r="A14" s="32">
        <v>20000</v>
      </c>
    </row>
    <row r="15" spans="1:2" x14ac:dyDescent="0.35">
      <c r="A15" s="32">
        <v>40000</v>
      </c>
    </row>
    <row r="16" spans="1:2" x14ac:dyDescent="0.35">
      <c r="A16" s="32">
        <v>20000</v>
      </c>
    </row>
    <row r="17" spans="1:1" x14ac:dyDescent="0.35">
      <c r="A17" s="32">
        <v>24994</v>
      </c>
    </row>
    <row r="18" spans="1:1" x14ac:dyDescent="0.35">
      <c r="A18" s="9">
        <v>0</v>
      </c>
    </row>
    <row r="19" spans="1:1" x14ac:dyDescent="0.35">
      <c r="A19" s="31">
        <v>0</v>
      </c>
    </row>
    <row r="20" spans="1:1" x14ac:dyDescent="0.35">
      <c r="A20" s="32">
        <v>37448</v>
      </c>
    </row>
    <row r="21" spans="1:1" x14ac:dyDescent="0.35">
      <c r="A21" s="32">
        <v>45600</v>
      </c>
    </row>
    <row r="22" spans="1:1" x14ac:dyDescent="0.35">
      <c r="A22" s="32">
        <v>31800</v>
      </c>
    </row>
    <row r="23" spans="1:1" x14ac:dyDescent="0.35">
      <c r="A23" s="32">
        <v>96500</v>
      </c>
    </row>
    <row r="24" spans="1:1" x14ac:dyDescent="0.35">
      <c r="A24" s="32">
        <v>49475</v>
      </c>
    </row>
    <row r="25" spans="1:1" x14ac:dyDescent="0.35">
      <c r="A25" s="32">
        <v>79400</v>
      </c>
    </row>
    <row r="26" spans="1:1" x14ac:dyDescent="0.35">
      <c r="A26" s="32">
        <v>46015.65</v>
      </c>
    </row>
    <row r="27" spans="1:1" x14ac:dyDescent="0.35">
      <c r="A27" s="32">
        <v>28100</v>
      </c>
    </row>
    <row r="28" spans="1:1" x14ac:dyDescent="0.35">
      <c r="A28" s="32">
        <v>11400</v>
      </c>
    </row>
    <row r="29" spans="1:1" x14ac:dyDescent="0.35">
      <c r="A29" s="11">
        <v>0</v>
      </c>
    </row>
    <row r="30" spans="1:1" x14ac:dyDescent="0.35">
      <c r="A30" s="10">
        <v>11000</v>
      </c>
    </row>
    <row r="31" spans="1:1" x14ac:dyDescent="0.35">
      <c r="A31" s="11">
        <v>0</v>
      </c>
    </row>
    <row r="32" spans="1:1" x14ac:dyDescent="0.35">
      <c r="A32" s="11">
        <v>0</v>
      </c>
    </row>
    <row r="33" spans="1:1" x14ac:dyDescent="0.35">
      <c r="A33" s="11">
        <v>0</v>
      </c>
    </row>
    <row r="34" spans="1:1" x14ac:dyDescent="0.35">
      <c r="A34" s="11">
        <v>0</v>
      </c>
    </row>
    <row r="35" spans="1:1" x14ac:dyDescent="0.35">
      <c r="A35" s="11">
        <v>0</v>
      </c>
    </row>
    <row r="36" spans="1:1" x14ac:dyDescent="0.35">
      <c r="A36" s="11">
        <v>0</v>
      </c>
    </row>
    <row r="37" spans="1:1" x14ac:dyDescent="0.35">
      <c r="A37" s="11">
        <v>0</v>
      </c>
    </row>
    <row r="38" spans="1:1" x14ac:dyDescent="0.35">
      <c r="A38" s="10">
        <v>22990</v>
      </c>
    </row>
    <row r="39" spans="1:1" x14ac:dyDescent="0.35">
      <c r="A39" s="10">
        <v>10048.5</v>
      </c>
    </row>
    <row r="40" spans="1:1" x14ac:dyDescent="0.35">
      <c r="A40" s="11">
        <v>0</v>
      </c>
    </row>
    <row r="41" spans="1:1" x14ac:dyDescent="0.35">
      <c r="A41" s="11">
        <v>0</v>
      </c>
    </row>
    <row r="42" spans="1:1" x14ac:dyDescent="0.35">
      <c r="A42" s="33">
        <v>0</v>
      </c>
    </row>
    <row r="43" spans="1:1" x14ac:dyDescent="0.35">
      <c r="A43" s="32">
        <v>5000</v>
      </c>
    </row>
    <row r="44" spans="1:1" x14ac:dyDescent="0.35">
      <c r="A44" s="32">
        <v>5000</v>
      </c>
    </row>
    <row r="45" spans="1:1" x14ac:dyDescent="0.35">
      <c r="A45" s="32">
        <v>5000</v>
      </c>
    </row>
    <row r="46" spans="1:1" x14ac:dyDescent="0.35">
      <c r="A46" s="32">
        <v>5000</v>
      </c>
    </row>
    <row r="47" spans="1:1" x14ac:dyDescent="0.35">
      <c r="A47" s="32">
        <v>5000</v>
      </c>
    </row>
    <row r="48" spans="1:1" x14ac:dyDescent="0.35">
      <c r="A48" s="32">
        <v>5000</v>
      </c>
    </row>
    <row r="49" spans="1:1" x14ac:dyDescent="0.35">
      <c r="A49" s="34">
        <v>10000</v>
      </c>
    </row>
    <row r="50" spans="1:1" x14ac:dyDescent="0.35">
      <c r="A50" s="34">
        <v>10000</v>
      </c>
    </row>
    <row r="51" spans="1:1" x14ac:dyDescent="0.35">
      <c r="A51" s="31">
        <v>0</v>
      </c>
    </row>
    <row r="52" spans="1:1" x14ac:dyDescent="0.35">
      <c r="A52" s="32">
        <v>3000</v>
      </c>
    </row>
    <row r="53" spans="1:1" x14ac:dyDescent="0.35">
      <c r="A53" s="32">
        <v>3000</v>
      </c>
    </row>
    <row r="54" spans="1:1" x14ac:dyDescent="0.35">
      <c r="A54" s="32">
        <v>4000</v>
      </c>
    </row>
    <row r="55" spans="1:1" x14ac:dyDescent="0.35">
      <c r="A55" s="32">
        <v>3000</v>
      </c>
    </row>
    <row r="56" spans="1:1" x14ac:dyDescent="0.35">
      <c r="A56" s="32">
        <v>3000</v>
      </c>
    </row>
    <row r="57" spans="1:1" x14ac:dyDescent="0.35">
      <c r="A57" s="32">
        <v>4000</v>
      </c>
    </row>
    <row r="58" spans="1:1" x14ac:dyDescent="0.35">
      <c r="A58" s="34">
        <v>18810</v>
      </c>
    </row>
    <row r="59" spans="1:1" x14ac:dyDescent="0.35">
      <c r="A59" s="31">
        <v>0</v>
      </c>
    </row>
    <row r="60" spans="1:1" x14ac:dyDescent="0.35">
      <c r="A60" s="32">
        <v>80000</v>
      </c>
    </row>
    <row r="61" spans="1:1" x14ac:dyDescent="0.35">
      <c r="A61" s="32">
        <v>80000</v>
      </c>
    </row>
    <row r="62" spans="1:1" x14ac:dyDescent="0.35">
      <c r="A62" s="32">
        <v>15744</v>
      </c>
    </row>
    <row r="63" spans="1:1" x14ac:dyDescent="0.35">
      <c r="A63" s="9">
        <v>0</v>
      </c>
    </row>
    <row r="64" spans="1:1" x14ac:dyDescent="0.35">
      <c r="A64" s="32">
        <v>40000</v>
      </c>
    </row>
    <row r="65" spans="1:1" x14ac:dyDescent="0.35">
      <c r="A65" s="10">
        <v>20000</v>
      </c>
    </row>
    <row r="66" spans="1:1" x14ac:dyDescent="0.35">
      <c r="A66" s="32">
        <v>9984</v>
      </c>
    </row>
    <row r="67" spans="1:1" x14ac:dyDescent="0.35">
      <c r="A67" s="9">
        <v>0</v>
      </c>
    </row>
    <row r="68" spans="1:1" x14ac:dyDescent="0.35">
      <c r="A68" s="32">
        <v>50000</v>
      </c>
    </row>
    <row r="69" spans="1:1" x14ac:dyDescent="0.35">
      <c r="A69" s="33">
        <v>0</v>
      </c>
    </row>
    <row r="70" spans="1:1" x14ac:dyDescent="0.35">
      <c r="A70" s="10">
        <v>10000</v>
      </c>
    </row>
    <row r="71" spans="1:1" x14ac:dyDescent="0.35">
      <c r="A71" s="10">
        <v>6492</v>
      </c>
    </row>
    <row r="72" spans="1:1" x14ac:dyDescent="0.35">
      <c r="A72" s="11">
        <v>0</v>
      </c>
    </row>
    <row r="73" spans="1:1" x14ac:dyDescent="0.35">
      <c r="A73" s="9">
        <v>0</v>
      </c>
    </row>
    <row r="74" spans="1:1" x14ac:dyDescent="0.35">
      <c r="A74" s="31">
        <v>0</v>
      </c>
    </row>
    <row r="75" spans="1:1" x14ac:dyDescent="0.35">
      <c r="A75" s="32">
        <v>42000</v>
      </c>
    </row>
    <row r="76" spans="1:1" x14ac:dyDescent="0.35">
      <c r="A76" s="32">
        <v>42000</v>
      </c>
    </row>
    <row r="77" spans="1:1" x14ac:dyDescent="0.35">
      <c r="A77" s="32">
        <v>42000</v>
      </c>
    </row>
    <row r="78" spans="1:1" x14ac:dyDescent="0.35">
      <c r="A78" s="32">
        <v>42000</v>
      </c>
    </row>
    <row r="79" spans="1:1" x14ac:dyDescent="0.35">
      <c r="A79" s="31">
        <v>0</v>
      </c>
    </row>
    <row r="80" spans="1:1" x14ac:dyDescent="0.35">
      <c r="A80" s="31">
        <v>0</v>
      </c>
    </row>
    <row r="81" spans="1:1" x14ac:dyDescent="0.35">
      <c r="A81" s="32">
        <v>62560</v>
      </c>
    </row>
    <row r="82" spans="1:1" x14ac:dyDescent="0.35">
      <c r="A82" s="32">
        <v>45600</v>
      </c>
    </row>
    <row r="83" spans="1:1" x14ac:dyDescent="0.35">
      <c r="A83" s="32">
        <v>59800</v>
      </c>
    </row>
    <row r="84" spans="1:1" x14ac:dyDescent="0.35">
      <c r="A84" s="32">
        <v>265000</v>
      </c>
    </row>
    <row r="85" spans="1:1" x14ac:dyDescent="0.35">
      <c r="A85" s="32">
        <v>139600</v>
      </c>
    </row>
    <row r="86" spans="1:1" x14ac:dyDescent="0.35">
      <c r="A86" s="32">
        <v>219400</v>
      </c>
    </row>
    <row r="87" spans="1:1" x14ac:dyDescent="0.35">
      <c r="A87" s="32">
        <v>109015.65</v>
      </c>
    </row>
    <row r="88" spans="1:1" x14ac:dyDescent="0.35">
      <c r="A88" s="32">
        <v>54100</v>
      </c>
    </row>
    <row r="89" spans="1:1" x14ac:dyDescent="0.35">
      <c r="A89" s="32">
        <v>11400</v>
      </c>
    </row>
    <row r="90" spans="1:1" x14ac:dyDescent="0.35">
      <c r="A90" s="33">
        <v>0</v>
      </c>
    </row>
    <row r="91" spans="1:1" x14ac:dyDescent="0.35">
      <c r="A91" s="32">
        <v>5000</v>
      </c>
    </row>
    <row r="92" spans="1:1" x14ac:dyDescent="0.35">
      <c r="A92" s="32">
        <v>10000</v>
      </c>
    </row>
    <row r="93" spans="1:1" x14ac:dyDescent="0.35">
      <c r="A93" s="34">
        <v>10000</v>
      </c>
    </row>
    <row r="94" spans="1:1" x14ac:dyDescent="0.35">
      <c r="A94" s="34">
        <v>10000</v>
      </c>
    </row>
    <row r="95" spans="1:1" x14ac:dyDescent="0.35">
      <c r="A95" s="31">
        <v>0</v>
      </c>
    </row>
    <row r="96" spans="1:1" x14ac:dyDescent="0.35">
      <c r="A96" s="32">
        <v>3000</v>
      </c>
    </row>
    <row r="97" spans="1:1" x14ac:dyDescent="0.35">
      <c r="A97" s="32">
        <v>3000</v>
      </c>
    </row>
    <row r="98" spans="1:1" x14ac:dyDescent="0.35">
      <c r="A98" s="32">
        <v>4000</v>
      </c>
    </row>
    <row r="99" spans="1:1" x14ac:dyDescent="0.35">
      <c r="A99" s="32">
        <v>3000</v>
      </c>
    </row>
    <row r="100" spans="1:1" x14ac:dyDescent="0.35">
      <c r="A100" s="32">
        <v>3000</v>
      </c>
    </row>
    <row r="101" spans="1:1" x14ac:dyDescent="0.35">
      <c r="A101" s="32">
        <v>4000</v>
      </c>
    </row>
    <row r="102" spans="1:1" x14ac:dyDescent="0.35">
      <c r="A102" s="34">
        <v>25080</v>
      </c>
    </row>
    <row r="103" spans="1:1" x14ac:dyDescent="0.35">
      <c r="A103" s="31">
        <v>0</v>
      </c>
    </row>
    <row r="104" spans="1:1" x14ac:dyDescent="0.35">
      <c r="A104" s="32">
        <v>218684</v>
      </c>
    </row>
    <row r="105" spans="1:1" x14ac:dyDescent="0.35">
      <c r="A105" s="32">
        <v>50000</v>
      </c>
    </row>
    <row r="106" spans="1:1" x14ac:dyDescent="0.35">
      <c r="A106" s="31">
        <v>0</v>
      </c>
    </row>
    <row r="107" spans="1:1" x14ac:dyDescent="0.35">
      <c r="A107" s="32">
        <v>100000</v>
      </c>
    </row>
    <row r="108" spans="1:1" x14ac:dyDescent="0.35">
      <c r="A108" s="33">
        <v>0</v>
      </c>
    </row>
    <row r="109" spans="1:1" x14ac:dyDescent="0.35">
      <c r="A109" s="32">
        <v>29004</v>
      </c>
    </row>
    <row r="110" spans="1:1" x14ac:dyDescent="0.35">
      <c r="A110" s="31">
        <v>0</v>
      </c>
    </row>
    <row r="111" spans="1:1" x14ac:dyDescent="0.35">
      <c r="A111" s="32">
        <v>100000</v>
      </c>
    </row>
    <row r="112" spans="1:1" x14ac:dyDescent="0.35">
      <c r="A112" s="33">
        <v>0</v>
      </c>
    </row>
    <row r="113" spans="1:1" x14ac:dyDescent="0.35">
      <c r="A113" s="11">
        <v>0</v>
      </c>
    </row>
    <row r="114" spans="1:1" x14ac:dyDescent="0.35">
      <c r="A114" s="10">
        <v>68551.199999999997</v>
      </c>
    </row>
    <row r="115" spans="1:1" x14ac:dyDescent="0.35">
      <c r="A115" s="11">
        <v>0</v>
      </c>
    </row>
    <row r="116" spans="1:1" x14ac:dyDescent="0.35">
      <c r="A116" s="13">
        <v>0</v>
      </c>
    </row>
    <row r="117" spans="1:1" x14ac:dyDescent="0.35">
      <c r="A117" s="13">
        <v>0</v>
      </c>
    </row>
    <row r="118" spans="1:1" x14ac:dyDescent="0.35">
      <c r="A118" s="35">
        <v>0</v>
      </c>
    </row>
    <row r="119" spans="1:1" x14ac:dyDescent="0.35">
      <c r="A119" s="36">
        <v>20000</v>
      </c>
    </row>
    <row r="120" spans="1:1" x14ac:dyDescent="0.35">
      <c r="A120" s="36">
        <v>40000</v>
      </c>
    </row>
    <row r="121" spans="1:1" x14ac:dyDescent="0.35">
      <c r="A121" s="36">
        <v>20000</v>
      </c>
    </row>
    <row r="122" spans="1:1" x14ac:dyDescent="0.35">
      <c r="A122" s="36">
        <v>24994</v>
      </c>
    </row>
    <row r="123" spans="1:1" x14ac:dyDescent="0.35">
      <c r="A123" s="13">
        <v>0</v>
      </c>
    </row>
    <row r="124" spans="1:1" x14ac:dyDescent="0.35">
      <c r="A124" s="13">
        <v>0</v>
      </c>
    </row>
    <row r="125" spans="1:1" x14ac:dyDescent="0.35">
      <c r="A125" s="32">
        <v>37448</v>
      </c>
    </row>
    <row r="126" spans="1:1" x14ac:dyDescent="0.35">
      <c r="A126" s="32">
        <v>45600</v>
      </c>
    </row>
    <row r="127" spans="1:1" x14ac:dyDescent="0.35">
      <c r="A127" s="32">
        <v>31800</v>
      </c>
    </row>
    <row r="128" spans="1:1" x14ac:dyDescent="0.35">
      <c r="A128" s="15">
        <v>145600</v>
      </c>
    </row>
    <row r="129" spans="1:1" x14ac:dyDescent="0.35">
      <c r="A129" s="37">
        <v>87950</v>
      </c>
    </row>
    <row r="130" spans="1:1" x14ac:dyDescent="0.35">
      <c r="A130" s="37">
        <v>147800</v>
      </c>
    </row>
    <row r="131" spans="1:1" x14ac:dyDescent="0.35">
      <c r="A131" s="10">
        <v>36812.519999999997</v>
      </c>
    </row>
    <row r="132" spans="1:1" x14ac:dyDescent="0.35">
      <c r="A132" s="10">
        <v>19670</v>
      </c>
    </row>
    <row r="133" spans="1:1" x14ac:dyDescent="0.35">
      <c r="A133" s="10">
        <v>7980</v>
      </c>
    </row>
    <row r="134" spans="1:1" x14ac:dyDescent="0.35">
      <c r="A134" s="13">
        <v>0</v>
      </c>
    </row>
    <row r="135" spans="1:1" x14ac:dyDescent="0.35">
      <c r="A135" s="36">
        <v>11000</v>
      </c>
    </row>
    <row r="136" spans="1:1" x14ac:dyDescent="0.35">
      <c r="A136" s="38">
        <v>0</v>
      </c>
    </row>
    <row r="137" spans="1:1" x14ac:dyDescent="0.35">
      <c r="A137" s="37">
        <v>72268.350000000006</v>
      </c>
    </row>
    <row r="138" spans="1:1" x14ac:dyDescent="0.35">
      <c r="A138" s="37">
        <v>28242.5</v>
      </c>
    </row>
    <row r="139" spans="1:1" x14ac:dyDescent="0.35">
      <c r="A139" s="37">
        <v>28242.5</v>
      </c>
    </row>
    <row r="140" spans="1:1" x14ac:dyDescent="0.35">
      <c r="A140" s="37">
        <v>72268.350000000006</v>
      </c>
    </row>
    <row r="141" spans="1:1" x14ac:dyDescent="0.35">
      <c r="A141" s="37">
        <v>31116.25</v>
      </c>
    </row>
    <row r="142" spans="1:1" x14ac:dyDescent="0.35">
      <c r="A142" s="37">
        <v>31116.25</v>
      </c>
    </row>
    <row r="143" spans="1:1" x14ac:dyDescent="0.35">
      <c r="A143" s="37">
        <v>34485</v>
      </c>
    </row>
    <row r="144" spans="1:1" x14ac:dyDescent="0.35">
      <c r="A144" s="37">
        <v>16747.5</v>
      </c>
    </row>
    <row r="145" spans="1:1" x14ac:dyDescent="0.35">
      <c r="A145" s="15">
        <v>36134.18</v>
      </c>
    </row>
    <row r="146" spans="1:1" x14ac:dyDescent="0.35">
      <c r="A146" s="38">
        <v>0</v>
      </c>
    </row>
    <row r="147" spans="1:1" x14ac:dyDescent="0.35">
      <c r="A147" s="35">
        <v>0</v>
      </c>
    </row>
    <row r="148" spans="1:1" x14ac:dyDescent="0.35">
      <c r="A148" s="36">
        <v>5000</v>
      </c>
    </row>
    <row r="149" spans="1:1" x14ac:dyDescent="0.35">
      <c r="A149" s="36">
        <v>5000</v>
      </c>
    </row>
    <row r="150" spans="1:1" x14ac:dyDescent="0.35">
      <c r="A150" s="36">
        <v>5000</v>
      </c>
    </row>
    <row r="151" spans="1:1" x14ac:dyDescent="0.35">
      <c r="A151" s="36">
        <v>5000</v>
      </c>
    </row>
    <row r="152" spans="1:1" x14ac:dyDescent="0.35">
      <c r="A152" s="36">
        <v>5000</v>
      </c>
    </row>
    <row r="153" spans="1:1" x14ac:dyDescent="0.35">
      <c r="A153" s="36">
        <v>5000</v>
      </c>
    </row>
    <row r="154" spans="1:1" x14ac:dyDescent="0.35">
      <c r="A154" s="39">
        <v>10000</v>
      </c>
    </row>
    <row r="155" spans="1:1" x14ac:dyDescent="0.35">
      <c r="A155" s="18">
        <v>6000</v>
      </c>
    </row>
    <row r="156" spans="1:1" x14ac:dyDescent="0.35">
      <c r="A156" s="35">
        <v>0</v>
      </c>
    </row>
    <row r="157" spans="1:1" x14ac:dyDescent="0.35">
      <c r="A157" s="36">
        <v>3000</v>
      </c>
    </row>
    <row r="158" spans="1:1" x14ac:dyDescent="0.35">
      <c r="A158" s="36">
        <v>3000</v>
      </c>
    </row>
    <row r="159" spans="1:1" x14ac:dyDescent="0.35">
      <c r="A159" s="36">
        <v>4000</v>
      </c>
    </row>
    <row r="160" spans="1:1" x14ac:dyDescent="0.35">
      <c r="A160" s="36">
        <v>3000</v>
      </c>
    </row>
    <row r="161" spans="1:1" x14ac:dyDescent="0.35">
      <c r="A161" s="36">
        <v>3000</v>
      </c>
    </row>
    <row r="162" spans="1:1" x14ac:dyDescent="0.35">
      <c r="A162" s="36">
        <v>4000</v>
      </c>
    </row>
    <row r="163" spans="1:1" x14ac:dyDescent="0.35">
      <c r="A163" s="12">
        <v>20064</v>
      </c>
    </row>
    <row r="164" spans="1:1" x14ac:dyDescent="0.35">
      <c r="A164" s="13">
        <v>0</v>
      </c>
    </row>
    <row r="165" spans="1:1" x14ac:dyDescent="0.35">
      <c r="A165" s="14">
        <v>48000</v>
      </c>
    </row>
    <row r="166" spans="1:1" x14ac:dyDescent="0.35">
      <c r="A166" s="14">
        <v>48000</v>
      </c>
    </row>
    <row r="167" spans="1:1" x14ac:dyDescent="0.35">
      <c r="A167" s="14">
        <v>15744</v>
      </c>
    </row>
    <row r="168" spans="1:1" x14ac:dyDescent="0.35">
      <c r="A168" s="13">
        <v>0</v>
      </c>
    </row>
    <row r="169" spans="1:1" x14ac:dyDescent="0.35">
      <c r="A169" s="14">
        <v>8000</v>
      </c>
    </row>
    <row r="170" spans="1:1" x14ac:dyDescent="0.35">
      <c r="A170" s="16">
        <v>0</v>
      </c>
    </row>
    <row r="171" spans="1:1" x14ac:dyDescent="0.35">
      <c r="A171" s="16">
        <v>0</v>
      </c>
    </row>
    <row r="172" spans="1:1" x14ac:dyDescent="0.35">
      <c r="A172" s="13">
        <v>0</v>
      </c>
    </row>
    <row r="173" spans="1:1" x14ac:dyDescent="0.35">
      <c r="A173" s="14">
        <v>10000</v>
      </c>
    </row>
    <row r="174" spans="1:1" x14ac:dyDescent="0.35">
      <c r="A174" s="16">
        <v>0</v>
      </c>
    </row>
    <row r="175" spans="1:1" x14ac:dyDescent="0.35">
      <c r="A175" s="16">
        <v>0</v>
      </c>
    </row>
    <row r="176" spans="1:1" x14ac:dyDescent="0.35">
      <c r="A176" s="16">
        <v>0</v>
      </c>
    </row>
    <row r="177" spans="1:1" x14ac:dyDescent="0.35">
      <c r="A177" s="16">
        <v>0</v>
      </c>
    </row>
    <row r="178" spans="1:1" x14ac:dyDescent="0.35">
      <c r="A178" s="13">
        <v>0</v>
      </c>
    </row>
    <row r="179" spans="1:1" x14ac:dyDescent="0.35">
      <c r="A179" s="35">
        <v>0</v>
      </c>
    </row>
    <row r="180" spans="1:1" x14ac:dyDescent="0.35">
      <c r="A180" s="36">
        <v>20000</v>
      </c>
    </row>
    <row r="181" spans="1:1" x14ac:dyDescent="0.35">
      <c r="A181" s="36">
        <v>18952</v>
      </c>
    </row>
    <row r="182" spans="1:1" x14ac:dyDescent="0.35">
      <c r="A182" s="36">
        <v>18000</v>
      </c>
    </row>
    <row r="183" spans="1:1" x14ac:dyDescent="0.35">
      <c r="A183" s="36">
        <v>18000</v>
      </c>
    </row>
    <row r="184" spans="1:1" x14ac:dyDescent="0.35">
      <c r="A184" s="13">
        <v>0</v>
      </c>
    </row>
    <row r="185" spans="1:1" x14ac:dyDescent="0.35">
      <c r="A185" s="13">
        <v>0</v>
      </c>
    </row>
    <row r="186" spans="1:1" x14ac:dyDescent="0.35">
      <c r="A186" s="32">
        <v>31216</v>
      </c>
    </row>
    <row r="187" spans="1:1" x14ac:dyDescent="0.35">
      <c r="A187" s="32">
        <v>45600</v>
      </c>
    </row>
    <row r="188" spans="1:1" x14ac:dyDescent="0.35">
      <c r="A188" s="32">
        <v>31800</v>
      </c>
    </row>
    <row r="189" spans="1:1" x14ac:dyDescent="0.35">
      <c r="A189" s="37">
        <v>123000</v>
      </c>
    </row>
    <row r="190" spans="1:1" x14ac:dyDescent="0.35">
      <c r="A190" s="37">
        <v>60300</v>
      </c>
    </row>
    <row r="191" spans="1:1" x14ac:dyDescent="0.35">
      <c r="A191" s="37">
        <v>100200</v>
      </c>
    </row>
    <row r="192" spans="1:1" x14ac:dyDescent="0.35">
      <c r="A192" s="32">
        <v>44015.65</v>
      </c>
    </row>
    <row r="193" spans="1:1" x14ac:dyDescent="0.35">
      <c r="A193" s="10">
        <v>13050</v>
      </c>
    </row>
    <row r="194" spans="1:1" x14ac:dyDescent="0.35">
      <c r="A194" s="32">
        <v>11400</v>
      </c>
    </row>
    <row r="195" spans="1:1" x14ac:dyDescent="0.35">
      <c r="A195" s="38">
        <v>0</v>
      </c>
    </row>
    <row r="196" spans="1:1" x14ac:dyDescent="0.35">
      <c r="A196" s="36">
        <v>8000</v>
      </c>
    </row>
    <row r="197" spans="1:1" x14ac:dyDescent="0.35">
      <c r="A197" s="38">
        <v>0</v>
      </c>
    </row>
    <row r="198" spans="1:1" x14ac:dyDescent="0.35">
      <c r="A198" s="37">
        <v>163963.01</v>
      </c>
    </row>
    <row r="199" spans="1:1" x14ac:dyDescent="0.35">
      <c r="A199" s="37">
        <v>30990</v>
      </c>
    </row>
    <row r="200" spans="1:1" x14ac:dyDescent="0.35">
      <c r="A200" s="37">
        <v>30990</v>
      </c>
    </row>
    <row r="201" spans="1:1" x14ac:dyDescent="0.35">
      <c r="A201" s="37">
        <v>163963.01</v>
      </c>
    </row>
    <row r="202" spans="1:1" x14ac:dyDescent="0.35">
      <c r="A202" s="37">
        <v>28116.25</v>
      </c>
    </row>
    <row r="203" spans="1:1" x14ac:dyDescent="0.35">
      <c r="A203" s="37">
        <v>28116.25</v>
      </c>
    </row>
    <row r="204" spans="1:1" x14ac:dyDescent="0.35">
      <c r="A204" s="37">
        <v>40232.5</v>
      </c>
    </row>
    <row r="205" spans="1:1" x14ac:dyDescent="0.35">
      <c r="A205" s="37">
        <v>13747.5</v>
      </c>
    </row>
    <row r="206" spans="1:1" x14ac:dyDescent="0.35">
      <c r="A206" s="37">
        <v>163963.01</v>
      </c>
    </row>
    <row r="207" spans="1:1" x14ac:dyDescent="0.35">
      <c r="A207" s="38">
        <v>0</v>
      </c>
    </row>
    <row r="208" spans="1:1" x14ac:dyDescent="0.35">
      <c r="A208" s="38">
        <v>0</v>
      </c>
    </row>
    <row r="209" spans="1:1" x14ac:dyDescent="0.35">
      <c r="A209" s="36">
        <v>5000</v>
      </c>
    </row>
    <row r="210" spans="1:1" x14ac:dyDescent="0.35">
      <c r="A210" s="36">
        <v>5000</v>
      </c>
    </row>
    <row r="211" spans="1:1" x14ac:dyDescent="0.35">
      <c r="A211" s="36">
        <v>5000</v>
      </c>
    </row>
    <row r="212" spans="1:1" x14ac:dyDescent="0.35">
      <c r="A212" s="36">
        <v>5000</v>
      </c>
    </row>
    <row r="213" spans="1:1" x14ac:dyDescent="0.35">
      <c r="A213" s="36">
        <v>5000</v>
      </c>
    </row>
    <row r="214" spans="1:1" x14ac:dyDescent="0.35">
      <c r="A214" s="36">
        <v>5000</v>
      </c>
    </row>
    <row r="215" spans="1:1" x14ac:dyDescent="0.35">
      <c r="A215" s="18">
        <v>8000</v>
      </c>
    </row>
    <row r="216" spans="1:1" x14ac:dyDescent="0.35">
      <c r="A216" s="18">
        <v>8000</v>
      </c>
    </row>
    <row r="217" spans="1:1" x14ac:dyDescent="0.35">
      <c r="A217" s="35">
        <v>0</v>
      </c>
    </row>
    <row r="218" spans="1:1" x14ac:dyDescent="0.35">
      <c r="A218" s="36">
        <v>3000</v>
      </c>
    </row>
    <row r="219" spans="1:1" x14ac:dyDescent="0.35">
      <c r="A219" s="36">
        <v>3000</v>
      </c>
    </row>
    <row r="220" spans="1:1" x14ac:dyDescent="0.35">
      <c r="A220" s="36">
        <v>4000</v>
      </c>
    </row>
    <row r="221" spans="1:1" x14ac:dyDescent="0.35">
      <c r="A221" s="36">
        <v>3000</v>
      </c>
    </row>
    <row r="222" spans="1:1" x14ac:dyDescent="0.35">
      <c r="A222" s="36">
        <v>3000</v>
      </c>
    </row>
    <row r="223" spans="1:1" x14ac:dyDescent="0.35">
      <c r="A223" s="36">
        <v>4000</v>
      </c>
    </row>
    <row r="224" spans="1:1" x14ac:dyDescent="0.35">
      <c r="A224" s="12">
        <v>12540</v>
      </c>
    </row>
    <row r="225" spans="1:1" x14ac:dyDescent="0.35">
      <c r="A225" s="13">
        <v>0</v>
      </c>
    </row>
    <row r="226" spans="1:1" x14ac:dyDescent="0.35">
      <c r="A226" s="14">
        <v>32500</v>
      </c>
    </row>
    <row r="227" spans="1:1" x14ac:dyDescent="0.35">
      <c r="A227" s="16">
        <v>0</v>
      </c>
    </row>
    <row r="228" spans="1:1" x14ac:dyDescent="0.35">
      <c r="A228" s="16">
        <v>0</v>
      </c>
    </row>
    <row r="229" spans="1:1" x14ac:dyDescent="0.35">
      <c r="A229" s="13">
        <v>0</v>
      </c>
    </row>
    <row r="230" spans="1:1" x14ac:dyDescent="0.35">
      <c r="A230" s="16">
        <v>0</v>
      </c>
    </row>
    <row r="231" spans="1:1" x14ac:dyDescent="0.35">
      <c r="A231" s="16">
        <v>0</v>
      </c>
    </row>
    <row r="232" spans="1:1" x14ac:dyDescent="0.35">
      <c r="A232" s="16">
        <v>0</v>
      </c>
    </row>
    <row r="233" spans="1:1" x14ac:dyDescent="0.35">
      <c r="A233" s="13">
        <v>0</v>
      </c>
    </row>
    <row r="234" spans="1:1" x14ac:dyDescent="0.35">
      <c r="A234" s="16">
        <v>0</v>
      </c>
    </row>
    <row r="235" spans="1:1" x14ac:dyDescent="0.35">
      <c r="A235" s="16">
        <v>0</v>
      </c>
    </row>
    <row r="236" spans="1:1" x14ac:dyDescent="0.35">
      <c r="A236" s="16">
        <v>0</v>
      </c>
    </row>
    <row r="237" spans="1:1" x14ac:dyDescent="0.35">
      <c r="A237" s="16">
        <v>0</v>
      </c>
    </row>
    <row r="238" spans="1:1" x14ac:dyDescent="0.35">
      <c r="A238" s="16">
        <v>0</v>
      </c>
    </row>
    <row r="239" spans="1:1" x14ac:dyDescent="0.35">
      <c r="A239" s="13">
        <v>0</v>
      </c>
    </row>
    <row r="240" spans="1:1" x14ac:dyDescent="0.35">
      <c r="A240" s="35">
        <v>0</v>
      </c>
    </row>
    <row r="241" spans="1:1" x14ac:dyDescent="0.35">
      <c r="A241" s="36">
        <v>20000</v>
      </c>
    </row>
    <row r="242" spans="1:1" x14ac:dyDescent="0.35">
      <c r="A242" s="36">
        <v>18952</v>
      </c>
    </row>
    <row r="243" spans="1:1" x14ac:dyDescent="0.35">
      <c r="A243" s="36">
        <v>18000</v>
      </c>
    </row>
    <row r="244" spans="1:1" x14ac:dyDescent="0.35">
      <c r="A244" s="36">
        <v>18000</v>
      </c>
    </row>
    <row r="245" spans="1:1" x14ac:dyDescent="0.35">
      <c r="A245" s="13">
        <v>0</v>
      </c>
    </row>
    <row r="246" spans="1:1" x14ac:dyDescent="0.35">
      <c r="A246" s="13">
        <v>0</v>
      </c>
    </row>
    <row r="247" spans="1:1" x14ac:dyDescent="0.35">
      <c r="A247" s="32">
        <v>31216</v>
      </c>
    </row>
    <row r="248" spans="1:1" x14ac:dyDescent="0.35">
      <c r="A248" s="32">
        <v>45600</v>
      </c>
    </row>
    <row r="249" spans="1:1" x14ac:dyDescent="0.35">
      <c r="A249" s="32">
        <v>31800</v>
      </c>
    </row>
    <row r="250" spans="1:1" x14ac:dyDescent="0.35">
      <c r="A250" s="15">
        <v>61500</v>
      </c>
    </row>
    <row r="251" spans="1:1" x14ac:dyDescent="0.35">
      <c r="A251" s="37">
        <v>60300</v>
      </c>
    </row>
    <row r="252" spans="1:1" x14ac:dyDescent="0.35">
      <c r="A252" s="17">
        <v>0</v>
      </c>
    </row>
    <row r="253" spans="1:1" x14ac:dyDescent="0.35">
      <c r="A253" s="11">
        <v>0</v>
      </c>
    </row>
    <row r="254" spans="1:1" x14ac:dyDescent="0.35">
      <c r="A254" s="11">
        <v>0</v>
      </c>
    </row>
    <row r="255" spans="1:1" x14ac:dyDescent="0.35">
      <c r="A255" s="11">
        <v>0</v>
      </c>
    </row>
    <row r="256" spans="1:1" x14ac:dyDescent="0.35">
      <c r="A256" s="35">
        <v>0</v>
      </c>
    </row>
    <row r="257" spans="1:1" x14ac:dyDescent="0.35">
      <c r="A257" s="36">
        <v>8000</v>
      </c>
    </row>
    <row r="258" spans="1:1" x14ac:dyDescent="0.35">
      <c r="A258" s="38">
        <v>0</v>
      </c>
    </row>
    <row r="259" spans="1:1" x14ac:dyDescent="0.35">
      <c r="A259" s="37">
        <v>69268.350000000006</v>
      </c>
    </row>
    <row r="260" spans="1:1" x14ac:dyDescent="0.35">
      <c r="A260" s="37">
        <v>25242.5</v>
      </c>
    </row>
    <row r="261" spans="1:1" x14ac:dyDescent="0.35">
      <c r="A261" s="37">
        <v>25242.5</v>
      </c>
    </row>
    <row r="262" spans="1:1" x14ac:dyDescent="0.35">
      <c r="A262" s="37">
        <v>69268.350000000006</v>
      </c>
    </row>
    <row r="263" spans="1:1" x14ac:dyDescent="0.35">
      <c r="A263" s="37">
        <v>28116.25</v>
      </c>
    </row>
    <row r="264" spans="1:1" x14ac:dyDescent="0.35">
      <c r="A264" s="37">
        <v>28116.25</v>
      </c>
    </row>
    <row r="265" spans="1:1" x14ac:dyDescent="0.35">
      <c r="A265" s="37">
        <v>34485</v>
      </c>
    </row>
    <row r="266" spans="1:1" x14ac:dyDescent="0.35">
      <c r="A266" s="37">
        <v>13747.5</v>
      </c>
    </row>
    <row r="267" spans="1:1" x14ac:dyDescent="0.35">
      <c r="A267" s="37">
        <v>69268.350000000006</v>
      </c>
    </row>
    <row r="268" spans="1:1" x14ac:dyDescent="0.35">
      <c r="A268" s="38">
        <v>0</v>
      </c>
    </row>
    <row r="269" spans="1:1" x14ac:dyDescent="0.35">
      <c r="A269" s="35">
        <v>0</v>
      </c>
    </row>
    <row r="270" spans="1:1" x14ac:dyDescent="0.35">
      <c r="A270" s="36">
        <v>5000</v>
      </c>
    </row>
    <row r="271" spans="1:1" x14ac:dyDescent="0.35">
      <c r="A271" s="36">
        <v>5000</v>
      </c>
    </row>
    <row r="272" spans="1:1" x14ac:dyDescent="0.35">
      <c r="A272" s="36">
        <v>5000</v>
      </c>
    </row>
    <row r="273" spans="1:1" x14ac:dyDescent="0.35">
      <c r="A273" s="36">
        <v>5000</v>
      </c>
    </row>
    <row r="274" spans="1:1" x14ac:dyDescent="0.35">
      <c r="A274" s="36">
        <v>5000</v>
      </c>
    </row>
    <row r="275" spans="1:1" x14ac:dyDescent="0.35">
      <c r="A275" s="36">
        <v>5000</v>
      </c>
    </row>
    <row r="276" spans="1:1" x14ac:dyDescent="0.35">
      <c r="A276" s="13">
        <v>0</v>
      </c>
    </row>
    <row r="277" spans="1:1" x14ac:dyDescent="0.35">
      <c r="A277" s="13">
        <v>0</v>
      </c>
    </row>
    <row r="278" spans="1:1" x14ac:dyDescent="0.35">
      <c r="A278" s="35">
        <v>0</v>
      </c>
    </row>
    <row r="279" spans="1:1" x14ac:dyDescent="0.35">
      <c r="A279" s="36">
        <v>3000</v>
      </c>
    </row>
    <row r="280" spans="1:1" x14ac:dyDescent="0.35">
      <c r="A280" s="36">
        <v>3000</v>
      </c>
    </row>
    <row r="281" spans="1:1" x14ac:dyDescent="0.35">
      <c r="A281" s="36">
        <v>4000</v>
      </c>
    </row>
    <row r="282" spans="1:1" x14ac:dyDescent="0.35">
      <c r="A282" s="36">
        <v>3000</v>
      </c>
    </row>
    <row r="283" spans="1:1" x14ac:dyDescent="0.35">
      <c r="A283" s="36">
        <v>3000</v>
      </c>
    </row>
    <row r="284" spans="1:1" x14ac:dyDescent="0.35">
      <c r="A284" s="36">
        <v>4000</v>
      </c>
    </row>
    <row r="285" spans="1:1" x14ac:dyDescent="0.35">
      <c r="A285" s="9">
        <v>0</v>
      </c>
    </row>
    <row r="286" spans="1:1" x14ac:dyDescent="0.35">
      <c r="A286" s="13">
        <v>0</v>
      </c>
    </row>
    <row r="287" spans="1:1" x14ac:dyDescent="0.35">
      <c r="A287" s="16">
        <v>0</v>
      </c>
    </row>
    <row r="288" spans="1:1" x14ac:dyDescent="0.35">
      <c r="A288" s="16">
        <v>0</v>
      </c>
    </row>
    <row r="289" spans="1:1" x14ac:dyDescent="0.35">
      <c r="A289" s="16">
        <v>0</v>
      </c>
    </row>
    <row r="290" spans="1:1" x14ac:dyDescent="0.35">
      <c r="A290" s="13">
        <v>0</v>
      </c>
    </row>
    <row r="291" spans="1:1" x14ac:dyDescent="0.35">
      <c r="A291" s="16">
        <v>0</v>
      </c>
    </row>
    <row r="292" spans="1:1" x14ac:dyDescent="0.35">
      <c r="A292" s="16">
        <v>0</v>
      </c>
    </row>
    <row r="293" spans="1:1" x14ac:dyDescent="0.35">
      <c r="A293" s="16">
        <v>0</v>
      </c>
    </row>
    <row r="294" spans="1:1" x14ac:dyDescent="0.35">
      <c r="A294" s="13">
        <v>0</v>
      </c>
    </row>
    <row r="295" spans="1:1" x14ac:dyDescent="0.35">
      <c r="A295" s="16">
        <v>0</v>
      </c>
    </row>
    <row r="296" spans="1:1" x14ac:dyDescent="0.35">
      <c r="A296" s="16">
        <v>0</v>
      </c>
    </row>
    <row r="297" spans="1:1" x14ac:dyDescent="0.35">
      <c r="A297" s="16">
        <v>0</v>
      </c>
    </row>
    <row r="298" spans="1:1" x14ac:dyDescent="0.35">
      <c r="A298" s="16">
        <v>0</v>
      </c>
    </row>
    <row r="299" spans="1:1" x14ac:dyDescent="0.35">
      <c r="A299" s="16">
        <v>0</v>
      </c>
    </row>
    <row r="300" spans="1:1" x14ac:dyDescent="0.35">
      <c r="A300" s="13">
        <v>0</v>
      </c>
    </row>
    <row r="301" spans="1:1" x14ac:dyDescent="0.35">
      <c r="A301" s="35">
        <v>0</v>
      </c>
    </row>
    <row r="302" spans="1:1" x14ac:dyDescent="0.35">
      <c r="A302" s="36">
        <v>20000</v>
      </c>
    </row>
    <row r="303" spans="1:1" x14ac:dyDescent="0.35">
      <c r="A303" s="36">
        <v>18952</v>
      </c>
    </row>
    <row r="304" spans="1:1" x14ac:dyDescent="0.35">
      <c r="A304" s="36">
        <v>18000</v>
      </c>
    </row>
    <row r="305" spans="1:1" x14ac:dyDescent="0.35">
      <c r="A305" s="36">
        <v>18000</v>
      </c>
    </row>
    <row r="306" spans="1:1" x14ac:dyDescent="0.35">
      <c r="A306" s="13">
        <v>0</v>
      </c>
    </row>
    <row r="307" spans="1:1" x14ac:dyDescent="0.35">
      <c r="A307" s="13">
        <v>0</v>
      </c>
    </row>
    <row r="308" spans="1:1" x14ac:dyDescent="0.35">
      <c r="A308" s="32">
        <v>31216</v>
      </c>
    </row>
    <row r="309" spans="1:1" x14ac:dyDescent="0.35">
      <c r="A309" s="32">
        <v>45600</v>
      </c>
    </row>
    <row r="310" spans="1:1" x14ac:dyDescent="0.35">
      <c r="A310" s="32">
        <v>31800</v>
      </c>
    </row>
    <row r="311" spans="1:1" x14ac:dyDescent="0.35">
      <c r="A311" s="15">
        <v>110700</v>
      </c>
    </row>
    <row r="312" spans="1:1" x14ac:dyDescent="0.35">
      <c r="A312" s="37">
        <v>60300</v>
      </c>
    </row>
    <row r="313" spans="1:1" x14ac:dyDescent="0.35">
      <c r="A313" s="33">
        <v>0</v>
      </c>
    </row>
    <row r="314" spans="1:1" x14ac:dyDescent="0.35">
      <c r="A314" s="37">
        <v>100200</v>
      </c>
    </row>
    <row r="315" spans="1:1" x14ac:dyDescent="0.35">
      <c r="A315" s="10">
        <v>39614.089999999997</v>
      </c>
    </row>
    <row r="316" spans="1:1" x14ac:dyDescent="0.35">
      <c r="A316" s="10">
        <v>23490</v>
      </c>
    </row>
    <row r="317" spans="1:1" x14ac:dyDescent="0.35">
      <c r="A317" s="32">
        <v>11400</v>
      </c>
    </row>
    <row r="318" spans="1:1" x14ac:dyDescent="0.35">
      <c r="A318" s="13">
        <v>0</v>
      </c>
    </row>
    <row r="319" spans="1:1" x14ac:dyDescent="0.35">
      <c r="A319" s="36">
        <v>8000</v>
      </c>
    </row>
    <row r="320" spans="1:1" x14ac:dyDescent="0.35">
      <c r="A320" s="38">
        <v>0</v>
      </c>
    </row>
    <row r="321" spans="1:1" x14ac:dyDescent="0.35">
      <c r="A321" s="37">
        <v>163963.01</v>
      </c>
    </row>
    <row r="322" spans="1:1" x14ac:dyDescent="0.35">
      <c r="A322" s="15">
        <v>24792</v>
      </c>
    </row>
    <row r="323" spans="1:1" x14ac:dyDescent="0.35">
      <c r="A323" s="15">
        <v>24792</v>
      </c>
    </row>
    <row r="324" spans="1:1" x14ac:dyDescent="0.35">
      <c r="A324" s="15">
        <v>131170.41</v>
      </c>
    </row>
    <row r="325" spans="1:1" x14ac:dyDescent="0.35">
      <c r="A325" s="37">
        <v>28116.25</v>
      </c>
    </row>
    <row r="326" spans="1:1" x14ac:dyDescent="0.35">
      <c r="A326" s="37">
        <v>28116.25</v>
      </c>
    </row>
    <row r="327" spans="1:1" x14ac:dyDescent="0.35">
      <c r="A327" s="37">
        <v>34485</v>
      </c>
    </row>
    <row r="328" spans="1:1" x14ac:dyDescent="0.35">
      <c r="A328" s="15">
        <v>10998</v>
      </c>
    </row>
    <row r="329" spans="1:1" x14ac:dyDescent="0.35">
      <c r="A329" s="15">
        <v>131170.41</v>
      </c>
    </row>
    <row r="330" spans="1:1" x14ac:dyDescent="0.35">
      <c r="A330" s="16">
        <v>0</v>
      </c>
    </row>
    <row r="331" spans="1:1" x14ac:dyDescent="0.35">
      <c r="A331" s="35">
        <v>0</v>
      </c>
    </row>
    <row r="332" spans="1:1" x14ac:dyDescent="0.35">
      <c r="A332" s="36">
        <v>5000</v>
      </c>
    </row>
    <row r="333" spans="1:1" x14ac:dyDescent="0.35">
      <c r="A333" s="36">
        <v>5000</v>
      </c>
    </row>
    <row r="334" spans="1:1" x14ac:dyDescent="0.35">
      <c r="A334" s="36">
        <v>5000</v>
      </c>
    </row>
    <row r="335" spans="1:1" x14ac:dyDescent="0.35">
      <c r="A335" s="36">
        <v>5000</v>
      </c>
    </row>
    <row r="336" spans="1:1" x14ac:dyDescent="0.35">
      <c r="A336" s="36">
        <v>5000</v>
      </c>
    </row>
    <row r="337" spans="1:1" x14ac:dyDescent="0.35">
      <c r="A337" s="36">
        <v>5000</v>
      </c>
    </row>
    <row r="338" spans="1:1" x14ac:dyDescent="0.35">
      <c r="A338" s="39">
        <v>10000</v>
      </c>
    </row>
    <row r="339" spans="1:1" x14ac:dyDescent="0.35">
      <c r="A339" s="18">
        <v>1000</v>
      </c>
    </row>
    <row r="340" spans="1:1" x14ac:dyDescent="0.35">
      <c r="A340" s="35">
        <v>0</v>
      </c>
    </row>
    <row r="341" spans="1:1" x14ac:dyDescent="0.35">
      <c r="A341" s="36">
        <v>3000</v>
      </c>
    </row>
    <row r="342" spans="1:1" x14ac:dyDescent="0.35">
      <c r="A342" s="36">
        <v>3000</v>
      </c>
    </row>
    <row r="343" spans="1:1" x14ac:dyDescent="0.35">
      <c r="A343" s="36">
        <v>4000</v>
      </c>
    </row>
    <row r="344" spans="1:1" x14ac:dyDescent="0.35">
      <c r="A344" s="36">
        <v>3000</v>
      </c>
    </row>
    <row r="345" spans="1:1" x14ac:dyDescent="0.35">
      <c r="A345" s="36">
        <v>3000</v>
      </c>
    </row>
    <row r="346" spans="1:1" x14ac:dyDescent="0.35">
      <c r="A346" s="36">
        <v>4000</v>
      </c>
    </row>
    <row r="347" spans="1:1" x14ac:dyDescent="0.35">
      <c r="A347" s="12">
        <v>10032</v>
      </c>
    </row>
    <row r="348" spans="1:1" x14ac:dyDescent="0.35">
      <c r="A348" s="13">
        <v>0</v>
      </c>
    </row>
    <row r="349" spans="1:1" x14ac:dyDescent="0.35">
      <c r="A349" s="14">
        <v>32500</v>
      </c>
    </row>
    <row r="350" spans="1:1" x14ac:dyDescent="0.35">
      <c r="A350" s="14">
        <v>32500</v>
      </c>
    </row>
    <row r="351" spans="1:1" x14ac:dyDescent="0.35">
      <c r="A351" s="14">
        <v>15752</v>
      </c>
    </row>
    <row r="352" spans="1:1" x14ac:dyDescent="0.35">
      <c r="A352" s="13">
        <v>0</v>
      </c>
    </row>
    <row r="353" spans="1:1" x14ac:dyDescent="0.35">
      <c r="A353" s="14">
        <v>10000</v>
      </c>
    </row>
    <row r="354" spans="1:1" x14ac:dyDescent="0.35">
      <c r="A354" s="14">
        <v>10000</v>
      </c>
    </row>
    <row r="355" spans="1:1" x14ac:dyDescent="0.35">
      <c r="A355" s="14">
        <v>11832</v>
      </c>
    </row>
    <row r="356" spans="1:1" x14ac:dyDescent="0.35">
      <c r="A356" s="13">
        <v>0</v>
      </c>
    </row>
    <row r="357" spans="1:1" x14ac:dyDescent="0.35">
      <c r="A357" s="14">
        <v>8000</v>
      </c>
    </row>
    <row r="358" spans="1:1" x14ac:dyDescent="0.35">
      <c r="A358" s="16">
        <v>0</v>
      </c>
    </row>
    <row r="359" spans="1:1" x14ac:dyDescent="0.35">
      <c r="A359" s="16">
        <v>0</v>
      </c>
    </row>
    <row r="360" spans="1:1" x14ac:dyDescent="0.35">
      <c r="A360" s="16">
        <v>0</v>
      </c>
    </row>
    <row r="361" spans="1:1" x14ac:dyDescent="0.35">
      <c r="A361" s="16">
        <v>0</v>
      </c>
    </row>
    <row r="362" spans="1:1" x14ac:dyDescent="0.35">
      <c r="A362" s="19">
        <v>0</v>
      </c>
    </row>
    <row r="363" spans="1:1" x14ac:dyDescent="0.35">
      <c r="A363" s="19">
        <v>0</v>
      </c>
    </row>
    <row r="364" spans="1:1" x14ac:dyDescent="0.35">
      <c r="A364" s="40">
        <v>0</v>
      </c>
    </row>
    <row r="365" spans="1:1" x14ac:dyDescent="0.35">
      <c r="A365" s="30">
        <v>20000</v>
      </c>
    </row>
    <row r="366" spans="1:1" x14ac:dyDescent="0.35">
      <c r="A366" s="30">
        <v>18952</v>
      </c>
    </row>
    <row r="367" spans="1:1" x14ac:dyDescent="0.35">
      <c r="A367" s="30">
        <v>18000</v>
      </c>
    </row>
    <row r="368" spans="1:1" x14ac:dyDescent="0.35">
      <c r="A368" s="30">
        <v>18000</v>
      </c>
    </row>
    <row r="369" spans="1:1" x14ac:dyDescent="0.35">
      <c r="A369" s="19">
        <v>0</v>
      </c>
    </row>
    <row r="370" spans="1:1" x14ac:dyDescent="0.35">
      <c r="A370" s="19">
        <v>0</v>
      </c>
    </row>
    <row r="371" spans="1:1" x14ac:dyDescent="0.35">
      <c r="A371" s="32">
        <v>31216</v>
      </c>
    </row>
    <row r="372" spans="1:1" x14ac:dyDescent="0.35">
      <c r="A372" s="32">
        <v>45600</v>
      </c>
    </row>
    <row r="373" spans="1:1" x14ac:dyDescent="0.35">
      <c r="A373" s="32">
        <v>31800</v>
      </c>
    </row>
    <row r="374" spans="1:1" x14ac:dyDescent="0.35">
      <c r="A374" s="17">
        <v>0</v>
      </c>
    </row>
    <row r="375" spans="1:1" x14ac:dyDescent="0.35">
      <c r="A375" s="37">
        <v>60300</v>
      </c>
    </row>
    <row r="376" spans="1:1" x14ac:dyDescent="0.35">
      <c r="A376" s="33">
        <v>0</v>
      </c>
    </row>
    <row r="377" spans="1:1" x14ac:dyDescent="0.35">
      <c r="A377" s="37">
        <v>100200</v>
      </c>
    </row>
    <row r="378" spans="1:1" x14ac:dyDescent="0.35">
      <c r="A378" s="11">
        <v>0</v>
      </c>
    </row>
    <row r="379" spans="1:1" x14ac:dyDescent="0.35">
      <c r="A379" s="11">
        <v>0</v>
      </c>
    </row>
    <row r="380" spans="1:1" x14ac:dyDescent="0.35">
      <c r="A380" s="10">
        <v>5700</v>
      </c>
    </row>
    <row r="381" spans="1:1" x14ac:dyDescent="0.35">
      <c r="A381" s="19">
        <v>0</v>
      </c>
    </row>
    <row r="382" spans="1:1" x14ac:dyDescent="0.35">
      <c r="A382" s="30">
        <v>8000</v>
      </c>
    </row>
    <row r="383" spans="1:1" x14ac:dyDescent="0.35">
      <c r="A383" s="41">
        <v>0</v>
      </c>
    </row>
    <row r="384" spans="1:1" x14ac:dyDescent="0.35">
      <c r="A384" s="37">
        <v>230500.67</v>
      </c>
    </row>
    <row r="385" spans="1:1" x14ac:dyDescent="0.35">
      <c r="A385" s="37">
        <v>36737.5</v>
      </c>
    </row>
    <row r="386" spans="1:1" x14ac:dyDescent="0.35">
      <c r="A386" s="37">
        <v>36737.5</v>
      </c>
    </row>
    <row r="387" spans="1:1" x14ac:dyDescent="0.35">
      <c r="A387" s="37">
        <v>230500.67</v>
      </c>
    </row>
    <row r="388" spans="1:1" x14ac:dyDescent="0.35">
      <c r="A388" s="37">
        <v>28116.25</v>
      </c>
    </row>
    <row r="389" spans="1:1" x14ac:dyDescent="0.35">
      <c r="A389" s="37">
        <v>28116.25</v>
      </c>
    </row>
    <row r="390" spans="1:1" x14ac:dyDescent="0.35">
      <c r="A390" s="37">
        <v>45980</v>
      </c>
    </row>
    <row r="391" spans="1:1" x14ac:dyDescent="0.35">
      <c r="A391" s="37">
        <v>13747.5</v>
      </c>
    </row>
    <row r="392" spans="1:1" x14ac:dyDescent="0.35">
      <c r="A392" s="37">
        <v>230500.67</v>
      </c>
    </row>
    <row r="393" spans="1:1" x14ac:dyDescent="0.35">
      <c r="A393" s="41">
        <v>0</v>
      </c>
    </row>
    <row r="394" spans="1:1" x14ac:dyDescent="0.35">
      <c r="A394" s="41">
        <v>0</v>
      </c>
    </row>
    <row r="395" spans="1:1" x14ac:dyDescent="0.35">
      <c r="A395" s="30">
        <v>5000</v>
      </c>
    </row>
    <row r="396" spans="1:1" x14ac:dyDescent="0.35">
      <c r="A396" s="30">
        <v>5000</v>
      </c>
    </row>
    <row r="397" spans="1:1" x14ac:dyDescent="0.35">
      <c r="A397" s="30">
        <v>5000</v>
      </c>
    </row>
    <row r="398" spans="1:1" x14ac:dyDescent="0.35">
      <c r="A398" s="30">
        <v>5000</v>
      </c>
    </row>
    <row r="399" spans="1:1" x14ac:dyDescent="0.35">
      <c r="A399" s="30">
        <v>5000</v>
      </c>
    </row>
    <row r="400" spans="1:1" x14ac:dyDescent="0.35">
      <c r="A400" s="30">
        <v>5000</v>
      </c>
    </row>
    <row r="401" spans="1:1" x14ac:dyDescent="0.35">
      <c r="A401" s="19">
        <v>0</v>
      </c>
    </row>
    <row r="402" spans="1:1" x14ac:dyDescent="0.35">
      <c r="A402" s="19">
        <v>0</v>
      </c>
    </row>
    <row r="403" spans="1:1" x14ac:dyDescent="0.35">
      <c r="A403" s="19">
        <v>0</v>
      </c>
    </row>
    <row r="404" spans="1:1" x14ac:dyDescent="0.35">
      <c r="A404" s="23">
        <v>0</v>
      </c>
    </row>
    <row r="405" spans="1:1" x14ac:dyDescent="0.35">
      <c r="A405" s="23">
        <v>0</v>
      </c>
    </row>
    <row r="406" spans="1:1" x14ac:dyDescent="0.35">
      <c r="A406" s="23">
        <v>0</v>
      </c>
    </row>
    <row r="407" spans="1:1" x14ac:dyDescent="0.35">
      <c r="A407" s="23">
        <v>0</v>
      </c>
    </row>
    <row r="408" spans="1:1" x14ac:dyDescent="0.35">
      <c r="A408" s="23">
        <v>0</v>
      </c>
    </row>
    <row r="409" spans="1:1" x14ac:dyDescent="0.35">
      <c r="A409" s="23">
        <v>0</v>
      </c>
    </row>
    <row r="410" spans="1:1" x14ac:dyDescent="0.35">
      <c r="A410" s="9">
        <v>0</v>
      </c>
    </row>
    <row r="411" spans="1:1" x14ac:dyDescent="0.35">
      <c r="A411" s="19">
        <v>0</v>
      </c>
    </row>
    <row r="412" spans="1:1" x14ac:dyDescent="0.35">
      <c r="A412" s="8">
        <v>32500</v>
      </c>
    </row>
    <row r="413" spans="1:1" x14ac:dyDescent="0.35">
      <c r="A413" s="8">
        <v>13000</v>
      </c>
    </row>
    <row r="414" spans="1:1" x14ac:dyDescent="0.35">
      <c r="A414" s="8">
        <v>15752</v>
      </c>
    </row>
    <row r="415" spans="1:1" x14ac:dyDescent="0.35">
      <c r="A415" s="19">
        <v>0</v>
      </c>
    </row>
    <row r="416" spans="1:1" x14ac:dyDescent="0.35">
      <c r="A416" s="8">
        <v>6000</v>
      </c>
    </row>
    <row r="417" spans="1:1" x14ac:dyDescent="0.35">
      <c r="A417" s="8">
        <v>6000</v>
      </c>
    </row>
    <row r="418" spans="1:1" x14ac:dyDescent="0.35">
      <c r="A418" s="8">
        <v>11832</v>
      </c>
    </row>
    <row r="419" spans="1:1" x14ac:dyDescent="0.35">
      <c r="A419" s="19">
        <v>0</v>
      </c>
    </row>
    <row r="420" spans="1:1" x14ac:dyDescent="0.35">
      <c r="A420" s="8">
        <v>8000</v>
      </c>
    </row>
    <row r="421" spans="1:1" x14ac:dyDescent="0.35">
      <c r="A421" s="23">
        <v>0</v>
      </c>
    </row>
    <row r="422" spans="1:1" x14ac:dyDescent="0.35">
      <c r="A422" s="23">
        <v>0</v>
      </c>
    </row>
    <row r="423" spans="1:1" x14ac:dyDescent="0.35">
      <c r="A423" s="23">
        <v>0</v>
      </c>
    </row>
    <row r="424" spans="1:1" x14ac:dyDescent="0.35">
      <c r="A424" s="23">
        <v>0</v>
      </c>
    </row>
    <row r="425" spans="1:1" x14ac:dyDescent="0.35">
      <c r="A425" s="19">
        <v>0</v>
      </c>
    </row>
    <row r="426" spans="1:1" x14ac:dyDescent="0.35">
      <c r="A426" s="40">
        <v>0</v>
      </c>
    </row>
    <row r="427" spans="1:1" x14ac:dyDescent="0.35">
      <c r="A427" s="30">
        <v>23392</v>
      </c>
    </row>
    <row r="428" spans="1:1" x14ac:dyDescent="0.35">
      <c r="A428" s="30">
        <v>20000</v>
      </c>
    </row>
    <row r="429" spans="1:1" x14ac:dyDescent="0.35">
      <c r="A429" s="30">
        <v>20000</v>
      </c>
    </row>
    <row r="430" spans="1:1" x14ac:dyDescent="0.35">
      <c r="A430" s="30">
        <v>20000</v>
      </c>
    </row>
    <row r="431" spans="1:1" x14ac:dyDescent="0.35">
      <c r="A431" s="19">
        <v>0</v>
      </c>
    </row>
    <row r="432" spans="1:1" x14ac:dyDescent="0.35">
      <c r="A432" s="19">
        <v>0</v>
      </c>
    </row>
    <row r="433" spans="1:1" x14ac:dyDescent="0.35">
      <c r="A433" s="32">
        <v>32800</v>
      </c>
    </row>
    <row r="434" spans="1:1" x14ac:dyDescent="0.35">
      <c r="A434" s="32">
        <v>45600</v>
      </c>
    </row>
    <row r="435" spans="1:1" x14ac:dyDescent="0.35">
      <c r="A435" s="11">
        <v>0</v>
      </c>
    </row>
    <row r="436" spans="1:1" x14ac:dyDescent="0.35">
      <c r="A436" s="17">
        <v>0</v>
      </c>
    </row>
    <row r="437" spans="1:1" x14ac:dyDescent="0.35">
      <c r="A437" s="37">
        <v>61300</v>
      </c>
    </row>
    <row r="438" spans="1:1" x14ac:dyDescent="0.35">
      <c r="A438" s="33">
        <v>0</v>
      </c>
    </row>
    <row r="439" spans="1:1" x14ac:dyDescent="0.35">
      <c r="A439" s="37">
        <v>101200</v>
      </c>
    </row>
    <row r="440" spans="1:1" x14ac:dyDescent="0.35">
      <c r="A440" s="10">
        <v>9003.1299999999992</v>
      </c>
    </row>
    <row r="441" spans="1:1" x14ac:dyDescent="0.35">
      <c r="A441" s="11">
        <v>0</v>
      </c>
    </row>
    <row r="442" spans="1:1" x14ac:dyDescent="0.35">
      <c r="A442" s="10">
        <v>5700</v>
      </c>
    </row>
    <row r="443" spans="1:1" x14ac:dyDescent="0.35">
      <c r="A443" s="41">
        <v>0</v>
      </c>
    </row>
    <row r="444" spans="1:1" x14ac:dyDescent="0.35">
      <c r="A444" s="30">
        <v>9000</v>
      </c>
    </row>
    <row r="445" spans="1:1" x14ac:dyDescent="0.35">
      <c r="A445" s="41">
        <v>0</v>
      </c>
    </row>
    <row r="446" spans="1:1" x14ac:dyDescent="0.35">
      <c r="A446" s="37">
        <v>164963.01</v>
      </c>
    </row>
    <row r="447" spans="1:1" x14ac:dyDescent="0.35">
      <c r="A447" s="37">
        <v>31990</v>
      </c>
    </row>
    <row r="448" spans="1:1" x14ac:dyDescent="0.35">
      <c r="A448" s="37">
        <v>31990</v>
      </c>
    </row>
    <row r="449" spans="1:1" x14ac:dyDescent="0.35">
      <c r="A449" s="37">
        <v>164963.01</v>
      </c>
    </row>
    <row r="450" spans="1:1" x14ac:dyDescent="0.35">
      <c r="A450" s="37">
        <v>29728.25</v>
      </c>
    </row>
    <row r="451" spans="1:1" x14ac:dyDescent="0.35">
      <c r="A451" s="37">
        <v>30116.25</v>
      </c>
    </row>
    <row r="452" spans="1:1" x14ac:dyDescent="0.35">
      <c r="A452" s="37">
        <v>40232.5</v>
      </c>
    </row>
    <row r="453" spans="1:1" x14ac:dyDescent="0.35">
      <c r="A453" s="37">
        <v>15747.5</v>
      </c>
    </row>
    <row r="454" spans="1:1" x14ac:dyDescent="0.35">
      <c r="A454" s="37">
        <v>165963.01</v>
      </c>
    </row>
    <row r="455" spans="1:1" x14ac:dyDescent="0.35">
      <c r="A455" s="41">
        <v>0</v>
      </c>
    </row>
    <row r="456" spans="1:1" x14ac:dyDescent="0.35">
      <c r="A456" s="41">
        <v>0</v>
      </c>
    </row>
    <row r="457" spans="1:1" x14ac:dyDescent="0.35">
      <c r="A457" s="30">
        <v>5000</v>
      </c>
    </row>
    <row r="458" spans="1:1" x14ac:dyDescent="0.35">
      <c r="A458" s="30">
        <v>5000</v>
      </c>
    </row>
    <row r="459" spans="1:1" x14ac:dyDescent="0.35">
      <c r="A459" s="30">
        <v>5000</v>
      </c>
    </row>
    <row r="460" spans="1:1" x14ac:dyDescent="0.35">
      <c r="A460" s="30">
        <v>5000</v>
      </c>
    </row>
    <row r="461" spans="1:1" x14ac:dyDescent="0.35">
      <c r="A461" s="30">
        <v>5000</v>
      </c>
    </row>
    <row r="462" spans="1:1" x14ac:dyDescent="0.35">
      <c r="A462" s="30">
        <v>5000</v>
      </c>
    </row>
    <row r="463" spans="1:1" x14ac:dyDescent="0.35">
      <c r="A463" s="42">
        <v>10000</v>
      </c>
    </row>
    <row r="464" spans="1:1" x14ac:dyDescent="0.35">
      <c r="A464" s="19">
        <v>0</v>
      </c>
    </row>
    <row r="465" spans="1:1" x14ac:dyDescent="0.35">
      <c r="A465" s="19">
        <v>0</v>
      </c>
    </row>
    <row r="466" spans="1:1" x14ac:dyDescent="0.35">
      <c r="A466" s="23">
        <v>0</v>
      </c>
    </row>
    <row r="467" spans="1:1" x14ac:dyDescent="0.35">
      <c r="A467" s="23">
        <v>0</v>
      </c>
    </row>
    <row r="468" spans="1:1" x14ac:dyDescent="0.35">
      <c r="A468" s="23">
        <v>0</v>
      </c>
    </row>
    <row r="469" spans="1:1" x14ac:dyDescent="0.35">
      <c r="A469" s="23">
        <v>0</v>
      </c>
    </row>
    <row r="470" spans="1:1" x14ac:dyDescent="0.35">
      <c r="A470" s="23">
        <v>0</v>
      </c>
    </row>
    <row r="471" spans="1:1" x14ac:dyDescent="0.35">
      <c r="A471" s="23">
        <v>0</v>
      </c>
    </row>
    <row r="472" spans="1:1" x14ac:dyDescent="0.35">
      <c r="A472" s="9">
        <v>0</v>
      </c>
    </row>
    <row r="473" spans="1:1" x14ac:dyDescent="0.35">
      <c r="A473" s="19">
        <v>0</v>
      </c>
    </row>
    <row r="474" spans="1:1" x14ac:dyDescent="0.35">
      <c r="A474" s="23">
        <v>700</v>
      </c>
    </row>
    <row r="475" spans="1:1" x14ac:dyDescent="0.35">
      <c r="A475" s="8">
        <v>38128.44</v>
      </c>
    </row>
    <row r="476" spans="1:1" x14ac:dyDescent="0.35">
      <c r="A476" s="23">
        <v>300</v>
      </c>
    </row>
    <row r="477" spans="1:1" x14ac:dyDescent="0.35">
      <c r="A477" s="19">
        <v>0</v>
      </c>
    </row>
    <row r="478" spans="1:1" x14ac:dyDescent="0.35">
      <c r="A478" s="23">
        <v>0</v>
      </c>
    </row>
    <row r="479" spans="1:1" x14ac:dyDescent="0.35">
      <c r="A479" s="23">
        <v>0</v>
      </c>
    </row>
    <row r="480" spans="1:1" x14ac:dyDescent="0.35">
      <c r="A480" s="23">
        <v>0</v>
      </c>
    </row>
    <row r="481" spans="1:1" x14ac:dyDescent="0.35">
      <c r="A481" s="19">
        <v>0</v>
      </c>
    </row>
    <row r="482" spans="1:1" x14ac:dyDescent="0.35">
      <c r="A482" s="23">
        <v>0</v>
      </c>
    </row>
    <row r="483" spans="1:1" x14ac:dyDescent="0.35">
      <c r="A483" s="23">
        <v>0</v>
      </c>
    </row>
    <row r="484" spans="1:1" x14ac:dyDescent="0.35">
      <c r="A484" s="23">
        <v>0</v>
      </c>
    </row>
    <row r="485" spans="1:1" x14ac:dyDescent="0.35">
      <c r="A485" s="23">
        <v>0</v>
      </c>
    </row>
    <row r="486" spans="1:1" x14ac:dyDescent="0.35">
      <c r="A486" s="23">
        <v>0</v>
      </c>
    </row>
    <row r="487" spans="1:1" x14ac:dyDescent="0.35">
      <c r="A487" s="19">
        <v>0</v>
      </c>
    </row>
    <row r="488" spans="1:1" x14ac:dyDescent="0.35">
      <c r="A488" s="40">
        <v>0</v>
      </c>
    </row>
    <row r="489" spans="1:1" x14ac:dyDescent="0.35">
      <c r="A489" s="30">
        <v>20000</v>
      </c>
    </row>
    <row r="490" spans="1:1" x14ac:dyDescent="0.35">
      <c r="A490" s="30">
        <v>18952</v>
      </c>
    </row>
    <row r="491" spans="1:1" x14ac:dyDescent="0.35">
      <c r="A491" s="30">
        <v>18000</v>
      </c>
    </row>
    <row r="492" spans="1:1" x14ac:dyDescent="0.35">
      <c r="A492" s="30">
        <v>18000</v>
      </c>
    </row>
    <row r="493" spans="1:1" x14ac:dyDescent="0.35">
      <c r="A493" s="19">
        <v>0</v>
      </c>
    </row>
    <row r="494" spans="1:1" x14ac:dyDescent="0.35">
      <c r="A494" s="40">
        <v>0</v>
      </c>
    </row>
    <row r="495" spans="1:1" x14ac:dyDescent="0.35">
      <c r="A495" s="32">
        <v>31216</v>
      </c>
    </row>
    <row r="496" spans="1:1" x14ac:dyDescent="0.35">
      <c r="A496" s="32">
        <v>45600</v>
      </c>
    </row>
    <row r="497" spans="1:1" x14ac:dyDescent="0.35">
      <c r="A497" s="32">
        <v>31800</v>
      </c>
    </row>
    <row r="498" spans="1:1" x14ac:dyDescent="0.35">
      <c r="A498" s="37">
        <v>123000</v>
      </c>
    </row>
    <row r="499" spans="1:1" x14ac:dyDescent="0.35">
      <c r="A499" s="37">
        <v>60300</v>
      </c>
    </row>
    <row r="500" spans="1:1" x14ac:dyDescent="0.35">
      <c r="A500" s="33">
        <v>0</v>
      </c>
    </row>
    <row r="501" spans="1:1" x14ac:dyDescent="0.35">
      <c r="A501" s="37">
        <v>100200</v>
      </c>
    </row>
    <row r="502" spans="1:1" x14ac:dyDescent="0.35">
      <c r="A502" s="32">
        <v>44015.65</v>
      </c>
    </row>
    <row r="503" spans="1:1" x14ac:dyDescent="0.35">
      <c r="A503" s="32">
        <v>26100</v>
      </c>
    </row>
    <row r="504" spans="1:1" x14ac:dyDescent="0.35">
      <c r="A504" s="32">
        <v>11400</v>
      </c>
    </row>
    <row r="505" spans="1:1" x14ac:dyDescent="0.35">
      <c r="A505" s="41">
        <v>0</v>
      </c>
    </row>
    <row r="506" spans="1:1" x14ac:dyDescent="0.35">
      <c r="A506" s="30">
        <v>8000</v>
      </c>
    </row>
    <row r="507" spans="1:1" x14ac:dyDescent="0.35">
      <c r="A507" s="41">
        <v>0</v>
      </c>
    </row>
    <row r="508" spans="1:1" x14ac:dyDescent="0.35">
      <c r="A508" s="37">
        <v>42657.43</v>
      </c>
    </row>
    <row r="509" spans="1:1" x14ac:dyDescent="0.35">
      <c r="A509" s="37">
        <v>25242.5</v>
      </c>
    </row>
    <row r="510" spans="1:1" x14ac:dyDescent="0.35">
      <c r="A510" s="37">
        <v>25242.5</v>
      </c>
    </row>
    <row r="511" spans="1:1" x14ac:dyDescent="0.35">
      <c r="A511" s="37">
        <v>42657.43</v>
      </c>
    </row>
    <row r="512" spans="1:1" x14ac:dyDescent="0.35">
      <c r="A512" s="37">
        <v>28116.25</v>
      </c>
    </row>
    <row r="513" spans="1:1" x14ac:dyDescent="0.35">
      <c r="A513" s="37">
        <v>28116.25</v>
      </c>
    </row>
    <row r="514" spans="1:1" x14ac:dyDescent="0.35">
      <c r="A514" s="37">
        <v>45980</v>
      </c>
    </row>
    <row r="515" spans="1:1" x14ac:dyDescent="0.35">
      <c r="A515" s="37">
        <v>13747.5</v>
      </c>
    </row>
    <row r="516" spans="1:1" x14ac:dyDescent="0.35">
      <c r="A516" s="37">
        <v>42657.43</v>
      </c>
    </row>
    <row r="517" spans="1:1" x14ac:dyDescent="0.35">
      <c r="A517" s="41">
        <v>0</v>
      </c>
    </row>
    <row r="518" spans="1:1" x14ac:dyDescent="0.35">
      <c r="A518" s="41">
        <v>0</v>
      </c>
    </row>
    <row r="519" spans="1:1" x14ac:dyDescent="0.35">
      <c r="A519" s="30">
        <v>5000</v>
      </c>
    </row>
    <row r="520" spans="1:1" x14ac:dyDescent="0.35">
      <c r="A520" s="30">
        <v>5000</v>
      </c>
    </row>
    <row r="521" spans="1:1" x14ac:dyDescent="0.35">
      <c r="A521" s="30">
        <v>5000</v>
      </c>
    </row>
    <row r="522" spans="1:1" x14ac:dyDescent="0.35">
      <c r="A522" s="30">
        <v>5000</v>
      </c>
    </row>
    <row r="523" spans="1:1" x14ac:dyDescent="0.35">
      <c r="A523" s="30">
        <v>5000</v>
      </c>
    </row>
    <row r="524" spans="1:1" x14ac:dyDescent="0.35">
      <c r="A524" s="30">
        <v>5000</v>
      </c>
    </row>
    <row r="525" spans="1:1" x14ac:dyDescent="0.35">
      <c r="A525" s="26">
        <v>10000</v>
      </c>
    </row>
    <row r="526" spans="1:1" x14ac:dyDescent="0.35">
      <c r="A526" s="19">
        <v>0</v>
      </c>
    </row>
    <row r="527" spans="1:1" x14ac:dyDescent="0.35">
      <c r="A527" s="40">
        <v>0</v>
      </c>
    </row>
    <row r="528" spans="1:1" x14ac:dyDescent="0.35">
      <c r="A528" s="30">
        <v>3000</v>
      </c>
    </row>
    <row r="529" spans="1:1" x14ac:dyDescent="0.35">
      <c r="A529" s="30">
        <v>3000</v>
      </c>
    </row>
    <row r="530" spans="1:1" x14ac:dyDescent="0.35">
      <c r="A530" s="30">
        <v>4000</v>
      </c>
    </row>
    <row r="531" spans="1:1" x14ac:dyDescent="0.35">
      <c r="A531" s="30">
        <v>3000</v>
      </c>
    </row>
    <row r="532" spans="1:1" x14ac:dyDescent="0.35">
      <c r="A532" s="30">
        <v>3000</v>
      </c>
    </row>
    <row r="533" spans="1:1" x14ac:dyDescent="0.35">
      <c r="A533" s="30">
        <v>4000</v>
      </c>
    </row>
    <row r="534" spans="1:1" x14ac:dyDescent="0.35">
      <c r="A534" s="9">
        <v>0</v>
      </c>
    </row>
    <row r="535" spans="1:1" x14ac:dyDescent="0.35">
      <c r="A535" s="19">
        <v>0</v>
      </c>
    </row>
    <row r="536" spans="1:1" x14ac:dyDescent="0.35">
      <c r="A536" s="8">
        <v>32500</v>
      </c>
    </row>
    <row r="537" spans="1:1" x14ac:dyDescent="0.35">
      <c r="A537" s="23">
        <v>0</v>
      </c>
    </row>
    <row r="538" spans="1:1" x14ac:dyDescent="0.35">
      <c r="A538" s="8">
        <v>15752</v>
      </c>
    </row>
    <row r="539" spans="1:1" x14ac:dyDescent="0.35">
      <c r="A539" s="19">
        <v>0</v>
      </c>
    </row>
    <row r="540" spans="1:1" x14ac:dyDescent="0.35">
      <c r="A540" s="23">
        <v>0</v>
      </c>
    </row>
    <row r="541" spans="1:1" x14ac:dyDescent="0.35">
      <c r="A541" s="23">
        <v>0</v>
      </c>
    </row>
    <row r="542" spans="1:1" x14ac:dyDescent="0.35">
      <c r="A542" s="8">
        <v>11832</v>
      </c>
    </row>
    <row r="543" spans="1:1" x14ac:dyDescent="0.35">
      <c r="A543" s="19">
        <v>0</v>
      </c>
    </row>
    <row r="544" spans="1:1" x14ac:dyDescent="0.35">
      <c r="A544" s="23">
        <v>0</v>
      </c>
    </row>
    <row r="545" spans="1:1" x14ac:dyDescent="0.35">
      <c r="A545" s="23">
        <v>0</v>
      </c>
    </row>
    <row r="546" spans="1:1" x14ac:dyDescent="0.35">
      <c r="A546" s="23">
        <v>0</v>
      </c>
    </row>
    <row r="547" spans="1:1" x14ac:dyDescent="0.35">
      <c r="A547" s="23">
        <v>0</v>
      </c>
    </row>
    <row r="548" spans="1:1" x14ac:dyDescent="0.35">
      <c r="A548" s="23">
        <v>0</v>
      </c>
    </row>
    <row r="549" spans="1:1" x14ac:dyDescent="0.35">
      <c r="A549" s="19">
        <v>0</v>
      </c>
    </row>
    <row r="550" spans="1:1" x14ac:dyDescent="0.35">
      <c r="A550" s="40">
        <v>0</v>
      </c>
    </row>
    <row r="551" spans="1:1" x14ac:dyDescent="0.35">
      <c r="A551" s="30">
        <v>20000</v>
      </c>
    </row>
    <row r="552" spans="1:1" x14ac:dyDescent="0.35">
      <c r="A552" s="30">
        <v>18952</v>
      </c>
    </row>
    <row r="553" spans="1:1" x14ac:dyDescent="0.35">
      <c r="A553" s="30">
        <v>18000</v>
      </c>
    </row>
    <row r="554" spans="1:1" x14ac:dyDescent="0.35">
      <c r="A554" s="30">
        <v>18000</v>
      </c>
    </row>
    <row r="555" spans="1:1" x14ac:dyDescent="0.35">
      <c r="A555" s="19">
        <v>0</v>
      </c>
    </row>
    <row r="556" spans="1:1" x14ac:dyDescent="0.35">
      <c r="A556" s="19">
        <v>0</v>
      </c>
    </row>
    <row r="557" spans="1:1" x14ac:dyDescent="0.35">
      <c r="A557" s="32">
        <v>31216</v>
      </c>
    </row>
    <row r="558" spans="1:1" x14ac:dyDescent="0.35">
      <c r="A558" s="32">
        <v>45600</v>
      </c>
    </row>
    <row r="559" spans="1:1" x14ac:dyDescent="0.35">
      <c r="A559" s="11">
        <v>0</v>
      </c>
    </row>
    <row r="560" spans="1:1" x14ac:dyDescent="0.35">
      <c r="A560" s="17">
        <v>0</v>
      </c>
    </row>
    <row r="561" spans="1:1" x14ac:dyDescent="0.35">
      <c r="A561" s="37">
        <v>60300</v>
      </c>
    </row>
    <row r="562" spans="1:1" x14ac:dyDescent="0.35">
      <c r="A562" s="33">
        <v>0</v>
      </c>
    </row>
    <row r="563" spans="1:1" x14ac:dyDescent="0.35">
      <c r="A563" s="37">
        <v>100200</v>
      </c>
    </row>
    <row r="564" spans="1:1" x14ac:dyDescent="0.35">
      <c r="A564" s="10">
        <v>13204.7</v>
      </c>
    </row>
    <row r="565" spans="1:1" x14ac:dyDescent="0.35">
      <c r="A565" s="10">
        <v>7830</v>
      </c>
    </row>
    <row r="566" spans="1:1" x14ac:dyDescent="0.35">
      <c r="A566" s="10">
        <v>3420</v>
      </c>
    </row>
    <row r="567" spans="1:1" x14ac:dyDescent="0.35">
      <c r="A567" s="41">
        <v>0</v>
      </c>
    </row>
    <row r="568" spans="1:1" x14ac:dyDescent="0.35">
      <c r="A568" s="30">
        <v>8000</v>
      </c>
    </row>
    <row r="569" spans="1:1" x14ac:dyDescent="0.35">
      <c r="A569" s="41">
        <v>0</v>
      </c>
    </row>
    <row r="570" spans="1:1" x14ac:dyDescent="0.35">
      <c r="A570" s="37">
        <v>48232.5</v>
      </c>
    </row>
    <row r="571" spans="1:1" x14ac:dyDescent="0.35">
      <c r="A571" s="37">
        <v>25242.5</v>
      </c>
    </row>
    <row r="572" spans="1:1" x14ac:dyDescent="0.35">
      <c r="A572" s="37">
        <v>25242.5</v>
      </c>
    </row>
    <row r="573" spans="1:1" x14ac:dyDescent="0.35">
      <c r="A573" s="37">
        <v>48232.5</v>
      </c>
    </row>
    <row r="574" spans="1:1" x14ac:dyDescent="0.35">
      <c r="A574" s="37">
        <v>28116.25</v>
      </c>
    </row>
    <row r="575" spans="1:1" x14ac:dyDescent="0.35">
      <c r="A575" s="37">
        <v>28116.25</v>
      </c>
    </row>
    <row r="576" spans="1:1" x14ac:dyDescent="0.35">
      <c r="A576" s="37">
        <v>34485</v>
      </c>
    </row>
    <row r="577" spans="1:1" x14ac:dyDescent="0.35">
      <c r="A577" s="37">
        <v>13747.5</v>
      </c>
    </row>
    <row r="578" spans="1:1" x14ac:dyDescent="0.35">
      <c r="A578" s="37">
        <v>48232.5</v>
      </c>
    </row>
    <row r="579" spans="1:1" x14ac:dyDescent="0.35">
      <c r="A579" s="41">
        <v>0</v>
      </c>
    </row>
    <row r="580" spans="1:1" x14ac:dyDescent="0.35">
      <c r="A580" s="41">
        <v>0</v>
      </c>
    </row>
    <row r="581" spans="1:1" x14ac:dyDescent="0.35">
      <c r="A581" s="30">
        <v>5000</v>
      </c>
    </row>
    <row r="582" spans="1:1" x14ac:dyDescent="0.35">
      <c r="A582" s="30">
        <v>5000</v>
      </c>
    </row>
    <row r="583" spans="1:1" x14ac:dyDescent="0.35">
      <c r="A583" s="30">
        <v>5000</v>
      </c>
    </row>
    <row r="584" spans="1:1" x14ac:dyDescent="0.35">
      <c r="A584" s="30">
        <v>5000</v>
      </c>
    </row>
    <row r="585" spans="1:1" x14ac:dyDescent="0.35">
      <c r="A585" s="30">
        <v>5000</v>
      </c>
    </row>
    <row r="586" spans="1:1" x14ac:dyDescent="0.35">
      <c r="A586" s="30">
        <v>5000</v>
      </c>
    </row>
    <row r="587" spans="1:1" x14ac:dyDescent="0.35">
      <c r="A587" s="42">
        <v>10000</v>
      </c>
    </row>
    <row r="588" spans="1:1" x14ac:dyDescent="0.35">
      <c r="A588" s="19">
        <v>0</v>
      </c>
    </row>
    <row r="589" spans="1:1" x14ac:dyDescent="0.35">
      <c r="A589" s="19">
        <v>0</v>
      </c>
    </row>
    <row r="590" spans="1:1" x14ac:dyDescent="0.35">
      <c r="A590" s="23">
        <v>0</v>
      </c>
    </row>
    <row r="591" spans="1:1" x14ac:dyDescent="0.35">
      <c r="A591" s="23">
        <v>0</v>
      </c>
    </row>
    <row r="592" spans="1:1" x14ac:dyDescent="0.35">
      <c r="A592" s="23">
        <v>0</v>
      </c>
    </row>
    <row r="593" spans="1:1" x14ac:dyDescent="0.35">
      <c r="A593" s="23">
        <v>0</v>
      </c>
    </row>
    <row r="594" spans="1:1" x14ac:dyDescent="0.35">
      <c r="A594" s="23">
        <v>0</v>
      </c>
    </row>
    <row r="595" spans="1:1" x14ac:dyDescent="0.35">
      <c r="A595" s="23">
        <v>0</v>
      </c>
    </row>
    <row r="596" spans="1:1" x14ac:dyDescent="0.35">
      <c r="A596" s="9">
        <v>0</v>
      </c>
    </row>
    <row r="597" spans="1:1" x14ac:dyDescent="0.35">
      <c r="A597" s="19">
        <v>0</v>
      </c>
    </row>
    <row r="598" spans="1:1" x14ac:dyDescent="0.35">
      <c r="A598" s="23">
        <v>0</v>
      </c>
    </row>
    <row r="599" spans="1:1" x14ac:dyDescent="0.35">
      <c r="A599" s="23">
        <v>0</v>
      </c>
    </row>
    <row r="600" spans="1:1" x14ac:dyDescent="0.35">
      <c r="A600" s="23">
        <v>0</v>
      </c>
    </row>
    <row r="601" spans="1:1" x14ac:dyDescent="0.35">
      <c r="A601" s="19">
        <v>0</v>
      </c>
    </row>
    <row r="602" spans="1:1" x14ac:dyDescent="0.35">
      <c r="A602" s="23">
        <v>0</v>
      </c>
    </row>
    <row r="603" spans="1:1" x14ac:dyDescent="0.35">
      <c r="A603" s="23">
        <v>0</v>
      </c>
    </row>
    <row r="604" spans="1:1" x14ac:dyDescent="0.35">
      <c r="A604" s="23">
        <v>0</v>
      </c>
    </row>
    <row r="605" spans="1:1" x14ac:dyDescent="0.35">
      <c r="A605" s="19">
        <v>0</v>
      </c>
    </row>
    <row r="606" spans="1:1" x14ac:dyDescent="0.35">
      <c r="A606" s="23">
        <v>0</v>
      </c>
    </row>
    <row r="607" spans="1:1" x14ac:dyDescent="0.35">
      <c r="A607" s="23">
        <v>0</v>
      </c>
    </row>
    <row r="608" spans="1:1" x14ac:dyDescent="0.35">
      <c r="A608" s="23">
        <v>0</v>
      </c>
    </row>
    <row r="609" spans="1:1" x14ac:dyDescent="0.35">
      <c r="A609" s="23">
        <v>0</v>
      </c>
    </row>
    <row r="610" spans="1:1" x14ac:dyDescent="0.35">
      <c r="A610" s="23">
        <v>0</v>
      </c>
    </row>
    <row r="611" spans="1:1" x14ac:dyDescent="0.35">
      <c r="A611" s="19">
        <v>0</v>
      </c>
    </row>
    <row r="612" spans="1:1" x14ac:dyDescent="0.35">
      <c r="A612" s="40">
        <v>0</v>
      </c>
    </row>
    <row r="613" spans="1:1" x14ac:dyDescent="0.35">
      <c r="A613" s="30">
        <v>20000</v>
      </c>
    </row>
    <row r="614" spans="1:1" x14ac:dyDescent="0.35">
      <c r="A614" s="30">
        <v>18952</v>
      </c>
    </row>
    <row r="615" spans="1:1" x14ac:dyDescent="0.35">
      <c r="A615" s="30">
        <v>18000</v>
      </c>
    </row>
    <row r="616" spans="1:1" x14ac:dyDescent="0.35">
      <c r="A616" s="30">
        <v>18000</v>
      </c>
    </row>
    <row r="617" spans="1:1" x14ac:dyDescent="0.35">
      <c r="A617" s="19">
        <v>0</v>
      </c>
    </row>
    <row r="618" spans="1:1" x14ac:dyDescent="0.35">
      <c r="A618" s="40">
        <v>0</v>
      </c>
    </row>
    <row r="619" spans="1:1" x14ac:dyDescent="0.35">
      <c r="A619" s="32">
        <v>31216</v>
      </c>
    </row>
    <row r="620" spans="1:1" x14ac:dyDescent="0.35">
      <c r="A620" s="32">
        <v>45600</v>
      </c>
    </row>
    <row r="621" spans="1:1" x14ac:dyDescent="0.35">
      <c r="A621" s="32">
        <v>31800</v>
      </c>
    </row>
    <row r="622" spans="1:1" x14ac:dyDescent="0.35">
      <c r="A622" s="37">
        <v>123000</v>
      </c>
    </row>
    <row r="623" spans="1:1" x14ac:dyDescent="0.35">
      <c r="A623" s="37">
        <v>60300</v>
      </c>
    </row>
    <row r="624" spans="1:1" x14ac:dyDescent="0.35">
      <c r="A624" s="33">
        <v>0</v>
      </c>
    </row>
    <row r="625" spans="1:1" x14ac:dyDescent="0.35">
      <c r="A625" s="37">
        <v>100200</v>
      </c>
    </row>
    <row r="626" spans="1:1" x14ac:dyDescent="0.35">
      <c r="A626" s="32">
        <v>44015.65</v>
      </c>
    </row>
    <row r="627" spans="1:1" x14ac:dyDescent="0.35">
      <c r="A627" s="32">
        <v>26100</v>
      </c>
    </row>
    <row r="628" spans="1:1" x14ac:dyDescent="0.35">
      <c r="A628" s="32">
        <v>11400</v>
      </c>
    </row>
    <row r="629" spans="1:1" x14ac:dyDescent="0.35">
      <c r="A629" s="41">
        <v>0</v>
      </c>
    </row>
    <row r="630" spans="1:1" x14ac:dyDescent="0.35">
      <c r="A630" s="30">
        <v>8000</v>
      </c>
    </row>
    <row r="631" spans="1:1" x14ac:dyDescent="0.35">
      <c r="A631" s="41">
        <v>0</v>
      </c>
    </row>
    <row r="632" spans="1:1" x14ac:dyDescent="0.35">
      <c r="A632" s="37">
        <v>163963.01</v>
      </c>
    </row>
    <row r="633" spans="1:1" x14ac:dyDescent="0.35">
      <c r="A633" s="37">
        <v>30990</v>
      </c>
    </row>
    <row r="634" spans="1:1" x14ac:dyDescent="0.35">
      <c r="A634" s="37">
        <v>30990</v>
      </c>
    </row>
    <row r="635" spans="1:1" x14ac:dyDescent="0.35">
      <c r="A635" s="37">
        <v>163963.01</v>
      </c>
    </row>
    <row r="636" spans="1:1" x14ac:dyDescent="0.35">
      <c r="A636" s="37">
        <v>28116.25</v>
      </c>
    </row>
    <row r="637" spans="1:1" x14ac:dyDescent="0.35">
      <c r="A637" s="37">
        <v>28116.25</v>
      </c>
    </row>
    <row r="638" spans="1:1" x14ac:dyDescent="0.35">
      <c r="A638" s="37">
        <v>40232.5</v>
      </c>
    </row>
    <row r="639" spans="1:1" x14ac:dyDescent="0.35">
      <c r="A639" s="37">
        <v>13747.5</v>
      </c>
    </row>
    <row r="640" spans="1:1" x14ac:dyDescent="0.35">
      <c r="A640" s="37">
        <v>163963.01</v>
      </c>
    </row>
    <row r="641" spans="1:1" x14ac:dyDescent="0.35">
      <c r="A641" s="41">
        <v>0</v>
      </c>
    </row>
    <row r="642" spans="1:1" x14ac:dyDescent="0.35">
      <c r="A642" s="41">
        <v>0</v>
      </c>
    </row>
    <row r="643" spans="1:1" x14ac:dyDescent="0.35">
      <c r="A643" s="30">
        <v>5000</v>
      </c>
    </row>
    <row r="644" spans="1:1" x14ac:dyDescent="0.35">
      <c r="A644" s="30">
        <v>5000</v>
      </c>
    </row>
    <row r="645" spans="1:1" x14ac:dyDescent="0.35">
      <c r="A645" s="30">
        <v>5000</v>
      </c>
    </row>
    <row r="646" spans="1:1" x14ac:dyDescent="0.35">
      <c r="A646" s="30">
        <v>5000</v>
      </c>
    </row>
    <row r="647" spans="1:1" x14ac:dyDescent="0.35">
      <c r="A647" s="30">
        <v>5000</v>
      </c>
    </row>
    <row r="648" spans="1:1" x14ac:dyDescent="0.35">
      <c r="A648" s="30">
        <v>5000</v>
      </c>
    </row>
    <row r="649" spans="1:1" x14ac:dyDescent="0.35">
      <c r="A649" s="26">
        <v>10000</v>
      </c>
    </row>
    <row r="650" spans="1:1" x14ac:dyDescent="0.35">
      <c r="A650" s="19">
        <v>0</v>
      </c>
    </row>
    <row r="651" spans="1:1" x14ac:dyDescent="0.35">
      <c r="A651" s="40">
        <v>0</v>
      </c>
    </row>
    <row r="652" spans="1:1" x14ac:dyDescent="0.35">
      <c r="A652" s="30">
        <v>3000</v>
      </c>
    </row>
    <row r="653" spans="1:1" x14ac:dyDescent="0.35">
      <c r="A653" s="30">
        <v>3000</v>
      </c>
    </row>
    <row r="654" spans="1:1" x14ac:dyDescent="0.35">
      <c r="A654" s="30">
        <v>4000</v>
      </c>
    </row>
    <row r="655" spans="1:1" x14ac:dyDescent="0.35">
      <c r="A655" s="30">
        <v>3000</v>
      </c>
    </row>
    <row r="656" spans="1:1" x14ac:dyDescent="0.35">
      <c r="A656" s="30">
        <v>3000</v>
      </c>
    </row>
    <row r="657" spans="1:1" x14ac:dyDescent="0.35">
      <c r="A657" s="30">
        <v>4000</v>
      </c>
    </row>
    <row r="658" spans="1:1" x14ac:dyDescent="0.35">
      <c r="A658" s="9">
        <v>0</v>
      </c>
    </row>
    <row r="659" spans="1:1" x14ac:dyDescent="0.35">
      <c r="A659" s="19">
        <v>0</v>
      </c>
    </row>
    <row r="660" spans="1:1" x14ac:dyDescent="0.35">
      <c r="A660" s="8">
        <v>32500</v>
      </c>
    </row>
    <row r="661" spans="1:1" x14ac:dyDescent="0.35">
      <c r="A661" s="23">
        <v>0</v>
      </c>
    </row>
    <row r="662" spans="1:1" x14ac:dyDescent="0.35">
      <c r="A662" s="8">
        <v>15752</v>
      </c>
    </row>
    <row r="663" spans="1:1" x14ac:dyDescent="0.35">
      <c r="A663" s="19">
        <v>0</v>
      </c>
    </row>
    <row r="664" spans="1:1" x14ac:dyDescent="0.35">
      <c r="A664" s="8">
        <v>10000</v>
      </c>
    </row>
    <row r="665" spans="1:1" x14ac:dyDescent="0.35">
      <c r="A665" s="23">
        <v>0</v>
      </c>
    </row>
    <row r="666" spans="1:1" x14ac:dyDescent="0.35">
      <c r="A666" s="23">
        <v>0</v>
      </c>
    </row>
    <row r="667" spans="1:1" x14ac:dyDescent="0.35">
      <c r="A667" s="19">
        <v>0</v>
      </c>
    </row>
    <row r="668" spans="1:1" x14ac:dyDescent="0.35">
      <c r="A668" s="23">
        <v>0</v>
      </c>
    </row>
    <row r="669" spans="1:1" x14ac:dyDescent="0.35">
      <c r="A669" s="23">
        <v>0</v>
      </c>
    </row>
    <row r="670" spans="1:1" x14ac:dyDescent="0.35">
      <c r="A670" s="23">
        <v>0</v>
      </c>
    </row>
    <row r="671" spans="1:1" x14ac:dyDescent="0.35">
      <c r="A671" s="23">
        <v>0</v>
      </c>
    </row>
    <row r="672" spans="1:1" x14ac:dyDescent="0.35">
      <c r="A672" s="23">
        <v>0</v>
      </c>
    </row>
    <row r="673" spans="1:1" x14ac:dyDescent="0.35">
      <c r="A673" s="19">
        <v>0</v>
      </c>
    </row>
    <row r="674" spans="1:1" x14ac:dyDescent="0.35">
      <c r="A674" s="40">
        <v>0</v>
      </c>
    </row>
    <row r="675" spans="1:1" x14ac:dyDescent="0.35">
      <c r="A675" s="30">
        <v>20000</v>
      </c>
    </row>
    <row r="676" spans="1:1" x14ac:dyDescent="0.35">
      <c r="A676" s="30">
        <v>18952</v>
      </c>
    </row>
    <row r="677" spans="1:1" x14ac:dyDescent="0.35">
      <c r="A677" s="30">
        <v>18000</v>
      </c>
    </row>
    <row r="678" spans="1:1" x14ac:dyDescent="0.35">
      <c r="A678" s="30">
        <v>18000</v>
      </c>
    </row>
    <row r="679" spans="1:1" x14ac:dyDescent="0.35">
      <c r="A679" s="19">
        <v>0</v>
      </c>
    </row>
    <row r="680" spans="1:1" x14ac:dyDescent="0.35">
      <c r="A680" s="19">
        <v>0</v>
      </c>
    </row>
    <row r="681" spans="1:1" x14ac:dyDescent="0.35">
      <c r="A681" s="32">
        <v>31216</v>
      </c>
    </row>
    <row r="682" spans="1:1" x14ac:dyDescent="0.35">
      <c r="A682" s="32">
        <v>45600</v>
      </c>
    </row>
    <row r="683" spans="1:1" x14ac:dyDescent="0.35">
      <c r="A683" s="11">
        <v>0</v>
      </c>
    </row>
    <row r="684" spans="1:1" x14ac:dyDescent="0.35">
      <c r="A684" s="17">
        <v>0</v>
      </c>
    </row>
    <row r="685" spans="1:1" x14ac:dyDescent="0.35">
      <c r="A685" s="37">
        <v>60300</v>
      </c>
    </row>
    <row r="686" spans="1:1" x14ac:dyDescent="0.35">
      <c r="A686" s="33">
        <v>0</v>
      </c>
    </row>
    <row r="687" spans="1:1" x14ac:dyDescent="0.35">
      <c r="A687" s="37">
        <v>100200</v>
      </c>
    </row>
    <row r="688" spans="1:1" x14ac:dyDescent="0.35">
      <c r="A688" s="11">
        <v>0</v>
      </c>
    </row>
    <row r="689" spans="1:1" x14ac:dyDescent="0.35">
      <c r="A689" s="11">
        <v>0</v>
      </c>
    </row>
    <row r="690" spans="1:1" x14ac:dyDescent="0.35">
      <c r="A690" s="11">
        <v>0</v>
      </c>
    </row>
    <row r="691" spans="1:1" x14ac:dyDescent="0.35">
      <c r="A691" s="40">
        <v>0</v>
      </c>
    </row>
    <row r="692" spans="1:1" x14ac:dyDescent="0.35">
      <c r="A692" s="30">
        <v>8000</v>
      </c>
    </row>
    <row r="693" spans="1:1" x14ac:dyDescent="0.35">
      <c r="A693" s="41">
        <v>0</v>
      </c>
    </row>
    <row r="694" spans="1:1" x14ac:dyDescent="0.35">
      <c r="A694" s="30">
        <v>163963.01</v>
      </c>
    </row>
    <row r="695" spans="1:1" x14ac:dyDescent="0.35">
      <c r="A695" s="30">
        <v>30990</v>
      </c>
    </row>
    <row r="696" spans="1:1" x14ac:dyDescent="0.35">
      <c r="A696" s="30">
        <v>30990</v>
      </c>
    </row>
    <row r="697" spans="1:1" x14ac:dyDescent="0.35">
      <c r="A697" s="30">
        <v>163963.01</v>
      </c>
    </row>
    <row r="698" spans="1:1" x14ac:dyDescent="0.35">
      <c r="A698" s="30">
        <v>28116.25</v>
      </c>
    </row>
    <row r="699" spans="1:1" x14ac:dyDescent="0.35">
      <c r="A699" s="30">
        <v>28116.25</v>
      </c>
    </row>
    <row r="700" spans="1:1" x14ac:dyDescent="0.35">
      <c r="A700" s="30">
        <v>40232.5</v>
      </c>
    </row>
    <row r="701" spans="1:1" x14ac:dyDescent="0.35">
      <c r="A701" s="30">
        <v>13747.5</v>
      </c>
    </row>
    <row r="702" spans="1:1" x14ac:dyDescent="0.35">
      <c r="A702" s="30">
        <v>163963.01</v>
      </c>
    </row>
    <row r="703" spans="1:1" x14ac:dyDescent="0.35">
      <c r="A703" s="41">
        <v>0</v>
      </c>
    </row>
    <row r="704" spans="1:1" x14ac:dyDescent="0.35">
      <c r="A704" s="40">
        <v>0</v>
      </c>
    </row>
    <row r="705" spans="1:1" x14ac:dyDescent="0.35">
      <c r="A705" s="30">
        <v>5000</v>
      </c>
    </row>
    <row r="706" spans="1:1" x14ac:dyDescent="0.35">
      <c r="A706" s="30">
        <v>5000</v>
      </c>
    </row>
    <row r="707" spans="1:1" x14ac:dyDescent="0.35">
      <c r="A707" s="30">
        <v>5000</v>
      </c>
    </row>
    <row r="708" spans="1:1" x14ac:dyDescent="0.35">
      <c r="A708" s="30">
        <v>5000</v>
      </c>
    </row>
    <row r="709" spans="1:1" x14ac:dyDescent="0.35">
      <c r="A709" s="30">
        <v>5000</v>
      </c>
    </row>
    <row r="710" spans="1:1" x14ac:dyDescent="0.35">
      <c r="A710" s="30">
        <v>5000</v>
      </c>
    </row>
    <row r="711" spans="1:1" x14ac:dyDescent="0.35">
      <c r="A711" s="42">
        <v>10000</v>
      </c>
    </row>
    <row r="712" spans="1:1" x14ac:dyDescent="0.35">
      <c r="A712" s="19">
        <v>0</v>
      </c>
    </row>
    <row r="713" spans="1:1" x14ac:dyDescent="0.35">
      <c r="A713" s="19">
        <v>0</v>
      </c>
    </row>
    <row r="714" spans="1:1" x14ac:dyDescent="0.35">
      <c r="A714" s="23">
        <v>0</v>
      </c>
    </row>
    <row r="715" spans="1:1" x14ac:dyDescent="0.35">
      <c r="A715" s="23">
        <v>0</v>
      </c>
    </row>
    <row r="716" spans="1:1" x14ac:dyDescent="0.35">
      <c r="A716" s="23">
        <v>0</v>
      </c>
    </row>
    <row r="717" spans="1:1" x14ac:dyDescent="0.35">
      <c r="A717" s="23">
        <v>0</v>
      </c>
    </row>
    <row r="718" spans="1:1" x14ac:dyDescent="0.35">
      <c r="A718" s="23">
        <v>0</v>
      </c>
    </row>
    <row r="719" spans="1:1" x14ac:dyDescent="0.35">
      <c r="A719" s="23">
        <v>0</v>
      </c>
    </row>
    <row r="720" spans="1:1" x14ac:dyDescent="0.35">
      <c r="A720" s="19">
        <v>0</v>
      </c>
    </row>
    <row r="721" spans="1:1" x14ac:dyDescent="0.35">
      <c r="A721" s="19">
        <v>0</v>
      </c>
    </row>
    <row r="722" spans="1:1" x14ac:dyDescent="0.35">
      <c r="A722" s="23">
        <v>0</v>
      </c>
    </row>
    <row r="723" spans="1:1" x14ac:dyDescent="0.35">
      <c r="A723" s="23">
        <v>0</v>
      </c>
    </row>
    <row r="724" spans="1:1" x14ac:dyDescent="0.35">
      <c r="A724" s="23">
        <v>0</v>
      </c>
    </row>
    <row r="725" spans="1:1" x14ac:dyDescent="0.35">
      <c r="A725" s="19">
        <v>0</v>
      </c>
    </row>
    <row r="726" spans="1:1" x14ac:dyDescent="0.35">
      <c r="A726" s="23">
        <v>0</v>
      </c>
    </row>
    <row r="727" spans="1:1" x14ac:dyDescent="0.35">
      <c r="A727" s="23">
        <v>0</v>
      </c>
    </row>
    <row r="728" spans="1:1" x14ac:dyDescent="0.35">
      <c r="A728" s="23">
        <v>0</v>
      </c>
    </row>
    <row r="729" spans="1:1" x14ac:dyDescent="0.35">
      <c r="A729" s="19">
        <v>0</v>
      </c>
    </row>
    <row r="730" spans="1:1" x14ac:dyDescent="0.35">
      <c r="A730" s="23">
        <v>0</v>
      </c>
    </row>
    <row r="731" spans="1:1" x14ac:dyDescent="0.35">
      <c r="A731" s="23">
        <v>0</v>
      </c>
    </row>
    <row r="732" spans="1:1" x14ac:dyDescent="0.35">
      <c r="A732" s="23">
        <v>0</v>
      </c>
    </row>
    <row r="733" spans="1:1" x14ac:dyDescent="0.35">
      <c r="A733" s="23">
        <v>0</v>
      </c>
    </row>
    <row r="734" spans="1:1" x14ac:dyDescent="0.35">
      <c r="A734" s="23">
        <v>0</v>
      </c>
    </row>
    <row r="735" spans="1:1" x14ac:dyDescent="0.35">
      <c r="A735" s="20">
        <v>0</v>
      </c>
    </row>
    <row r="736" spans="1:1" x14ac:dyDescent="0.35">
      <c r="A736" s="20">
        <v>0</v>
      </c>
    </row>
    <row r="737" spans="1:1" x14ac:dyDescent="0.35">
      <c r="A737" s="21">
        <v>0</v>
      </c>
    </row>
    <row r="738" spans="1:1" x14ac:dyDescent="0.35">
      <c r="A738" s="21">
        <v>0</v>
      </c>
    </row>
    <row r="739" spans="1:1" x14ac:dyDescent="0.35">
      <c r="A739" s="22">
        <v>0</v>
      </c>
    </row>
    <row r="740" spans="1:1" x14ac:dyDescent="0.35">
      <c r="A740" s="22">
        <v>0</v>
      </c>
    </row>
    <row r="741" spans="1:1" x14ac:dyDescent="0.35">
      <c r="A741" s="21">
        <v>0</v>
      </c>
    </row>
    <row r="742" spans="1:1" x14ac:dyDescent="0.35">
      <c r="A742" s="22">
        <v>0</v>
      </c>
    </row>
    <row r="743" spans="1:1" x14ac:dyDescent="0.35">
      <c r="A743" s="22">
        <v>0</v>
      </c>
    </row>
    <row r="744" spans="1:1" x14ac:dyDescent="0.35">
      <c r="A744" s="21">
        <v>0</v>
      </c>
    </row>
    <row r="745" spans="1:1" x14ac:dyDescent="0.35">
      <c r="A745" s="22">
        <v>0</v>
      </c>
    </row>
    <row r="746" spans="1:1" x14ac:dyDescent="0.35">
      <c r="A746" s="2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2"/>
  <sheetViews>
    <sheetView workbookViewId="0">
      <selection activeCell="C10" sqref="C10"/>
    </sheetView>
  </sheetViews>
  <sheetFormatPr defaultRowHeight="14.5" x14ac:dyDescent="0.35"/>
  <cols>
    <col min="1" max="1" width="7.54296875" customWidth="1"/>
    <col min="2" max="2" width="9.54296875" customWidth="1"/>
    <col min="6" max="8" width="9.81640625" bestFit="1" customWidth="1"/>
    <col min="9" max="11" width="11.26953125" bestFit="1" customWidth="1"/>
  </cols>
  <sheetData>
    <row r="1" spans="1:46" x14ac:dyDescent="0.35">
      <c r="A1" t="s">
        <v>0</v>
      </c>
      <c r="B1" t="s">
        <v>6</v>
      </c>
      <c r="C1" t="s">
        <v>7</v>
      </c>
    </row>
    <row r="2" spans="1:46" x14ac:dyDescent="0.35">
      <c r="A2">
        <v>1</v>
      </c>
      <c r="B2">
        <v>4.7503338534632213E-2</v>
      </c>
      <c r="C2">
        <v>4.7503338534632213E-2</v>
      </c>
    </row>
    <row r="3" spans="1:46" x14ac:dyDescent="0.35">
      <c r="A3">
        <v>2</v>
      </c>
      <c r="B3">
        <v>1.3304307526732977</v>
      </c>
      <c r="C3">
        <v>1.3779340912079301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</row>
    <row r="4" spans="1:46" x14ac:dyDescent="0.35">
      <c r="A4">
        <v>3</v>
      </c>
      <c r="B4">
        <v>1.3304307526732977</v>
      </c>
      <c r="C4">
        <v>2.708364843881228</v>
      </c>
      <c r="F4" s="1">
        <v>10000</v>
      </c>
      <c r="G4" s="1">
        <v>280071</v>
      </c>
      <c r="H4" s="1">
        <v>280071</v>
      </c>
      <c r="I4" s="1">
        <v>1322601.92</v>
      </c>
      <c r="J4" s="1">
        <v>1450734.54</v>
      </c>
      <c r="K4" s="1">
        <v>1488419.15</v>
      </c>
      <c r="L4" s="1">
        <v>3286860.2</v>
      </c>
      <c r="M4" s="1">
        <v>3356147.7</v>
      </c>
      <c r="N4" s="1">
        <v>3664804.05</v>
      </c>
      <c r="O4" s="1">
        <v>5392584.3600000003</v>
      </c>
      <c r="P4" s="1">
        <v>5392584.3600000003</v>
      </c>
      <c r="Q4" s="1">
        <v>5392584.3600000003</v>
      </c>
      <c r="R4" s="1">
        <v>5600181.9000000004</v>
      </c>
      <c r="S4" s="1">
        <v>6548023.9299999997</v>
      </c>
      <c r="T4" s="1">
        <v>7206096.5700000003</v>
      </c>
      <c r="U4" s="1">
        <v>7935470.2199999997</v>
      </c>
      <c r="V4" s="1">
        <v>8586953.4299999997</v>
      </c>
      <c r="W4" s="1">
        <v>8889014.4299999997</v>
      </c>
      <c r="X4" s="1">
        <v>9631892.9299999997</v>
      </c>
      <c r="Y4" s="1">
        <v>10330592.449999999</v>
      </c>
      <c r="Z4" s="1">
        <v>10617296.039999999</v>
      </c>
      <c r="AA4" s="1">
        <v>12002303.449999999</v>
      </c>
      <c r="AB4" s="1">
        <v>12173101.779999999</v>
      </c>
      <c r="AC4" s="1">
        <v>13035633.49</v>
      </c>
      <c r="AD4" s="1">
        <v>13795523.18</v>
      </c>
      <c r="AE4" s="1">
        <v>13881650.23</v>
      </c>
      <c r="AF4" s="1">
        <v>14591587.560000001</v>
      </c>
      <c r="AG4" s="1">
        <v>15083964.140000001</v>
      </c>
      <c r="AH4" s="1">
        <v>15251153.960000001</v>
      </c>
      <c r="AI4" s="1">
        <v>16169132.890000001</v>
      </c>
      <c r="AJ4" s="1">
        <v>16270983.779999999</v>
      </c>
      <c r="AK4" s="1">
        <v>17462715.559999999</v>
      </c>
      <c r="AL4" s="1">
        <v>17589944.170000002</v>
      </c>
      <c r="AM4" s="1">
        <v>17889487.940000001</v>
      </c>
      <c r="AN4" s="1">
        <v>18869788.739999998</v>
      </c>
      <c r="AO4" s="1">
        <v>18958360.239999998</v>
      </c>
      <c r="AP4" s="1">
        <v>19338190.899999999</v>
      </c>
      <c r="AQ4" s="1">
        <v>19443570.399999999</v>
      </c>
      <c r="AR4" s="1">
        <v>19495402.399999999</v>
      </c>
      <c r="AS4" s="1">
        <v>19508394.399999999</v>
      </c>
      <c r="AT4" s="1">
        <v>21051152</v>
      </c>
    </row>
    <row r="5" spans="1:46" x14ac:dyDescent="0.35">
      <c r="A5">
        <v>4</v>
      </c>
      <c r="B5">
        <v>6.2828006752314547</v>
      </c>
      <c r="C5">
        <v>5.5265716574560857</v>
      </c>
      <c r="F5" s="1">
        <v>10000</v>
      </c>
      <c r="G5" s="1">
        <v>270071</v>
      </c>
      <c r="H5">
        <v>0</v>
      </c>
      <c r="I5" s="1">
        <v>316730.92</v>
      </c>
      <c r="J5" s="1">
        <v>79684.62</v>
      </c>
      <c r="K5" s="1">
        <v>1768.46</v>
      </c>
    </row>
    <row r="6" spans="1:46" x14ac:dyDescent="0.35">
      <c r="A6">
        <v>5</v>
      </c>
      <c r="B6">
        <v>6.8914733977503948</v>
      </c>
      <c r="F6" s="1">
        <v>10000</v>
      </c>
      <c r="G6" s="1">
        <v>280071</v>
      </c>
      <c r="H6" s="1">
        <v>280071</v>
      </c>
      <c r="I6" s="1">
        <v>596801.92000000004</v>
      </c>
      <c r="J6" s="1">
        <v>676486.54</v>
      </c>
      <c r="K6" s="1">
        <v>678255</v>
      </c>
    </row>
    <row r="7" spans="1:46" x14ac:dyDescent="0.35">
      <c r="A7">
        <v>6</v>
      </c>
      <c r="B7">
        <v>7.0704878763879524</v>
      </c>
      <c r="F7" s="1">
        <v>125352.62</v>
      </c>
      <c r="G7" s="1">
        <v>280071</v>
      </c>
      <c r="H7" s="1">
        <v>280071</v>
      </c>
      <c r="I7" s="1">
        <v>1445155.65</v>
      </c>
      <c r="J7" s="1">
        <v>2072845.95</v>
      </c>
      <c r="K7" s="1">
        <v>2558986.34</v>
      </c>
    </row>
    <row r="8" spans="1:46" x14ac:dyDescent="0.35">
      <c r="A8">
        <v>7</v>
      </c>
      <c r="B8">
        <v>15.613683279660895</v>
      </c>
      <c r="F8" s="1">
        <v>10000</v>
      </c>
      <c r="G8" s="1">
        <v>280071</v>
      </c>
      <c r="H8" s="1">
        <v>280071</v>
      </c>
      <c r="I8" s="1">
        <v>596801.92000000004</v>
      </c>
      <c r="J8" s="1">
        <v>676486.54</v>
      </c>
      <c r="K8" s="1">
        <v>678255</v>
      </c>
    </row>
    <row r="9" spans="1:46" x14ac:dyDescent="0.35">
      <c r="A9">
        <v>8</v>
      </c>
      <c r="B9">
        <v>15.942822036532728</v>
      </c>
    </row>
    <row r="10" spans="1:46" x14ac:dyDescent="0.35">
      <c r="A10">
        <v>9</v>
      </c>
      <c r="B10">
        <v>17.40904274502412</v>
      </c>
    </row>
    <row r="11" spans="1:46" x14ac:dyDescent="0.35">
      <c r="A11">
        <v>10</v>
      </c>
      <c r="B11">
        <v>25.616576042964301</v>
      </c>
    </row>
    <row r="12" spans="1:46" x14ac:dyDescent="0.35">
      <c r="A12">
        <v>11</v>
      </c>
      <c r="B12">
        <v>25.616576042964301</v>
      </c>
    </row>
    <row r="13" spans="1:46" x14ac:dyDescent="0.35">
      <c r="A13">
        <v>12</v>
      </c>
      <c r="B13">
        <v>25.616576042964301</v>
      </c>
    </row>
    <row r="14" spans="1:46" x14ac:dyDescent="0.35">
      <c r="A14">
        <v>13</v>
      </c>
      <c r="B14">
        <v>26.602733665121985</v>
      </c>
    </row>
    <row r="15" spans="1:46" x14ac:dyDescent="0.35">
      <c r="A15">
        <v>14</v>
      </c>
      <c r="B15">
        <v>31.105299747966285</v>
      </c>
    </row>
    <row r="16" spans="1:46" x14ac:dyDescent="0.35">
      <c r="A16">
        <v>15</v>
      </c>
      <c r="B16">
        <v>34.231364487796206</v>
      </c>
    </row>
    <row r="17" spans="1:2" x14ac:dyDescent="0.35">
      <c r="A17">
        <v>16</v>
      </c>
      <c r="B17">
        <v>37.696132829215237</v>
      </c>
    </row>
    <row r="18" spans="1:2" x14ac:dyDescent="0.35">
      <c r="A18">
        <v>17</v>
      </c>
      <c r="B18">
        <v>40.79089557664112</v>
      </c>
    </row>
    <row r="19" spans="1:2" x14ac:dyDescent="0.35">
      <c r="A19">
        <v>18</v>
      </c>
      <c r="B19">
        <v>42.22578617075208</v>
      </c>
    </row>
    <row r="20" spans="1:2" x14ac:dyDescent="0.35">
      <c r="A20">
        <v>19</v>
      </c>
      <c r="B20">
        <v>45.754707058312057</v>
      </c>
    </row>
    <row r="21" spans="1:2" x14ac:dyDescent="0.35">
      <c r="A21">
        <v>20</v>
      </c>
      <c r="B21">
        <v>49.073763041566558</v>
      </c>
    </row>
    <row r="22" spans="1:2" x14ac:dyDescent="0.35">
      <c r="A22">
        <v>21</v>
      </c>
      <c r="B22">
        <v>50.435700811052996</v>
      </c>
    </row>
    <row r="23" spans="1:2" x14ac:dyDescent="0.35">
      <c r="A23">
        <v>22</v>
      </c>
      <c r="B23">
        <v>57.014948398073415</v>
      </c>
    </row>
    <row r="24" spans="1:2" x14ac:dyDescent="0.35">
      <c r="A24">
        <v>23</v>
      </c>
      <c r="B24">
        <v>57.826297487187396</v>
      </c>
    </row>
    <row r="25" spans="1:2" x14ac:dyDescent="0.35">
      <c r="A25">
        <v>24</v>
      </c>
      <c r="B25">
        <v>61.923611068885918</v>
      </c>
    </row>
    <row r="26" spans="1:2" x14ac:dyDescent="0.35">
      <c r="A26">
        <v>25</v>
      </c>
      <c r="B26">
        <v>65.5333407881906</v>
      </c>
    </row>
    <row r="27" spans="1:2" x14ac:dyDescent="0.35">
      <c r="A27">
        <v>26</v>
      </c>
      <c r="B27">
        <v>65.942473029504512</v>
      </c>
    </row>
    <row r="28" spans="1:2" x14ac:dyDescent="0.35">
      <c r="A28">
        <v>27</v>
      </c>
      <c r="B28">
        <v>69.314912362040801</v>
      </c>
    </row>
    <row r="29" spans="1:2" x14ac:dyDescent="0.35">
      <c r="A29">
        <v>28</v>
      </c>
      <c r="B29">
        <v>71.653865498667244</v>
      </c>
    </row>
    <row r="30" spans="1:2" x14ac:dyDescent="0.35">
      <c r="A30">
        <v>29</v>
      </c>
      <c r="B30">
        <v>72.448072960567671</v>
      </c>
    </row>
    <row r="31" spans="1:2" x14ac:dyDescent="0.35">
      <c r="A31">
        <v>30</v>
      </c>
      <c r="B31">
        <v>76.808779348512616</v>
      </c>
    </row>
    <row r="32" spans="1:2" x14ac:dyDescent="0.35">
      <c r="A32">
        <v>31</v>
      </c>
      <c r="B32">
        <v>77.292605079284968</v>
      </c>
    </row>
    <row r="33" spans="1:2" x14ac:dyDescent="0.35">
      <c r="A33">
        <v>32</v>
      </c>
      <c r="B33">
        <v>82.953728898066942</v>
      </c>
    </row>
    <row r="34" spans="1:2" x14ac:dyDescent="0.35">
      <c r="A34">
        <v>33</v>
      </c>
      <c r="B34">
        <v>83.558107271279042</v>
      </c>
    </row>
    <row r="35" spans="1:2" x14ac:dyDescent="0.35">
      <c r="A35">
        <v>34</v>
      </c>
      <c r="B35">
        <v>84.981040182504032</v>
      </c>
    </row>
    <row r="36" spans="1:2" x14ac:dyDescent="0.35">
      <c r="A36">
        <v>35</v>
      </c>
      <c r="B36">
        <v>89.637796259321107</v>
      </c>
    </row>
    <row r="37" spans="1:2" x14ac:dyDescent="0.35">
      <c r="A37">
        <v>36</v>
      </c>
      <c r="B37">
        <v>90.058540454223106</v>
      </c>
    </row>
    <row r="38" spans="1:2" x14ac:dyDescent="0.35">
      <c r="A38">
        <v>37</v>
      </c>
      <c r="B38">
        <v>91.862862897004391</v>
      </c>
    </row>
    <row r="39" spans="1:2" x14ac:dyDescent="0.35">
      <c r="A39">
        <v>38</v>
      </c>
      <c r="B39">
        <v>92.363450703315422</v>
      </c>
    </row>
    <row r="40" spans="1:2" x14ac:dyDescent="0.35">
      <c r="A40">
        <v>39</v>
      </c>
      <c r="B40">
        <v>92.609670007608131</v>
      </c>
    </row>
    <row r="41" spans="1:2" x14ac:dyDescent="0.35">
      <c r="A41">
        <v>40</v>
      </c>
      <c r="B41">
        <v>92.671386345032332</v>
      </c>
    </row>
    <row r="42" spans="1:2" x14ac:dyDescent="0.35">
      <c r="A42">
        <v>41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S-curve</vt:lpstr>
      <vt:lpstr>Sheet1</vt:lpstr>
      <vt:lpstr>transform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Lethanh</dc:creator>
  <cp:lastModifiedBy>Nam Le</cp:lastModifiedBy>
  <cp:lastPrinted>2018-11-22T08:51:48Z</cp:lastPrinted>
  <dcterms:created xsi:type="dcterms:W3CDTF">2018-11-04T15:02:16Z</dcterms:created>
  <dcterms:modified xsi:type="dcterms:W3CDTF">2019-02-26T01:00:52Z</dcterms:modified>
</cp:coreProperties>
</file>