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Nam\KNIME\2023-Master-Phan-Tich-Du-Lieu-UEH-Nha-Trang\Files-Trinh-Bay\Data\"/>
    </mc:Choice>
  </mc:AlternateContent>
  <xr:revisionPtr revIDLastSave="0" documentId="13_ncr:1_{F99F95BE-3060-44FC-8978-0680A8FD943A}" xr6:coauthVersionLast="47" xr6:coauthVersionMax="47" xr10:uidLastSave="{00000000-0000-0000-0000-000000000000}"/>
  <bookViews>
    <workbookView xWindow="-108" yWindow="-108" windowWidth="23256" windowHeight="14016" firstSheet="1" activeTab="4" xr2:uid="{F86A2E3A-7A28-4E12-B8F5-0FC2A07B1BF6}"/>
  </bookViews>
  <sheets>
    <sheet name="foxz" sheetId="5" state="veryHidden" r:id="rId1"/>
    <sheet name="bio-time" sheetId="1" r:id="rId2"/>
    <sheet name="bio-time-vn" sheetId="2" r:id="rId3"/>
    <sheet name="course-program" sheetId="3" r:id="rId4"/>
    <sheet name="elementsofdata"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3" l="1"/>
  <c r="D3" i="2"/>
  <c r="D4" i="2"/>
  <c r="D5" i="2"/>
  <c r="D6" i="2"/>
  <c r="D7" i="2"/>
  <c r="D8" i="2"/>
  <c r="D9" i="2"/>
  <c r="D10" i="2"/>
  <c r="D11" i="2"/>
  <c r="D2" i="2"/>
  <c r="D12" i="1"/>
  <c r="C12" i="1"/>
  <c r="B12" i="1"/>
  <c r="C9" i="2"/>
  <c r="B9" i="2"/>
  <c r="C8" i="2"/>
  <c r="C11" i="2" s="1"/>
  <c r="B4" i="2"/>
  <c r="B4" i="1"/>
  <c r="B11" i="1" s="1"/>
  <c r="C8" i="1"/>
  <c r="C11" i="1" s="1"/>
  <c r="C9" i="1"/>
  <c r="B9" i="1"/>
  <c r="B11" i="2" l="1"/>
</calcChain>
</file>

<file path=xl/sharedStrings.xml><?xml version="1.0" encoding="utf-8"?>
<sst xmlns="http://schemas.openxmlformats.org/spreadsheetml/2006/main" count="155" uniqueCount="90">
  <si>
    <t>activity</t>
  </si>
  <si>
    <t>running</t>
  </si>
  <si>
    <t>gaming</t>
  </si>
  <si>
    <t>programing</t>
  </si>
  <si>
    <t>reading</t>
  </si>
  <si>
    <t>writing</t>
  </si>
  <si>
    <t>bodyattack</t>
  </si>
  <si>
    <t>family</t>
  </si>
  <si>
    <t>sleeping</t>
  </si>
  <si>
    <t>netflix</t>
  </si>
  <si>
    <t>others</t>
  </si>
  <si>
    <t>Chạy Bộ</t>
  </si>
  <si>
    <t>Chơi Game máy tính</t>
  </si>
  <si>
    <t>Lập Trình</t>
  </si>
  <si>
    <t>Đọc Sách</t>
  </si>
  <si>
    <t>Viết Lách</t>
  </si>
  <si>
    <t>Tập BodyAttack</t>
  </si>
  <si>
    <t>Gia Đình</t>
  </si>
  <si>
    <t>Ngủ</t>
  </si>
  <si>
    <t>Xem Phim NETFLIX</t>
  </si>
  <si>
    <t>Hoạt Động Khác</t>
  </si>
  <si>
    <t>Stt</t>
  </si>
  <si>
    <t>Nội Dung</t>
  </si>
  <si>
    <t>Chương</t>
  </si>
  <si>
    <t>Ngày</t>
  </si>
  <si>
    <t>Số Phút</t>
  </si>
  <si>
    <t>Giới Thiệu Chung</t>
  </si>
  <si>
    <t>Dữ Liệu Gọn Gàng</t>
  </si>
  <si>
    <t>Cài Đặt Các Nền Tảng Phân Tích</t>
  </si>
  <si>
    <t>Tại Sao Dùng R, Python, Hay Là KNIME và PowerBI</t>
  </si>
  <si>
    <t>Một Chút Về Phần Mềm R, Python và KNIME</t>
  </si>
  <si>
    <t>Buổi</t>
  </si>
  <si>
    <t>Nhập Dữ Liệu</t>
  </si>
  <si>
    <t>Yêu Cầu</t>
  </si>
  <si>
    <t>Học trên lớp</t>
  </si>
  <si>
    <t>Tính Chất và Đặc Trưng Cơ Bản của Dữ Liệu</t>
  </si>
  <si>
    <t>Bảng và Đồ Thị Cơ Bản</t>
  </si>
  <si>
    <t>Các Nodes Trực Quan Hóa cơ Bản</t>
  </si>
  <si>
    <t>Cơ Bản về Học Máy</t>
  </si>
  <si>
    <t>Phân Tích với Mô Hình Rừng Ngẫu Nhiên (Random Forest)</t>
  </si>
  <si>
    <t>Phân Tích Cây Quyết Định (Decision Tree Analysis)</t>
  </si>
  <si>
    <t>Phân Tích với Mô Hình Hồi Qui Tuyến Tính (Linear Regression)</t>
  </si>
  <si>
    <t>Phân Tích với Mô Hình Hồi Qui Phi Tuyến Tính (Non-Linear Regression)</t>
  </si>
  <si>
    <t>Phân Tích với Mô Hình Hồi Qui Logistic (Logistic Regression)</t>
  </si>
  <si>
    <t>Biểu Đồ Động (Interactive Graphs)</t>
  </si>
  <si>
    <t>Chương 1: Khái Niệm, Mục Đích, và Công Cụ Phân Tích</t>
  </si>
  <si>
    <t>Chương 2: Nguồn, Hệ Thống Quản Lý, và Dữ Liệu Gọn Gàng</t>
  </si>
  <si>
    <t>Chương 3: Cơ Bản về Nền Tảng Phân Tích KNIME</t>
  </si>
  <si>
    <t>Giao Diện và Các Cấu Phần Cơ Bản</t>
  </si>
  <si>
    <t>Cơ Bản về Workflow</t>
  </si>
  <si>
    <t>Nhập và Đọc Dữ Liệu</t>
  </si>
  <si>
    <t>So Sánh với R và PowerBI</t>
  </si>
  <si>
    <t>Chương 4: Nhập và Chuẩn Bị Dữ Liệu với KNIME</t>
  </si>
  <si>
    <t>Chương 5: Trực Quan Hóa Dữ Liệu</t>
  </si>
  <si>
    <t>Chương 6: Các Phương Pháp Phân Tích và Học Máy</t>
  </si>
  <si>
    <t>Thảo Luận và Trình Bày 1</t>
  </si>
  <si>
    <t>Theo Nhóm Trên Lớp</t>
  </si>
  <si>
    <t>Thảo Luận và Trình Bày 2</t>
  </si>
  <si>
    <t>Ví Dụ Cụ Thể</t>
  </si>
  <si>
    <t>Chương 2: Hệ Thống Quản Lý, và Dữ Liệu Gọn Gàng</t>
  </si>
  <si>
    <t>Dọn Dẹp, Nối, và Tổng Hợp (1)</t>
  </si>
  <si>
    <t>Thảo Luận và Trình Bày 3</t>
  </si>
  <si>
    <t>Thảo Luận và Trình Bày 4</t>
  </si>
  <si>
    <t>Báo Cáo</t>
  </si>
  <si>
    <t>Thảo Luận và Trình Bày 5</t>
  </si>
  <si>
    <t>Thảo Luận và Trình Bày 6</t>
  </si>
  <si>
    <t>Dọn Dẹp, Nối, và Tổng Hợp (2) - Dữ Liệu Thời Gian</t>
  </si>
  <si>
    <t>Dọn Dẹp, Nối, và Tổng Hợp (3) - Dữ Liệu Không Gian</t>
  </si>
  <si>
    <t>Thảo Luận và Trình Bày 7</t>
  </si>
  <si>
    <t>Thảo Luận và Trình Bày 8</t>
  </si>
  <si>
    <t>Thảo Luận</t>
  </si>
  <si>
    <t>Hệ Thống Quản Lý Dữ Liệu và SQL</t>
  </si>
  <si>
    <t>Yếu Tố</t>
  </si>
  <si>
    <t>Giải Thích</t>
  </si>
  <si>
    <t>Văn bản giải thích</t>
  </si>
  <si>
    <t>Đoạn mã</t>
  </si>
  <si>
    <t>Ghi chú cho đoạn mã</t>
  </si>
  <si>
    <t>Trực quan hóa dữ liệu</t>
  </si>
  <si>
    <t>Biểu đồ diễn giải</t>
  </si>
  <si>
    <t>Tổng hợp thống kê</t>
  </si>
  <si>
    <t>Bảng</t>
  </si>
  <si>
    <t>Mô hình xác xuất thống kê và thuật toán</t>
  </si>
  <si>
    <t>Nhóm từ mô tả hay đoạn văn bản nằm diễn tả cái đang diễn ra trong việc phân tích dữ liệu ở định dạng đọc được</t>
  </si>
  <si>
    <t xml:space="preserve">Một chuỗi các hướng hướng dẫn logic để thực hiện một chương trình máy tính </t>
  </si>
  <si>
    <t>Các đoạn mã không được máy tính thực hiện, hoặc các đoạn văn bản (chữ) viết bên cạnh Đoạn Mã để giải thích kết quả khi đoạn mã đó được thực hiện</t>
  </si>
  <si>
    <t>Một biểu đồ, hình ảnh, hay đồ họa để biểu diễn dữ liệu</t>
  </si>
  <si>
    <t>Một sơ đồ hay biểu đồ trình tự thao tác mà không có dữ liệu trong đó</t>
  </si>
  <si>
    <t>Các con số thống kê được tính toán từ dữ liệu như số Trung Bình, Phương Sai…</t>
  </si>
  <si>
    <t>Một sự bố trí của dữ liệu theo hàng và cột</t>
  </si>
  <si>
    <t>Mô hình toán hay thuật toán kết nối dữ liệu nền/gốc, hay quá trình tạo ra dữ liệu, khả năng tiên đoán, và thuật toán máy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</si>
</sst>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wrapText="1"/>
    </xf>
    <xf numFmtId="164" fontId="1" fillId="0" borderId="0" xfId="0" applyNumberFormat="1" applyFont="1"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3C54-94AA-47AA-A5C3-3BB8036D4692}">
  <dimension ref="A1:D12"/>
  <sheetViews>
    <sheetView workbookViewId="0">
      <selection activeCell="C32" sqref="C32"/>
    </sheetView>
  </sheetViews>
  <sheetFormatPr defaultRowHeight="14.4" x14ac:dyDescent="0.3"/>
  <cols>
    <col min="1" max="1" width="13" customWidth="1"/>
  </cols>
  <sheetData>
    <row r="1" spans="1:4" x14ac:dyDescent="0.3">
      <c r="A1" s="1" t="s">
        <v>0</v>
      </c>
      <c r="B1" s="1">
        <v>2010</v>
      </c>
      <c r="C1" s="1">
        <v>2020</v>
      </c>
      <c r="D1">
        <v>2023</v>
      </c>
    </row>
    <row r="2" spans="1:4" x14ac:dyDescent="0.3">
      <c r="A2" t="s">
        <v>1</v>
      </c>
      <c r="B2">
        <v>5</v>
      </c>
      <c r="C2">
        <v>2</v>
      </c>
      <c r="D2">
        <v>4</v>
      </c>
    </row>
    <row r="3" spans="1:4" x14ac:dyDescent="0.3">
      <c r="A3" t="s">
        <v>2</v>
      </c>
      <c r="B3">
        <v>0</v>
      </c>
      <c r="C3">
        <v>3</v>
      </c>
      <c r="D3">
        <v>1</v>
      </c>
    </row>
    <row r="4" spans="1:4" x14ac:dyDescent="0.3">
      <c r="A4" t="s">
        <v>3</v>
      </c>
      <c r="B4">
        <f>6*5</f>
        <v>30</v>
      </c>
      <c r="C4">
        <v>15</v>
      </c>
      <c r="D4">
        <v>24</v>
      </c>
    </row>
    <row r="5" spans="1:4" x14ac:dyDescent="0.3">
      <c r="A5" t="s">
        <v>4</v>
      </c>
      <c r="B5">
        <v>30</v>
      </c>
      <c r="C5">
        <v>4</v>
      </c>
      <c r="D5">
        <v>15</v>
      </c>
    </row>
    <row r="6" spans="1:4" x14ac:dyDescent="0.3">
      <c r="A6" t="s">
        <v>5</v>
      </c>
      <c r="B6">
        <v>16</v>
      </c>
      <c r="C6">
        <v>4</v>
      </c>
      <c r="D6">
        <v>15</v>
      </c>
    </row>
    <row r="7" spans="1:4" x14ac:dyDescent="0.3">
      <c r="A7" t="s">
        <v>6</v>
      </c>
      <c r="B7">
        <v>3</v>
      </c>
      <c r="C7">
        <v>1</v>
      </c>
      <c r="D7">
        <v>2</v>
      </c>
    </row>
    <row r="8" spans="1:4" x14ac:dyDescent="0.3">
      <c r="A8" t="s">
        <v>7</v>
      </c>
      <c r="B8">
        <v>16</v>
      </c>
      <c r="C8">
        <f>4*5+2*8</f>
        <v>36</v>
      </c>
      <c r="D8">
        <v>20</v>
      </c>
    </row>
    <row r="9" spans="1:4" x14ac:dyDescent="0.3">
      <c r="A9" t="s">
        <v>8</v>
      </c>
      <c r="B9">
        <f>8*7</f>
        <v>56</v>
      </c>
      <c r="C9">
        <f>7*6</f>
        <v>42</v>
      </c>
      <c r="D9">
        <v>42</v>
      </c>
    </row>
    <row r="10" spans="1:4" x14ac:dyDescent="0.3">
      <c r="A10" t="s">
        <v>9</v>
      </c>
      <c r="B10">
        <v>4</v>
      </c>
      <c r="C10">
        <v>10</v>
      </c>
      <c r="D10">
        <v>2</v>
      </c>
    </row>
    <row r="11" spans="1:4" x14ac:dyDescent="0.3">
      <c r="A11" t="s">
        <v>10</v>
      </c>
      <c r="B11">
        <f>168-SUM(B2:B10)</f>
        <v>8</v>
      </c>
      <c r="C11">
        <f>168-SUM(C2:C10)</f>
        <v>51</v>
      </c>
      <c r="D11">
        <v>43</v>
      </c>
    </row>
    <row r="12" spans="1:4" x14ac:dyDescent="0.3">
      <c r="B12">
        <f>SUM(B2:B11)</f>
        <v>168</v>
      </c>
      <c r="C12">
        <f>SUM(C2:C11)</f>
        <v>168</v>
      </c>
      <c r="D12">
        <f>SUM(D2:D11)</f>
        <v>168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1AAAD-3D39-49F7-B0A5-1BA420147584}">
  <dimension ref="A1:D11"/>
  <sheetViews>
    <sheetView workbookViewId="0">
      <selection activeCell="E17" sqref="E17"/>
    </sheetView>
  </sheetViews>
  <sheetFormatPr defaultRowHeight="14.4" x14ac:dyDescent="0.3"/>
  <cols>
    <col min="1" max="1" width="17.5546875" bestFit="1" customWidth="1"/>
  </cols>
  <sheetData>
    <row r="1" spans="1:4" x14ac:dyDescent="0.3">
      <c r="A1" s="1" t="s">
        <v>0</v>
      </c>
      <c r="B1" s="1">
        <v>2010</v>
      </c>
      <c r="C1" s="1">
        <v>2020</v>
      </c>
      <c r="D1">
        <v>2023</v>
      </c>
    </row>
    <row r="2" spans="1:4" x14ac:dyDescent="0.3">
      <c r="A2" t="s">
        <v>11</v>
      </c>
      <c r="B2">
        <v>5</v>
      </c>
      <c r="C2">
        <v>2</v>
      </c>
      <c r="D2">
        <f>'bio-time'!D2</f>
        <v>4</v>
      </c>
    </row>
    <row r="3" spans="1:4" x14ac:dyDescent="0.3">
      <c r="A3" t="s">
        <v>12</v>
      </c>
      <c r="B3">
        <v>0</v>
      </c>
      <c r="C3">
        <v>3</v>
      </c>
      <c r="D3">
        <f>'bio-time'!D3</f>
        <v>1</v>
      </c>
    </row>
    <row r="4" spans="1:4" x14ac:dyDescent="0.3">
      <c r="A4" t="s">
        <v>13</v>
      </c>
      <c r="B4">
        <f>6*5</f>
        <v>30</v>
      </c>
      <c r="C4">
        <v>15</v>
      </c>
      <c r="D4">
        <f>'bio-time'!D4</f>
        <v>24</v>
      </c>
    </row>
    <row r="5" spans="1:4" x14ac:dyDescent="0.3">
      <c r="A5" t="s">
        <v>14</v>
      </c>
      <c r="B5">
        <v>30</v>
      </c>
      <c r="C5">
        <v>4</v>
      </c>
      <c r="D5">
        <f>'bio-time'!D5</f>
        <v>15</v>
      </c>
    </row>
    <row r="6" spans="1:4" x14ac:dyDescent="0.3">
      <c r="A6" t="s">
        <v>15</v>
      </c>
      <c r="B6">
        <v>16</v>
      </c>
      <c r="C6">
        <v>4</v>
      </c>
      <c r="D6">
        <f>'bio-time'!D6</f>
        <v>15</v>
      </c>
    </row>
    <row r="7" spans="1:4" x14ac:dyDescent="0.3">
      <c r="A7" t="s">
        <v>16</v>
      </c>
      <c r="B7">
        <v>3</v>
      </c>
      <c r="C7">
        <v>1</v>
      </c>
      <c r="D7">
        <f>'bio-time'!D7</f>
        <v>2</v>
      </c>
    </row>
    <row r="8" spans="1:4" x14ac:dyDescent="0.3">
      <c r="A8" t="s">
        <v>17</v>
      </c>
      <c r="B8">
        <v>16</v>
      </c>
      <c r="C8">
        <f>4*5+2*8</f>
        <v>36</v>
      </c>
      <c r="D8">
        <f>'bio-time'!D8</f>
        <v>20</v>
      </c>
    </row>
    <row r="9" spans="1:4" x14ac:dyDescent="0.3">
      <c r="A9" t="s">
        <v>18</v>
      </c>
      <c r="B9">
        <f>8*7</f>
        <v>56</v>
      </c>
      <c r="C9">
        <f>7*6</f>
        <v>42</v>
      </c>
      <c r="D9">
        <f>'bio-time'!D9</f>
        <v>42</v>
      </c>
    </row>
    <row r="10" spans="1:4" x14ac:dyDescent="0.3">
      <c r="A10" t="s">
        <v>19</v>
      </c>
      <c r="B10">
        <v>4</v>
      </c>
      <c r="C10">
        <v>10</v>
      </c>
      <c r="D10">
        <f>'bio-time'!D10</f>
        <v>2</v>
      </c>
    </row>
    <row r="11" spans="1:4" x14ac:dyDescent="0.3">
      <c r="A11" t="s">
        <v>20</v>
      </c>
      <c r="B11">
        <f>168-SUM(B2:B10)</f>
        <v>8</v>
      </c>
      <c r="C11">
        <f>168-SUM(C2:C10)</f>
        <v>51</v>
      </c>
      <c r="D11">
        <f>'bio-time'!D11</f>
        <v>43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34E6-88D9-4914-8884-ED003376101E}">
  <dimension ref="A1:G37"/>
  <sheetViews>
    <sheetView topLeftCell="A12" workbookViewId="0">
      <selection activeCell="B20" sqref="B20"/>
    </sheetView>
  </sheetViews>
  <sheetFormatPr defaultRowHeight="14.4" x14ac:dyDescent="0.3"/>
  <cols>
    <col min="1" max="1" width="5" style="3" bestFit="1" customWidth="1"/>
    <col min="2" max="2" width="50.33203125" bestFit="1" customWidth="1"/>
    <col min="3" max="3" width="50.88671875" customWidth="1"/>
    <col min="4" max="4" width="5.6640625" style="3" bestFit="1" customWidth="1"/>
    <col min="5" max="5" width="16.44140625" style="6" customWidth="1"/>
    <col min="6" max="6" width="10.5546875" style="3" customWidth="1"/>
    <col min="7" max="7" width="20.21875" customWidth="1"/>
  </cols>
  <sheetData>
    <row r="1" spans="1:7" s="1" customFormat="1" ht="21" customHeight="1" x14ac:dyDescent="0.3">
      <c r="A1" s="2" t="s">
        <v>21</v>
      </c>
      <c r="B1" s="1" t="s">
        <v>22</v>
      </c>
      <c r="C1" s="1" t="s">
        <v>23</v>
      </c>
      <c r="D1" s="2" t="s">
        <v>31</v>
      </c>
      <c r="E1" s="5" t="s">
        <v>24</v>
      </c>
      <c r="F1" s="2" t="s">
        <v>25</v>
      </c>
      <c r="G1" s="1" t="s">
        <v>33</v>
      </c>
    </row>
    <row r="2" spans="1:7" x14ac:dyDescent="0.3">
      <c r="A2" s="3">
        <v>1</v>
      </c>
      <c r="B2" t="s">
        <v>26</v>
      </c>
      <c r="C2" t="s">
        <v>45</v>
      </c>
      <c r="D2" s="3">
        <v>1</v>
      </c>
      <c r="E2" s="6">
        <v>45142</v>
      </c>
      <c r="F2" s="3">
        <v>30</v>
      </c>
      <c r="G2" t="s">
        <v>34</v>
      </c>
    </row>
    <row r="3" spans="1:7" x14ac:dyDescent="0.3">
      <c r="A3" s="3">
        <v>2</v>
      </c>
      <c r="B3" t="s">
        <v>35</v>
      </c>
      <c r="C3" t="s">
        <v>45</v>
      </c>
      <c r="D3" s="3">
        <v>1</v>
      </c>
      <c r="E3" s="6">
        <v>45142</v>
      </c>
      <c r="F3" s="3">
        <v>30</v>
      </c>
      <c r="G3" t="s">
        <v>34</v>
      </c>
    </row>
    <row r="4" spans="1:7" x14ac:dyDescent="0.3">
      <c r="A4" s="3">
        <v>3</v>
      </c>
      <c r="B4" t="s">
        <v>29</v>
      </c>
      <c r="C4" t="s">
        <v>45</v>
      </c>
      <c r="D4" s="3">
        <v>1</v>
      </c>
      <c r="E4" s="6">
        <v>45142</v>
      </c>
      <c r="F4" s="3">
        <v>30</v>
      </c>
      <c r="G4" t="s">
        <v>34</v>
      </c>
    </row>
    <row r="5" spans="1:7" x14ac:dyDescent="0.3">
      <c r="A5" s="3">
        <v>4</v>
      </c>
      <c r="B5" t="s">
        <v>30</v>
      </c>
      <c r="C5" t="s">
        <v>45</v>
      </c>
      <c r="D5" s="3">
        <v>1</v>
      </c>
      <c r="E5" s="6">
        <v>45142</v>
      </c>
      <c r="F5" s="3">
        <v>20</v>
      </c>
      <c r="G5" t="s">
        <v>34</v>
      </c>
    </row>
    <row r="6" spans="1:7" x14ac:dyDescent="0.3">
      <c r="A6" s="3">
        <v>5</v>
      </c>
      <c r="B6" t="s">
        <v>58</v>
      </c>
      <c r="C6" t="s">
        <v>45</v>
      </c>
      <c r="D6" s="3">
        <v>1</v>
      </c>
      <c r="E6" s="6">
        <v>45142</v>
      </c>
      <c r="F6" s="3">
        <v>30</v>
      </c>
      <c r="G6" t="s">
        <v>34</v>
      </c>
    </row>
    <row r="7" spans="1:7" x14ac:dyDescent="0.3">
      <c r="A7" s="3">
        <v>6</v>
      </c>
      <c r="B7" t="s">
        <v>28</v>
      </c>
      <c r="C7" t="s">
        <v>45</v>
      </c>
      <c r="D7" s="3">
        <v>1</v>
      </c>
      <c r="E7" s="6">
        <v>45142</v>
      </c>
      <c r="F7" s="3">
        <v>10</v>
      </c>
      <c r="G7" t="s">
        <v>34</v>
      </c>
    </row>
    <row r="8" spans="1:7" s="1" customFormat="1" x14ac:dyDescent="0.3">
      <c r="A8" s="3">
        <v>7</v>
      </c>
      <c r="B8" s="1" t="s">
        <v>70</v>
      </c>
      <c r="C8" s="1" t="s">
        <v>45</v>
      </c>
      <c r="D8" s="2">
        <v>1</v>
      </c>
      <c r="E8" s="5">
        <v>45142</v>
      </c>
      <c r="F8" s="2">
        <v>15</v>
      </c>
      <c r="G8" s="1" t="s">
        <v>34</v>
      </c>
    </row>
    <row r="9" spans="1:7" x14ac:dyDescent="0.3">
      <c r="A9" s="3">
        <v>8</v>
      </c>
      <c r="B9" t="s">
        <v>71</v>
      </c>
      <c r="C9" t="s">
        <v>59</v>
      </c>
      <c r="D9" s="3">
        <v>2</v>
      </c>
      <c r="E9" s="6">
        <v>45142</v>
      </c>
      <c r="F9" s="3">
        <v>75</v>
      </c>
      <c r="G9" t="s">
        <v>34</v>
      </c>
    </row>
    <row r="10" spans="1:7" x14ac:dyDescent="0.3">
      <c r="A10" s="3">
        <v>9</v>
      </c>
      <c r="B10" t="s">
        <v>27</v>
      </c>
      <c r="C10" t="s">
        <v>59</v>
      </c>
      <c r="D10" s="3">
        <v>2</v>
      </c>
      <c r="E10" s="6">
        <v>45142</v>
      </c>
      <c r="F10" s="3">
        <v>75</v>
      </c>
      <c r="G10" t="s">
        <v>34</v>
      </c>
    </row>
    <row r="11" spans="1:7" s="1" customFormat="1" x14ac:dyDescent="0.3">
      <c r="A11" s="3">
        <v>10</v>
      </c>
      <c r="B11" s="1" t="s">
        <v>55</v>
      </c>
      <c r="C11" s="1" t="s">
        <v>46</v>
      </c>
      <c r="D11" s="2">
        <v>2</v>
      </c>
      <c r="E11" s="5">
        <v>45143</v>
      </c>
      <c r="F11" s="2">
        <v>60</v>
      </c>
      <c r="G11" s="1" t="s">
        <v>56</v>
      </c>
    </row>
    <row r="12" spans="1:7" x14ac:dyDescent="0.3">
      <c r="A12" s="3">
        <v>11</v>
      </c>
      <c r="B12" t="s">
        <v>48</v>
      </c>
      <c r="C12" t="s">
        <v>47</v>
      </c>
      <c r="D12" s="3">
        <v>2</v>
      </c>
      <c r="E12" s="6">
        <v>45143</v>
      </c>
      <c r="F12" s="3">
        <v>20</v>
      </c>
      <c r="G12" t="s">
        <v>34</v>
      </c>
    </row>
    <row r="13" spans="1:7" x14ac:dyDescent="0.3">
      <c r="A13" s="3">
        <v>12</v>
      </c>
      <c r="B13" t="s">
        <v>49</v>
      </c>
      <c r="C13" t="s">
        <v>47</v>
      </c>
      <c r="D13" s="3">
        <v>2</v>
      </c>
      <c r="E13" s="6">
        <v>45143</v>
      </c>
      <c r="F13" s="3">
        <v>20</v>
      </c>
      <c r="G13" t="s">
        <v>34</v>
      </c>
    </row>
    <row r="14" spans="1:7" x14ac:dyDescent="0.3">
      <c r="A14" s="3">
        <v>13</v>
      </c>
      <c r="B14" t="s">
        <v>50</v>
      </c>
      <c r="C14" t="s">
        <v>47</v>
      </c>
      <c r="D14" s="3">
        <v>2</v>
      </c>
      <c r="E14" s="6">
        <v>45143</v>
      </c>
      <c r="F14" s="3">
        <v>20</v>
      </c>
      <c r="G14" t="s">
        <v>34</v>
      </c>
    </row>
    <row r="15" spans="1:7" x14ac:dyDescent="0.3">
      <c r="A15" s="3">
        <v>14</v>
      </c>
      <c r="B15" t="s">
        <v>51</v>
      </c>
      <c r="C15" t="s">
        <v>47</v>
      </c>
      <c r="D15" s="3">
        <v>2</v>
      </c>
      <c r="E15" s="6">
        <v>45143</v>
      </c>
      <c r="F15" s="3">
        <v>20</v>
      </c>
      <c r="G15" t="s">
        <v>34</v>
      </c>
    </row>
    <row r="16" spans="1:7" x14ac:dyDescent="0.3">
      <c r="A16" s="3">
        <v>15</v>
      </c>
      <c r="B16" t="s">
        <v>32</v>
      </c>
      <c r="C16" t="s">
        <v>52</v>
      </c>
      <c r="D16" s="3">
        <v>2</v>
      </c>
      <c r="E16" s="6">
        <v>45143</v>
      </c>
      <c r="F16" s="3">
        <v>20</v>
      </c>
      <c r="G16" t="s">
        <v>34</v>
      </c>
    </row>
    <row r="17" spans="1:7" x14ac:dyDescent="0.3">
      <c r="A17" s="3">
        <v>16</v>
      </c>
      <c r="B17" t="s">
        <v>60</v>
      </c>
      <c r="C17" t="s">
        <v>52</v>
      </c>
      <c r="D17" s="3">
        <v>2</v>
      </c>
      <c r="E17" s="6">
        <v>45143</v>
      </c>
      <c r="F17" s="3">
        <v>50</v>
      </c>
      <c r="G17" t="s">
        <v>34</v>
      </c>
    </row>
    <row r="18" spans="1:7" s="1" customFormat="1" x14ac:dyDescent="0.3">
      <c r="A18" s="3">
        <v>17</v>
      </c>
      <c r="B18" s="1" t="s">
        <v>57</v>
      </c>
      <c r="C18" s="1" t="s">
        <v>52</v>
      </c>
      <c r="D18" s="2">
        <v>2</v>
      </c>
      <c r="E18" s="5">
        <v>45143</v>
      </c>
      <c r="F18" s="2">
        <v>60</v>
      </c>
      <c r="G18" s="1" t="s">
        <v>56</v>
      </c>
    </row>
    <row r="19" spans="1:7" x14ac:dyDescent="0.3">
      <c r="A19" s="3">
        <v>18</v>
      </c>
      <c r="B19" t="s">
        <v>66</v>
      </c>
      <c r="C19" t="s">
        <v>52</v>
      </c>
      <c r="D19" s="3">
        <v>3</v>
      </c>
      <c r="E19" s="6">
        <v>45144</v>
      </c>
      <c r="F19" s="3">
        <v>75</v>
      </c>
      <c r="G19" t="s">
        <v>34</v>
      </c>
    </row>
    <row r="20" spans="1:7" x14ac:dyDescent="0.3">
      <c r="A20" s="3">
        <v>19</v>
      </c>
      <c r="B20" t="s">
        <v>67</v>
      </c>
      <c r="C20" t="s">
        <v>52</v>
      </c>
      <c r="D20" s="3">
        <v>3</v>
      </c>
      <c r="E20" s="6">
        <v>45144</v>
      </c>
      <c r="F20" s="3">
        <v>75</v>
      </c>
      <c r="G20" t="s">
        <v>34</v>
      </c>
    </row>
    <row r="21" spans="1:7" s="1" customFormat="1" x14ac:dyDescent="0.3">
      <c r="A21" s="3">
        <v>20</v>
      </c>
      <c r="B21" s="1" t="s">
        <v>61</v>
      </c>
      <c r="C21" s="1" t="s">
        <v>52</v>
      </c>
      <c r="D21" s="2">
        <v>3</v>
      </c>
      <c r="E21" s="6">
        <v>45144</v>
      </c>
      <c r="F21" s="2">
        <v>60</v>
      </c>
      <c r="G21" s="1" t="s">
        <v>56</v>
      </c>
    </row>
    <row r="22" spans="1:7" x14ac:dyDescent="0.3">
      <c r="A22" s="3">
        <v>21</v>
      </c>
      <c r="B22" t="s">
        <v>36</v>
      </c>
      <c r="C22" t="s">
        <v>53</v>
      </c>
      <c r="D22" s="3">
        <v>3</v>
      </c>
      <c r="E22" s="6">
        <v>45144</v>
      </c>
      <c r="F22" s="3">
        <v>30</v>
      </c>
      <c r="G22" t="s">
        <v>34</v>
      </c>
    </row>
    <row r="23" spans="1:7" x14ac:dyDescent="0.3">
      <c r="A23" s="3">
        <v>22</v>
      </c>
      <c r="B23" t="s">
        <v>37</v>
      </c>
      <c r="C23" t="s">
        <v>53</v>
      </c>
      <c r="D23" s="3">
        <v>3</v>
      </c>
      <c r="E23" s="6">
        <v>45144</v>
      </c>
      <c r="F23" s="3">
        <v>30</v>
      </c>
      <c r="G23" t="s">
        <v>34</v>
      </c>
    </row>
    <row r="24" spans="1:7" x14ac:dyDescent="0.3">
      <c r="A24" s="3">
        <v>23</v>
      </c>
      <c r="B24" t="s">
        <v>58</v>
      </c>
      <c r="C24" t="s">
        <v>53</v>
      </c>
      <c r="D24" s="3">
        <v>3</v>
      </c>
      <c r="E24" s="6">
        <v>45144</v>
      </c>
      <c r="F24" s="3">
        <v>45</v>
      </c>
      <c r="G24" t="s">
        <v>34</v>
      </c>
    </row>
    <row r="25" spans="1:7" x14ac:dyDescent="0.3">
      <c r="A25" s="3">
        <v>24</v>
      </c>
      <c r="B25" t="s">
        <v>44</v>
      </c>
      <c r="C25" t="s">
        <v>53</v>
      </c>
      <c r="D25" s="3">
        <v>3</v>
      </c>
      <c r="E25" s="6">
        <v>45144</v>
      </c>
      <c r="F25" s="3">
        <v>15</v>
      </c>
      <c r="G25" t="s">
        <v>34</v>
      </c>
    </row>
    <row r="26" spans="1:7" x14ac:dyDescent="0.3">
      <c r="A26" s="3">
        <v>25</v>
      </c>
      <c r="B26" t="s">
        <v>63</v>
      </c>
      <c r="C26" t="s">
        <v>53</v>
      </c>
      <c r="D26" s="3">
        <v>3</v>
      </c>
      <c r="E26" s="6">
        <v>45144</v>
      </c>
      <c r="F26" s="3">
        <v>30</v>
      </c>
      <c r="G26" t="s">
        <v>34</v>
      </c>
    </row>
    <row r="27" spans="1:7" s="1" customFormat="1" x14ac:dyDescent="0.3">
      <c r="A27" s="3">
        <v>26</v>
      </c>
      <c r="B27" s="1" t="s">
        <v>62</v>
      </c>
      <c r="C27" s="1" t="s">
        <v>53</v>
      </c>
      <c r="D27" s="2">
        <v>3</v>
      </c>
      <c r="E27" s="5">
        <v>45144</v>
      </c>
      <c r="F27" s="2">
        <v>60</v>
      </c>
      <c r="G27" s="1" t="s">
        <v>56</v>
      </c>
    </row>
    <row r="28" spans="1:7" x14ac:dyDescent="0.3">
      <c r="A28" s="3">
        <v>27</v>
      </c>
      <c r="B28" t="s">
        <v>38</v>
      </c>
      <c r="C28" t="s">
        <v>54</v>
      </c>
      <c r="D28" s="3">
        <v>4</v>
      </c>
      <c r="E28" s="6">
        <v>45150</v>
      </c>
      <c r="F28" s="3">
        <v>50</v>
      </c>
      <c r="G28" t="s">
        <v>34</v>
      </c>
    </row>
    <row r="29" spans="1:7" x14ac:dyDescent="0.3">
      <c r="A29" s="3">
        <v>28</v>
      </c>
      <c r="B29" t="s">
        <v>41</v>
      </c>
      <c r="C29" t="s">
        <v>54</v>
      </c>
      <c r="D29" s="3">
        <v>4</v>
      </c>
      <c r="E29" s="6">
        <v>45150</v>
      </c>
      <c r="F29" s="3">
        <v>100</v>
      </c>
      <c r="G29" t="s">
        <v>34</v>
      </c>
    </row>
    <row r="30" spans="1:7" s="1" customFormat="1" x14ac:dyDescent="0.3">
      <c r="A30" s="3">
        <v>29</v>
      </c>
      <c r="B30" s="1" t="s">
        <v>64</v>
      </c>
      <c r="C30" s="1" t="s">
        <v>54</v>
      </c>
      <c r="D30" s="2">
        <v>4</v>
      </c>
      <c r="E30" s="6">
        <v>45150</v>
      </c>
      <c r="F30" s="2">
        <v>60</v>
      </c>
      <c r="G30" s="1" t="s">
        <v>56</v>
      </c>
    </row>
    <row r="31" spans="1:7" x14ac:dyDescent="0.3">
      <c r="A31" s="3">
        <v>30</v>
      </c>
      <c r="B31" t="s">
        <v>42</v>
      </c>
      <c r="C31" t="s">
        <v>54</v>
      </c>
      <c r="D31" s="3">
        <v>4</v>
      </c>
      <c r="E31" s="6">
        <v>45150</v>
      </c>
      <c r="F31" s="3">
        <v>75</v>
      </c>
      <c r="G31" t="s">
        <v>34</v>
      </c>
    </row>
    <row r="32" spans="1:7" x14ac:dyDescent="0.3">
      <c r="A32" s="3">
        <v>31</v>
      </c>
      <c r="B32" t="s">
        <v>43</v>
      </c>
      <c r="C32" t="s">
        <v>54</v>
      </c>
      <c r="D32" s="3">
        <v>4</v>
      </c>
      <c r="E32" s="6">
        <v>45151</v>
      </c>
      <c r="F32" s="3">
        <v>75</v>
      </c>
      <c r="G32" t="s">
        <v>34</v>
      </c>
    </row>
    <row r="33" spans="1:7" s="1" customFormat="1" x14ac:dyDescent="0.3">
      <c r="A33" s="3">
        <v>32</v>
      </c>
      <c r="B33" s="1" t="s">
        <v>65</v>
      </c>
      <c r="C33" s="1" t="s">
        <v>54</v>
      </c>
      <c r="D33" s="2">
        <v>4</v>
      </c>
      <c r="E33" s="6">
        <v>45150</v>
      </c>
      <c r="F33" s="2">
        <v>60</v>
      </c>
      <c r="G33" s="1" t="s">
        <v>56</v>
      </c>
    </row>
    <row r="34" spans="1:7" x14ac:dyDescent="0.3">
      <c r="A34" s="3">
        <v>33</v>
      </c>
      <c r="B34" t="s">
        <v>40</v>
      </c>
      <c r="C34" t="s">
        <v>54</v>
      </c>
      <c r="D34" s="3">
        <v>5</v>
      </c>
      <c r="E34" s="6">
        <v>45151</v>
      </c>
      <c r="F34" s="3">
        <f>210-F35</f>
        <v>120</v>
      </c>
      <c r="G34" t="s">
        <v>34</v>
      </c>
    </row>
    <row r="35" spans="1:7" s="1" customFormat="1" x14ac:dyDescent="0.3">
      <c r="A35" s="3">
        <v>34</v>
      </c>
      <c r="B35" s="1" t="s">
        <v>68</v>
      </c>
      <c r="C35" s="1" t="s">
        <v>54</v>
      </c>
      <c r="D35" s="2">
        <v>5</v>
      </c>
      <c r="E35" s="5">
        <v>45151</v>
      </c>
      <c r="F35" s="2">
        <v>90</v>
      </c>
      <c r="G35" s="1" t="s">
        <v>56</v>
      </c>
    </row>
    <row r="36" spans="1:7" x14ac:dyDescent="0.3">
      <c r="A36" s="3">
        <v>35</v>
      </c>
      <c r="B36" t="s">
        <v>39</v>
      </c>
      <c r="C36" t="s">
        <v>54</v>
      </c>
      <c r="D36" s="3">
        <v>5</v>
      </c>
      <c r="E36" s="6">
        <v>45151</v>
      </c>
      <c r="F36" s="3">
        <v>120</v>
      </c>
      <c r="G36" t="s">
        <v>34</v>
      </c>
    </row>
    <row r="37" spans="1:7" s="1" customFormat="1" x14ac:dyDescent="0.3">
      <c r="A37" s="3">
        <v>36</v>
      </c>
      <c r="B37" s="1" t="s">
        <v>69</v>
      </c>
      <c r="C37" s="1" t="s">
        <v>54</v>
      </c>
      <c r="D37" s="2">
        <v>5</v>
      </c>
      <c r="E37" s="5">
        <v>45151</v>
      </c>
      <c r="F37" s="2">
        <v>90</v>
      </c>
      <c r="G37" s="1" t="s">
        <v>56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C82F0-7CDA-4424-B929-9403AE2AC0DD}">
  <dimension ref="A1:B9"/>
  <sheetViews>
    <sheetView tabSelected="1" workbookViewId="0">
      <selection activeCell="B10" sqref="B10"/>
    </sheetView>
  </sheetViews>
  <sheetFormatPr defaultRowHeight="14.4" x14ac:dyDescent="0.3"/>
  <cols>
    <col min="1" max="1" width="39.109375" bestFit="1" customWidth="1"/>
    <col min="2" max="2" width="94.109375" customWidth="1"/>
    <col min="3" max="3" width="8.88671875" customWidth="1"/>
  </cols>
  <sheetData>
    <row r="1" spans="1:2" s="1" customFormat="1" x14ac:dyDescent="0.3">
      <c r="A1" s="1" t="s">
        <v>72</v>
      </c>
      <c r="B1" s="1" t="s">
        <v>73</v>
      </c>
    </row>
    <row r="2" spans="1:2" x14ac:dyDescent="0.3">
      <c r="A2" t="s">
        <v>74</v>
      </c>
      <c r="B2" t="s">
        <v>82</v>
      </c>
    </row>
    <row r="3" spans="1:2" x14ac:dyDescent="0.3">
      <c r="A3" t="s">
        <v>75</v>
      </c>
      <c r="B3" t="s">
        <v>83</v>
      </c>
    </row>
    <row r="4" spans="1:2" ht="28.8" x14ac:dyDescent="0.3">
      <c r="A4" t="s">
        <v>76</v>
      </c>
      <c r="B4" s="4" t="s">
        <v>84</v>
      </c>
    </row>
    <row r="5" spans="1:2" x14ac:dyDescent="0.3">
      <c r="A5" t="s">
        <v>77</v>
      </c>
      <c r="B5" t="s">
        <v>85</v>
      </c>
    </row>
    <row r="6" spans="1:2" x14ac:dyDescent="0.3">
      <c r="A6" t="s">
        <v>78</v>
      </c>
      <c r="B6" t="s">
        <v>86</v>
      </c>
    </row>
    <row r="7" spans="1:2" x14ac:dyDescent="0.3">
      <c r="A7" t="s">
        <v>79</v>
      </c>
      <c r="B7" t="s">
        <v>87</v>
      </c>
    </row>
    <row r="8" spans="1:2" x14ac:dyDescent="0.3">
      <c r="A8" t="s">
        <v>80</v>
      </c>
      <c r="B8" t="s">
        <v>88</v>
      </c>
    </row>
    <row r="9" spans="1:2" ht="28.8" x14ac:dyDescent="0.3">
      <c r="A9" s="4" t="s">
        <v>81</v>
      </c>
      <c r="B9" s="4" t="s">
        <v>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bio-time</vt:lpstr>
      <vt:lpstr>bio-time-vn</vt:lpstr>
      <vt:lpstr>course-program</vt:lpstr>
      <vt:lpstr>elementsofdata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dcterms:created xsi:type="dcterms:W3CDTF">2021-12-18T07:48:44Z</dcterms:created>
  <dcterms:modified xsi:type="dcterms:W3CDTF">2023-07-26T12:16:34Z</dcterms:modified>
</cp:coreProperties>
</file>