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740"/>
  </bookViews>
  <sheets>
    <sheet name="Sheet1" sheetId="1" r:id="rId1"/>
    <sheet name="Chart1" sheetId="2" r:id="rId2"/>
  </sheets>
  <calcPr calcId="145621"/>
</workbook>
</file>

<file path=xl/calcChain.xml><?xml version="1.0" encoding="utf-8"?>
<calcChain xmlns="http://schemas.openxmlformats.org/spreadsheetml/2006/main">
  <c r="J5" i="1" l="1"/>
  <c r="J13" i="1" l="1"/>
  <c r="L6" i="1"/>
  <c r="L7" i="1"/>
  <c r="L8" i="1"/>
  <c r="L9" i="1"/>
  <c r="L10" i="1"/>
  <c r="L11" i="1"/>
  <c r="L12" i="1"/>
  <c r="L13" i="1"/>
  <c r="L14" i="1"/>
  <c r="L5" i="1"/>
  <c r="K14" i="1"/>
  <c r="J6" i="1"/>
  <c r="K6" i="1" s="1"/>
  <c r="J7" i="1"/>
  <c r="J8" i="1"/>
  <c r="J9" i="1"/>
  <c r="J10" i="1"/>
  <c r="K10" i="1" s="1"/>
  <c r="J11" i="1"/>
  <c r="J12" i="1"/>
  <c r="I6" i="1"/>
  <c r="I7" i="1"/>
  <c r="I8" i="1"/>
  <c r="I9" i="1"/>
  <c r="I10" i="1"/>
  <c r="I11" i="1"/>
  <c r="I12" i="1"/>
  <c r="I13" i="1"/>
  <c r="I14" i="1"/>
  <c r="I5" i="1"/>
  <c r="K5" i="1"/>
  <c r="K7" i="1"/>
  <c r="K8" i="1"/>
  <c r="K9" i="1"/>
  <c r="K11" i="1"/>
  <c r="K12" i="1"/>
  <c r="K13" i="1"/>
</calcChain>
</file>

<file path=xl/sharedStrings.xml><?xml version="1.0" encoding="utf-8"?>
<sst xmlns="http://schemas.openxmlformats.org/spreadsheetml/2006/main" count="20" uniqueCount="18">
  <si>
    <t>(H)</t>
  </si>
  <si>
    <t>(G)</t>
  </si>
  <si>
    <t>(J)</t>
  </si>
  <si>
    <t>G/E</t>
  </si>
  <si>
    <t>0.5*(T-A)*C</t>
  </si>
  <si>
    <t>(F)</t>
  </si>
  <si>
    <t>(E)</t>
  </si>
  <si>
    <t>(D)</t>
  </si>
  <si>
    <t>Probable Life</t>
  </si>
  <si>
    <t>Life expectancy</t>
  </si>
  <si>
    <t>Total remaining amount of service</t>
  </si>
  <si>
    <t>A*B</t>
  </si>
  <si>
    <t>% of items not failed</t>
  </si>
  <si>
    <t>Number of items not failed</t>
  </si>
  <si>
    <t xml:space="preserve">Cum. number of items failed (C) </t>
  </si>
  <si>
    <t>Number of items failed (B)</t>
  </si>
  <si>
    <t>Units of time (A)</t>
  </si>
  <si>
    <t>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</si>
</sst>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F3F4"/>
        <bgColor indexed="64"/>
      </patternFill>
    </fill>
    <fill>
      <patternFill patternType="solid">
        <fgColor rgb="FFF3F9FA"/>
        <bgColor indexed="64"/>
      </patternFill>
    </fill>
    <fill>
      <patternFill patternType="solid">
        <fgColor rgb="FFBBE0E3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2" xfId="0" applyFont="1" applyFill="1" applyBorder="1" applyAlignment="1">
      <alignment horizontal="center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0" fillId="4" borderId="3" xfId="0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wrapText="1" readingOrder="1"/>
    </xf>
    <xf numFmtId="0" fontId="2" fillId="4" borderId="4" xfId="0" applyFont="1" applyFill="1" applyBorder="1" applyAlignment="1">
      <alignment horizontal="center" wrapText="1" readingOrder="1"/>
    </xf>
    <xf numFmtId="0" fontId="2" fillId="4" borderId="5" xfId="0" applyFont="1" applyFill="1" applyBorder="1" applyAlignment="1">
      <alignment horizontal="center" wrapText="1" readingOrder="1"/>
    </xf>
    <xf numFmtId="1" fontId="2" fillId="2" borderId="1" xfId="0" applyNumberFormat="1" applyFont="1" applyFill="1" applyBorder="1" applyAlignment="1">
      <alignment horizontal="center" wrapText="1" readingOrder="1"/>
    </xf>
    <xf numFmtId="2" fontId="2" fillId="2" borderId="1" xfId="0" applyNumberFormat="1" applyFont="1" applyFill="1" applyBorder="1" applyAlignment="1">
      <alignment horizontal="center" wrapText="1" readingOrder="1"/>
    </xf>
    <xf numFmtId="1" fontId="2" fillId="3" borderId="2" xfId="0" applyNumberFormat="1" applyFont="1" applyFill="1" applyBorder="1" applyAlignment="1">
      <alignment horizontal="center" wrapText="1" readingOrder="1"/>
    </xf>
    <xf numFmtId="1" fontId="2" fillId="2" borderId="2" xfId="0" applyNumberFormat="1" applyFont="1" applyFill="1" applyBorder="1" applyAlignment="1">
      <alignment horizontal="center" wrapText="1" readingOrder="1"/>
    </xf>
    <xf numFmtId="2" fontId="1" fillId="2" borderId="1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wrapText="1" readingOrder="1"/>
    </xf>
    <xf numFmtId="0" fontId="2" fillId="4" borderId="4" xfId="0" applyFont="1" applyFill="1" applyBorder="1" applyAlignment="1">
      <alignment horizontal="center" wrapText="1" readingOrder="1"/>
    </xf>
    <xf numFmtId="0" fontId="2" fillId="4" borderId="3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45711218912656021"/>
                  <c:y val="-0.21002739761206343"/>
                </c:manualLayout>
              </c:layout>
              <c:numFmt formatCode="General" sourceLinked="0"/>
            </c:trendlineLbl>
          </c:trendline>
          <c:xVal>
            <c:numRef>
              <c:f>Sheet1!$B$5:$B$14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100</c:v>
                </c:pt>
                <c:pt idx="1">
                  <c:v>98</c:v>
                </c:pt>
                <c:pt idx="2">
                  <c:v>92</c:v>
                </c:pt>
                <c:pt idx="3">
                  <c:v>81</c:v>
                </c:pt>
                <c:pt idx="4">
                  <c:v>57</c:v>
                </c:pt>
                <c:pt idx="5">
                  <c:v>35</c:v>
                </c:pt>
                <c:pt idx="6">
                  <c:v>18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2.0770086053212757E-2"/>
                  <c:y val="-0.60516342017941216"/>
                </c:manualLayout>
              </c:layout>
              <c:numFmt formatCode="General" sourceLinked="0"/>
            </c:trendlineLbl>
          </c:trendline>
          <c:xVal>
            <c:numRef>
              <c:f>Sheet1!$K$5:$K$14</c:f>
              <c:numCache>
                <c:formatCode>0.00</c:formatCode>
                <c:ptCount val="10"/>
                <c:pt idx="0">
                  <c:v>16.911999999999988</c:v>
                </c:pt>
                <c:pt idx="1">
                  <c:v>17.142495918367338</c:v>
                </c:pt>
                <c:pt idx="2">
                  <c:v>18.076019021739121</c:v>
                </c:pt>
                <c:pt idx="3">
                  <c:v>20.000925925925912</c:v>
                </c:pt>
                <c:pt idx="4">
                  <c:v>23.848135964912267</c:v>
                </c:pt>
                <c:pt idx="5">
                  <c:v>27.934285714285696</c:v>
                </c:pt>
                <c:pt idx="6">
                  <c:v>31.780208333333285</c:v>
                </c:pt>
                <c:pt idx="7">
                  <c:v>34.182142857142772</c:v>
                </c:pt>
                <c:pt idx="8">
                  <c:v>30.646874999999682</c:v>
                </c:pt>
                <c:pt idx="9">
                  <c:v>40</c:v>
                </c:pt>
              </c:numCache>
            </c:numRef>
          </c:xVal>
          <c:yVal>
            <c:numRef>
              <c:f>Sheet1!$L$5:$L$14</c:f>
              <c:numCache>
                <c:formatCode>General</c:formatCode>
                <c:ptCount val="10"/>
                <c:pt idx="0">
                  <c:v>100</c:v>
                </c:pt>
                <c:pt idx="1">
                  <c:v>98</c:v>
                </c:pt>
                <c:pt idx="2">
                  <c:v>92</c:v>
                </c:pt>
                <c:pt idx="3">
                  <c:v>81</c:v>
                </c:pt>
                <c:pt idx="4">
                  <c:v>57</c:v>
                </c:pt>
                <c:pt idx="5">
                  <c:v>35</c:v>
                </c:pt>
                <c:pt idx="6">
                  <c:v>18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2576"/>
        <c:axId val="177674496"/>
      </c:scatterChart>
      <c:valAx>
        <c:axId val="177672576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674496"/>
        <c:crosses val="autoZero"/>
        <c:crossBetween val="midCat"/>
      </c:valAx>
      <c:valAx>
        <c:axId val="1776744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non-failed items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672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zoomScale="85" zoomScaleNormal="85" workbookViewId="0">
      <selection activeCell="I20" sqref="I20"/>
    </sheetView>
  </sheetViews>
  <sheetFormatPr defaultRowHeight="15" x14ac:dyDescent="0.25"/>
  <cols>
    <col min="2" max="11" width="18.140625" customWidth="1"/>
  </cols>
  <sheetData>
    <row r="1" spans="2:12" ht="15.75" thickBot="1" x14ac:dyDescent="0.3"/>
    <row r="2" spans="2:12" ht="93.75" customHeight="1" x14ac:dyDescent="0.25">
      <c r="B2" s="13" t="s">
        <v>16</v>
      </c>
      <c r="C2" s="13" t="s">
        <v>15</v>
      </c>
      <c r="D2" s="13" t="s">
        <v>14</v>
      </c>
      <c r="E2" s="7" t="s">
        <v>13</v>
      </c>
      <c r="F2" s="7" t="s">
        <v>12</v>
      </c>
      <c r="G2" s="7" t="s">
        <v>11</v>
      </c>
      <c r="H2" s="7" t="s">
        <v>10</v>
      </c>
      <c r="I2" s="7" t="s">
        <v>10</v>
      </c>
      <c r="J2" s="7" t="s">
        <v>9</v>
      </c>
      <c r="K2" s="7" t="s">
        <v>8</v>
      </c>
    </row>
    <row r="3" spans="2:12" ht="18" x14ac:dyDescent="0.25">
      <c r="B3" s="14"/>
      <c r="C3" s="14"/>
      <c r="D3" s="14"/>
      <c r="E3" s="6" t="s">
        <v>7</v>
      </c>
      <c r="F3" s="6" t="s">
        <v>6</v>
      </c>
      <c r="G3" s="6" t="s">
        <v>5</v>
      </c>
      <c r="H3" s="6" t="s">
        <v>4</v>
      </c>
      <c r="I3" s="6" t="s">
        <v>17</v>
      </c>
      <c r="J3" s="6" t="s">
        <v>3</v>
      </c>
      <c r="K3" s="6" t="s">
        <v>2</v>
      </c>
    </row>
    <row r="4" spans="2:12" ht="18.75" thickBot="1" x14ac:dyDescent="0.3">
      <c r="B4" s="15"/>
      <c r="C4" s="15"/>
      <c r="D4" s="15"/>
      <c r="E4" s="4"/>
      <c r="F4" s="4"/>
      <c r="G4" s="4"/>
      <c r="H4" s="5" t="s">
        <v>1</v>
      </c>
      <c r="I4" s="5" t="s">
        <v>1</v>
      </c>
      <c r="J4" s="5" t="s">
        <v>0</v>
      </c>
      <c r="K4" s="4"/>
    </row>
    <row r="5" spans="2:12" ht="24.75" thickTop="1" thickBot="1" x14ac:dyDescent="0.3">
      <c r="B5" s="3">
        <v>0</v>
      </c>
      <c r="C5" s="3">
        <v>0</v>
      </c>
      <c r="D5" s="3">
        <v>0</v>
      </c>
      <c r="E5" s="3">
        <v>100</v>
      </c>
      <c r="F5" s="3">
        <v>100</v>
      </c>
      <c r="G5" s="3">
        <v>0</v>
      </c>
      <c r="H5" s="8">
        <v>2000</v>
      </c>
      <c r="I5" s="8">
        <f>0.0324*($B$14^3)/3-4.1355*($B$14^2)/2+107.71*$B$14-(0.0324*(B5^3)/3-4.1355*(B5^2)/2+107.71*B5)</f>
        <v>1691.1999999999989</v>
      </c>
      <c r="J5" s="9">
        <f>+I5/F5</f>
        <v>16.911999999999988</v>
      </c>
      <c r="K5" s="12">
        <f t="shared" ref="K5:K14" si="0">+B5+J5</f>
        <v>16.911999999999988</v>
      </c>
      <c r="L5">
        <f>+F5</f>
        <v>100</v>
      </c>
    </row>
    <row r="6" spans="2:12" ht="24.75" thickTop="1" thickBot="1" x14ac:dyDescent="0.3">
      <c r="B6" s="1">
        <v>2</v>
      </c>
      <c r="C6" s="1">
        <v>2</v>
      </c>
      <c r="D6" s="1">
        <v>2</v>
      </c>
      <c r="E6" s="1">
        <v>98</v>
      </c>
      <c r="F6" s="1">
        <v>98</v>
      </c>
      <c r="G6" s="1">
        <v>4</v>
      </c>
      <c r="H6" s="10">
        <v>1862</v>
      </c>
      <c r="I6" s="8">
        <f t="shared" ref="I6:I14" si="1">0.0324*($B$14^3)/3-4.1355*($B$14^2)/2+107.71*$B$14-(0.0324*(B6^3)/3-4.1355*(B6^2)/2+107.71*B6)</f>
        <v>1483.9645999999989</v>
      </c>
      <c r="J6" s="9">
        <f t="shared" ref="J6:J13" si="2">+I6/F6</f>
        <v>15.142495918367336</v>
      </c>
      <c r="K6" s="12">
        <f t="shared" si="0"/>
        <v>17.142495918367338</v>
      </c>
      <c r="L6">
        <f t="shared" ref="L6:L14" si="3">+F6</f>
        <v>98</v>
      </c>
    </row>
    <row r="7" spans="2:12" ht="24.75" thickTop="1" thickBot="1" x14ac:dyDescent="0.3">
      <c r="B7" s="2">
        <v>5</v>
      </c>
      <c r="C7" s="2">
        <v>6</v>
      </c>
      <c r="D7" s="2">
        <v>8</v>
      </c>
      <c r="E7" s="2">
        <v>92</v>
      </c>
      <c r="F7" s="2">
        <v>92</v>
      </c>
      <c r="G7" s="2">
        <v>30</v>
      </c>
      <c r="H7" s="11">
        <v>1610</v>
      </c>
      <c r="I7" s="8">
        <f t="shared" si="1"/>
        <v>1202.993749999999</v>
      </c>
      <c r="J7" s="9">
        <f t="shared" si="2"/>
        <v>13.076019021739119</v>
      </c>
      <c r="K7" s="12">
        <f t="shared" si="0"/>
        <v>18.076019021739121</v>
      </c>
      <c r="L7">
        <f t="shared" si="3"/>
        <v>92</v>
      </c>
    </row>
    <row r="8" spans="2:12" ht="24.75" thickTop="1" thickBot="1" x14ac:dyDescent="0.3">
      <c r="B8" s="1">
        <v>10</v>
      </c>
      <c r="C8" s="1">
        <v>11</v>
      </c>
      <c r="D8" s="1">
        <v>19</v>
      </c>
      <c r="E8" s="1">
        <v>81</v>
      </c>
      <c r="F8" s="1">
        <v>81</v>
      </c>
      <c r="G8" s="1">
        <v>110</v>
      </c>
      <c r="H8" s="10">
        <v>1215</v>
      </c>
      <c r="I8" s="8">
        <f t="shared" si="1"/>
        <v>810.07499999999902</v>
      </c>
      <c r="J8" s="9">
        <f t="shared" si="2"/>
        <v>10.000925925925914</v>
      </c>
      <c r="K8" s="12">
        <f t="shared" si="0"/>
        <v>20.000925925925912</v>
      </c>
      <c r="L8">
        <f t="shared" si="3"/>
        <v>81</v>
      </c>
    </row>
    <row r="9" spans="2:12" ht="24.75" thickTop="1" thickBot="1" x14ac:dyDescent="0.3">
      <c r="B9" s="2">
        <v>15</v>
      </c>
      <c r="C9" s="2">
        <v>24</v>
      </c>
      <c r="D9" s="2">
        <v>43</v>
      </c>
      <c r="E9" s="2">
        <v>57</v>
      </c>
      <c r="F9" s="2">
        <v>57</v>
      </c>
      <c r="G9" s="2">
        <v>360</v>
      </c>
      <c r="H9" s="11">
        <v>712.5</v>
      </c>
      <c r="I9" s="8">
        <f t="shared" si="1"/>
        <v>504.34374999999909</v>
      </c>
      <c r="J9" s="9">
        <f t="shared" si="2"/>
        <v>8.8481359649122648</v>
      </c>
      <c r="K9" s="12">
        <f t="shared" si="0"/>
        <v>23.848135964912267</v>
      </c>
      <c r="L9">
        <f t="shared" si="3"/>
        <v>57</v>
      </c>
    </row>
    <row r="10" spans="2:12" ht="24.75" thickTop="1" thickBot="1" x14ac:dyDescent="0.3">
      <c r="B10" s="1">
        <v>20</v>
      </c>
      <c r="C10" s="1">
        <v>22</v>
      </c>
      <c r="D10" s="1">
        <v>65</v>
      </c>
      <c r="E10" s="1">
        <v>35</v>
      </c>
      <c r="F10" s="1">
        <v>35</v>
      </c>
      <c r="G10" s="1">
        <v>440</v>
      </c>
      <c r="H10" s="10">
        <v>350</v>
      </c>
      <c r="I10" s="8">
        <f t="shared" si="1"/>
        <v>277.69999999999936</v>
      </c>
      <c r="J10" s="9">
        <f t="shared" si="2"/>
        <v>7.9342857142856964</v>
      </c>
      <c r="K10" s="12">
        <f t="shared" si="0"/>
        <v>27.934285714285696</v>
      </c>
      <c r="L10">
        <f t="shared" si="3"/>
        <v>35</v>
      </c>
    </row>
    <row r="11" spans="2:12" ht="24.75" thickTop="1" thickBot="1" x14ac:dyDescent="0.3">
      <c r="B11" s="2">
        <v>25</v>
      </c>
      <c r="C11" s="2">
        <v>17</v>
      </c>
      <c r="D11" s="2">
        <v>82</v>
      </c>
      <c r="E11" s="2">
        <v>18</v>
      </c>
      <c r="F11" s="2">
        <v>18</v>
      </c>
      <c r="G11" s="2">
        <v>425</v>
      </c>
      <c r="H11" s="11">
        <v>135</v>
      </c>
      <c r="I11" s="8">
        <f t="shared" si="1"/>
        <v>122.04374999999914</v>
      </c>
      <c r="J11" s="9">
        <f t="shared" si="2"/>
        <v>6.7802083333332854</v>
      </c>
      <c r="K11" s="12">
        <f t="shared" si="0"/>
        <v>31.780208333333285</v>
      </c>
      <c r="L11">
        <f t="shared" si="3"/>
        <v>18</v>
      </c>
    </row>
    <row r="12" spans="2:12" ht="24.75" thickTop="1" thickBot="1" x14ac:dyDescent="0.3">
      <c r="B12" s="1">
        <v>30</v>
      </c>
      <c r="C12" s="1">
        <v>11</v>
      </c>
      <c r="D12" s="1">
        <v>93</v>
      </c>
      <c r="E12" s="1">
        <v>7</v>
      </c>
      <c r="F12" s="1">
        <v>7</v>
      </c>
      <c r="G12" s="1">
        <v>330</v>
      </c>
      <c r="H12" s="10">
        <v>35</v>
      </c>
      <c r="I12" s="8">
        <f t="shared" si="1"/>
        <v>29.274999999999409</v>
      </c>
      <c r="J12" s="9">
        <f t="shared" si="2"/>
        <v>4.1821428571427726</v>
      </c>
      <c r="K12" s="12">
        <f t="shared" si="0"/>
        <v>34.182142857142772</v>
      </c>
      <c r="L12">
        <f t="shared" si="3"/>
        <v>7</v>
      </c>
    </row>
    <row r="13" spans="2:12" ht="24.75" thickTop="1" thickBot="1" x14ac:dyDescent="0.3">
      <c r="B13" s="2">
        <v>35</v>
      </c>
      <c r="C13" s="2">
        <v>5</v>
      </c>
      <c r="D13" s="2">
        <v>98</v>
      </c>
      <c r="E13" s="2">
        <v>2</v>
      </c>
      <c r="F13" s="2">
        <v>2</v>
      </c>
      <c r="G13" s="2">
        <v>175</v>
      </c>
      <c r="H13" s="11">
        <v>5</v>
      </c>
      <c r="I13" s="8">
        <f t="shared" si="1"/>
        <v>-8.7062500000006366</v>
      </c>
      <c r="J13" s="9">
        <f t="shared" si="2"/>
        <v>-4.3531250000003183</v>
      </c>
      <c r="K13" s="12">
        <f t="shared" si="0"/>
        <v>30.646874999999682</v>
      </c>
      <c r="L13">
        <f t="shared" si="3"/>
        <v>2</v>
      </c>
    </row>
    <row r="14" spans="2:12" ht="24.75" thickTop="1" thickBot="1" x14ac:dyDescent="0.3">
      <c r="B14" s="1">
        <v>40</v>
      </c>
      <c r="C14" s="1">
        <v>2</v>
      </c>
      <c r="D14" s="1">
        <v>100</v>
      </c>
      <c r="E14" s="1">
        <v>0</v>
      </c>
      <c r="F14" s="1">
        <v>0</v>
      </c>
      <c r="G14" s="1">
        <v>80</v>
      </c>
      <c r="H14" s="10">
        <v>0</v>
      </c>
      <c r="I14" s="8">
        <f t="shared" si="1"/>
        <v>0</v>
      </c>
      <c r="J14" s="9">
        <v>0</v>
      </c>
      <c r="K14" s="12">
        <f t="shared" si="0"/>
        <v>40</v>
      </c>
      <c r="L14">
        <f t="shared" si="3"/>
        <v>0</v>
      </c>
    </row>
  </sheetData>
  <mergeCells count="3">
    <mergeCell ref="B2:B4"/>
    <mergeCell ref="C2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ETH Zuerich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adeyb</dc:creator>
  <cp:lastModifiedBy>adeyb</cp:lastModifiedBy>
  <dcterms:created xsi:type="dcterms:W3CDTF">2013-08-28T08:12:04Z</dcterms:created>
  <dcterms:modified xsi:type="dcterms:W3CDTF">2013-11-11T06:32:15Z</dcterms:modified>
</cp:coreProperties>
</file>