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680" yWindow="1350" windowWidth="8565" windowHeight="4665" tabRatio="690" activeTab="1"/>
  </bookViews>
  <sheets>
    <sheet name="WB! Status" sheetId="134" r:id="rId1"/>
    <sheet name="Network Information" sheetId="1" r:id="rId2"/>
    <sheet name="Optimisation" sheetId="2" r:id="rId3"/>
  </sheets>
  <externalReferences>
    <externalReference r:id="rId4"/>
  </externalReferences>
  <definedNames>
    <definedName name="solver_adj" localSheetId="2" hidden="1">Optimisation!$C$220:$HQ$220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Optimisation!$HR$109:$HR$213</definedName>
    <definedName name="solver_lhs2" localSheetId="2" hidden="1">Optimisation!$HR$3:$HR$108</definedName>
    <definedName name="solver_lhs3" localSheetId="2" hidden="1">Optimisation!$C$220:$HQ$220</definedName>
    <definedName name="solver_lhs4" localSheetId="2" hidden="1">Optimisation!$C$220:$HQ$220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Optimisation!$HT$217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el3" localSheetId="2" hidden="1">5</definedName>
    <definedName name="solver_rel4" localSheetId="2" hidden="1">5</definedName>
    <definedName name="solver_rhs1" localSheetId="2" hidden="1">Optimisation!$HT$109:$HT$213</definedName>
    <definedName name="solver_rhs2" localSheetId="2" hidden="1">Optimisation!$HT$3:$HT$108</definedName>
    <definedName name="solver_rhs3" localSheetId="2" hidden="1">binary</definedName>
    <definedName name="solver_rhs4" localSheetId="2" hidden="1">binary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WBBINYesno">Optimisation!$C$225:$HC$225</definedName>
    <definedName name="WBMAX">Optimisation!$HF$220</definedName>
  </definedNames>
  <calcPr calcId="125725"/>
</workbook>
</file>

<file path=xl/calcChain.xml><?xml version="1.0" encoding="utf-8"?>
<calcChain xmlns="http://schemas.openxmlformats.org/spreadsheetml/2006/main">
  <c r="HF112" i="2"/>
  <c r="D223"/>
  <c r="F223"/>
  <c r="G223"/>
  <c r="I223"/>
  <c r="J223"/>
  <c r="K223"/>
  <c r="L223"/>
  <c r="M223"/>
  <c r="O223"/>
  <c r="P223"/>
  <c r="Q223"/>
  <c r="R223"/>
  <c r="S223"/>
  <c r="U223"/>
  <c r="V223"/>
  <c r="W223"/>
  <c r="X223"/>
  <c r="Y223"/>
  <c r="AA223"/>
  <c r="AB223"/>
  <c r="AC223"/>
  <c r="AD223"/>
  <c r="AE223"/>
  <c r="AG223"/>
  <c r="AH223"/>
  <c r="AJ223"/>
  <c r="AK223"/>
  <c r="AM223"/>
  <c r="AN223"/>
  <c r="AO223"/>
  <c r="AP223"/>
  <c r="AQ223"/>
  <c r="AS223"/>
  <c r="AT223"/>
  <c r="AU223"/>
  <c r="AV223"/>
  <c r="AW223"/>
  <c r="AX223"/>
  <c r="AY223"/>
  <c r="AZ223"/>
  <c r="BB223"/>
  <c r="BC223"/>
  <c r="BD223"/>
  <c r="BE223"/>
  <c r="BF223"/>
  <c r="BH223"/>
  <c r="BI223"/>
  <c r="BK223"/>
  <c r="BM223"/>
  <c r="BO223"/>
  <c r="BP223"/>
  <c r="BR223"/>
  <c r="BS223"/>
  <c r="BU223"/>
  <c r="BV223"/>
  <c r="BW223"/>
  <c r="BX223"/>
  <c r="BY223"/>
  <c r="CA223"/>
  <c r="CB223"/>
  <c r="CC223"/>
  <c r="CD223"/>
  <c r="CE223"/>
  <c r="CF223"/>
  <c r="CG223"/>
  <c r="CH223"/>
  <c r="CI223"/>
  <c r="CK223"/>
  <c r="CL223"/>
  <c r="CM223"/>
  <c r="CN223"/>
  <c r="CP223"/>
  <c r="CQ223"/>
  <c r="CR223"/>
  <c r="CS223"/>
  <c r="CT223"/>
  <c r="CV223"/>
  <c r="CW223"/>
  <c r="CX223"/>
  <c r="CY223"/>
  <c r="CZ223"/>
  <c r="DB223"/>
  <c r="DC223"/>
  <c r="DD223"/>
  <c r="DE223"/>
  <c r="DF223"/>
  <c r="DH223"/>
  <c r="DI223"/>
  <c r="DJ223"/>
  <c r="DK223"/>
  <c r="DL223"/>
  <c r="DN223"/>
  <c r="DO223"/>
  <c r="DP223"/>
  <c r="DQ223"/>
  <c r="DR223"/>
  <c r="DT223"/>
  <c r="DU223"/>
  <c r="DV223"/>
  <c r="DW223"/>
  <c r="DX223"/>
  <c r="DZ223"/>
  <c r="EA223"/>
  <c r="EC223"/>
  <c r="ED223"/>
  <c r="EF223"/>
  <c r="EG223"/>
  <c r="EH223"/>
  <c r="EI223"/>
  <c r="EJ223"/>
  <c r="EL223"/>
  <c r="EM223"/>
  <c r="EN223"/>
  <c r="EO223"/>
  <c r="EP223"/>
  <c r="EQ223"/>
  <c r="ER223"/>
  <c r="ES223"/>
  <c r="EU223"/>
  <c r="EV223"/>
  <c r="EW223"/>
  <c r="EX223"/>
  <c r="EY223"/>
  <c r="FA223"/>
  <c r="FB223"/>
  <c r="FD223"/>
  <c r="FF223"/>
  <c r="FH223"/>
  <c r="FI223"/>
  <c r="FJ223"/>
  <c r="FK223"/>
  <c r="FL223"/>
  <c r="FN223"/>
  <c r="FO223"/>
  <c r="FP223"/>
  <c r="FQ223"/>
  <c r="FR223"/>
  <c r="FT223"/>
  <c r="FU223"/>
  <c r="FW223"/>
  <c r="FY223"/>
  <c r="FZ223"/>
  <c r="GB223"/>
  <c r="GC223"/>
  <c r="GD223"/>
  <c r="GE223"/>
  <c r="GF223"/>
  <c r="GG223"/>
  <c r="GH223"/>
  <c r="GI223"/>
  <c r="GK223"/>
  <c r="GL223"/>
  <c r="GN223"/>
  <c r="GO223"/>
  <c r="GP223"/>
  <c r="GQ223"/>
  <c r="GR223"/>
  <c r="GS223"/>
  <c r="GT223"/>
  <c r="GU223"/>
  <c r="GW223"/>
  <c r="GX223"/>
  <c r="GZ223"/>
  <c r="HA223"/>
  <c r="EE223"/>
  <c r="BT223"/>
  <c r="AL223"/>
  <c r="HF216"/>
  <c r="HF215"/>
  <c r="HF214"/>
  <c r="HF213"/>
  <c r="HF212"/>
  <c r="HF211"/>
  <c r="HF210"/>
  <c r="HF209"/>
  <c r="HF208"/>
  <c r="HF207"/>
  <c r="HF206"/>
  <c r="HF205"/>
  <c r="HF204"/>
  <c r="HF203"/>
  <c r="HF202"/>
  <c r="HF201"/>
  <c r="HF200"/>
  <c r="HF199"/>
  <c r="HF198"/>
  <c r="HF197"/>
  <c r="HF196"/>
  <c r="HF195"/>
  <c r="HF194"/>
  <c r="HF193"/>
  <c r="HF192"/>
  <c r="HF191"/>
  <c r="HF190"/>
  <c r="HF189"/>
  <c r="HF188"/>
  <c r="HF187"/>
  <c r="HF186"/>
  <c r="HF185"/>
  <c r="HF184"/>
  <c r="HF183"/>
  <c r="HF182"/>
  <c r="HF181"/>
  <c r="HF180"/>
  <c r="HF179"/>
  <c r="HF178"/>
  <c r="HF177"/>
  <c r="HF176"/>
  <c r="HF175"/>
  <c r="HF174"/>
  <c r="HF173"/>
  <c r="HF172"/>
  <c r="HF171"/>
  <c r="HF170"/>
  <c r="HF169"/>
  <c r="HF168"/>
  <c r="HF167"/>
  <c r="HF166"/>
  <c r="HF165"/>
  <c r="HF164"/>
  <c r="HF163"/>
  <c r="HF162"/>
  <c r="HF161"/>
  <c r="HF160"/>
  <c r="HF159"/>
  <c r="HF158"/>
  <c r="HF157"/>
  <c r="HF156"/>
  <c r="HF155"/>
  <c r="HF154"/>
  <c r="HF153"/>
  <c r="HF152"/>
  <c r="HF151"/>
  <c r="HF150"/>
  <c r="HF149"/>
  <c r="HF148"/>
  <c r="HF147"/>
  <c r="HF146"/>
  <c r="HF145"/>
  <c r="HF144"/>
  <c r="HF143"/>
  <c r="HF142"/>
  <c r="HF141"/>
  <c r="HF140"/>
  <c r="HF139"/>
  <c r="HF138"/>
  <c r="HF137"/>
  <c r="HF136"/>
  <c r="HF135"/>
  <c r="HF134"/>
  <c r="HF133"/>
  <c r="HF132"/>
  <c r="HF131"/>
  <c r="HF130"/>
  <c r="HF129"/>
  <c r="HF128"/>
  <c r="HF127"/>
  <c r="HF126"/>
  <c r="HF125"/>
  <c r="HF124"/>
  <c r="HF123"/>
  <c r="HF122"/>
  <c r="HF121"/>
  <c r="HF120"/>
  <c r="HF119"/>
  <c r="HF118"/>
  <c r="HF117"/>
  <c r="HF116"/>
  <c r="HF115"/>
  <c r="HF114"/>
  <c r="HF113"/>
  <c r="HC223"/>
  <c r="HB223"/>
  <c r="GY223"/>
  <c r="GV223"/>
  <c r="GM223"/>
  <c r="GJ223"/>
  <c r="GA223"/>
  <c r="FX223"/>
  <c r="FV223"/>
  <c r="FS223"/>
  <c r="FM223"/>
  <c r="FG223"/>
  <c r="FE223"/>
  <c r="FC223"/>
  <c r="EZ223"/>
  <c r="ET223"/>
  <c r="EK223"/>
  <c r="EB223"/>
  <c r="DY223"/>
  <c r="DS223"/>
  <c r="DM223"/>
  <c r="DG223"/>
  <c r="DA223"/>
  <c r="CU223"/>
  <c r="CO223"/>
  <c r="CJ223"/>
  <c r="BZ223"/>
  <c r="HF220" s="1"/>
  <c r="BQ223"/>
  <c r="BN223"/>
  <c r="BL223"/>
  <c r="BJ223"/>
  <c r="BG223"/>
  <c r="BA223"/>
  <c r="AR223"/>
  <c r="AI223"/>
  <c r="AF223"/>
  <c r="Z223"/>
  <c r="T223"/>
  <c r="N223"/>
  <c r="H223"/>
  <c r="E223"/>
  <c r="HD210" s="1"/>
  <c r="C223"/>
  <c r="D102" i="1"/>
  <c r="D251"/>
  <c r="D249"/>
  <c r="D239"/>
  <c r="D237"/>
  <c r="D227"/>
  <c r="D225"/>
  <c r="D220"/>
  <c r="D218"/>
  <c r="D208"/>
  <c r="D206"/>
  <c r="D201"/>
  <c r="D199"/>
  <c r="D174"/>
  <c r="D172"/>
  <c r="D162"/>
  <c r="D160"/>
  <c r="D150"/>
  <c r="D148"/>
  <c r="D138"/>
  <c r="D136"/>
  <c r="D111"/>
  <c r="D109"/>
  <c r="D104"/>
  <c r="D77"/>
  <c r="D75"/>
  <c r="D65"/>
  <c r="D63"/>
  <c r="D53"/>
  <c r="B1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AZ5"/>
  <c r="BA5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M5"/>
  <c r="N5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HE210" i="2"/>
  <c r="HD218" l="1"/>
  <c r="HD216"/>
  <c r="HD3"/>
  <c r="HD7"/>
  <c r="HD9"/>
  <c r="HD11"/>
  <c r="HD13"/>
  <c r="HD15"/>
  <c r="HD17"/>
  <c r="HD19"/>
  <c r="HD21"/>
  <c r="HD24"/>
  <c r="HD26"/>
  <c r="HD28"/>
  <c r="HD30"/>
  <c r="HD32"/>
  <c r="HD34"/>
  <c r="HD36"/>
  <c r="HD38"/>
  <c r="HD40"/>
  <c r="HD42"/>
  <c r="HD44"/>
  <c r="HD46"/>
  <c r="HD48"/>
  <c r="HD60"/>
  <c r="HD62"/>
  <c r="HD64"/>
  <c r="HD66"/>
  <c r="HD68"/>
  <c r="HD70"/>
  <c r="HD72"/>
  <c r="HD74"/>
  <c r="HD76"/>
  <c r="HD78"/>
  <c r="HD80"/>
  <c r="HD82"/>
  <c r="HD84"/>
  <c r="HD86"/>
  <c r="HD88"/>
  <c r="HD90"/>
  <c r="HD92"/>
  <c r="HD94"/>
  <c r="HD96"/>
  <c r="HD98"/>
  <c r="HD100"/>
  <c r="HD102"/>
  <c r="HD104"/>
  <c r="HD106"/>
  <c r="HD108"/>
  <c r="HD110"/>
  <c r="HD112"/>
  <c r="HD115"/>
  <c r="HD117"/>
  <c r="HD119"/>
  <c r="HD121"/>
  <c r="HD123"/>
  <c r="HD125"/>
  <c r="HD127"/>
  <c r="HD129"/>
  <c r="HD131"/>
  <c r="HD133"/>
  <c r="HD135"/>
  <c r="HD137"/>
  <c r="HD139"/>
  <c r="HD141"/>
  <c r="HD143"/>
  <c r="HD145"/>
  <c r="HD147"/>
  <c r="HD149"/>
  <c r="HD151"/>
  <c r="HD153"/>
  <c r="HD155"/>
  <c r="HD157"/>
  <c r="HD159"/>
  <c r="HD161"/>
  <c r="HD163"/>
  <c r="HD165"/>
  <c r="HD167"/>
  <c r="HD169"/>
  <c r="HD171"/>
  <c r="HD173"/>
  <c r="HD175"/>
  <c r="HD177"/>
  <c r="HD179"/>
  <c r="HD181"/>
  <c r="HD183"/>
  <c r="HD185"/>
  <c r="HD187"/>
  <c r="HD189"/>
  <c r="HD191"/>
  <c r="HD193"/>
  <c r="HD195"/>
  <c r="HD197"/>
  <c r="HD199"/>
  <c r="HD201"/>
  <c r="HD203"/>
  <c r="HD205"/>
  <c r="HD207"/>
  <c r="HD208"/>
  <c r="HD209"/>
  <c r="HD4"/>
  <c r="HD5"/>
  <c r="HD6"/>
  <c r="HD8"/>
  <c r="HD10"/>
  <c r="HD12"/>
  <c r="HD14"/>
  <c r="HD16"/>
  <c r="HD18"/>
  <c r="HD20"/>
  <c r="HD22"/>
  <c r="HD23"/>
  <c r="HD25"/>
  <c r="HD27"/>
  <c r="HD29"/>
  <c r="HD31"/>
  <c r="HD33"/>
  <c r="HD35"/>
  <c r="HD37"/>
  <c r="HD39"/>
  <c r="HD41"/>
  <c r="HD43"/>
  <c r="HD45"/>
  <c r="HD47"/>
  <c r="HD49"/>
  <c r="HD50"/>
  <c r="HD51"/>
  <c r="HD52"/>
  <c r="HD53"/>
  <c r="HD54"/>
  <c r="HD55"/>
  <c r="HD56"/>
  <c r="HD57"/>
  <c r="HD58"/>
  <c r="HD59"/>
  <c r="HD61"/>
  <c r="HD63"/>
  <c r="HD65"/>
  <c r="HD67"/>
  <c r="HD69"/>
  <c r="HD71"/>
  <c r="HD73"/>
  <c r="HD75"/>
  <c r="HD77"/>
  <c r="HD79"/>
  <c r="HD81"/>
  <c r="HD83"/>
  <c r="HD85"/>
  <c r="HD87"/>
  <c r="HD89"/>
  <c r="HD91"/>
  <c r="HD93"/>
  <c r="HD95"/>
  <c r="HD97"/>
  <c r="HD99"/>
  <c r="HD101"/>
  <c r="HD103"/>
  <c r="HD105"/>
  <c r="HD107"/>
  <c r="HD109"/>
  <c r="HD111"/>
  <c r="HD113"/>
  <c r="HD114"/>
  <c r="HD116"/>
  <c r="HD118"/>
  <c r="HD120"/>
  <c r="HD122"/>
  <c r="HD124"/>
  <c r="HD126"/>
  <c r="HD128"/>
  <c r="HD130"/>
  <c r="HD132"/>
  <c r="HD134"/>
  <c r="HD136"/>
  <c r="HD138"/>
  <c r="HD140"/>
  <c r="HD142"/>
  <c r="HD144"/>
  <c r="HD146"/>
  <c r="HD148"/>
  <c r="HD150"/>
  <c r="HD152"/>
  <c r="HD154"/>
  <c r="HD156"/>
  <c r="HD158"/>
  <c r="HD160"/>
  <c r="HD162"/>
  <c r="HD164"/>
  <c r="HD166"/>
  <c r="HD168"/>
  <c r="HD170"/>
  <c r="HD172"/>
  <c r="HD174"/>
  <c r="HD176"/>
  <c r="HD178"/>
  <c r="HD180"/>
  <c r="HD182"/>
  <c r="HD184"/>
  <c r="HD186"/>
  <c r="HD188"/>
  <c r="HD190"/>
  <c r="HD192"/>
  <c r="HD194"/>
  <c r="HD196"/>
  <c r="HD198"/>
  <c r="HD200"/>
  <c r="HD202"/>
  <c r="HD204"/>
  <c r="HD206"/>
  <c r="HD211"/>
  <c r="HD212"/>
  <c r="HD213"/>
  <c r="HD214"/>
  <c r="HD215"/>
  <c r="HE218"/>
  <c r="HE216"/>
  <c r="HE3"/>
  <c r="HE9"/>
  <c r="HE13"/>
  <c r="HE17"/>
  <c r="HE21"/>
  <c r="HE26"/>
  <c r="HE30"/>
  <c r="HE34"/>
  <c r="HE38"/>
  <c r="HE42"/>
  <c r="HE46"/>
  <c r="HE60"/>
  <c r="HE64"/>
  <c r="HE68"/>
  <c r="HE72"/>
  <c r="HE76"/>
  <c r="HE80"/>
  <c r="HE84"/>
  <c r="HE88"/>
  <c r="HE92"/>
  <c r="HE96"/>
  <c r="HE100"/>
  <c r="HE104"/>
  <c r="HE108"/>
  <c r="HE112"/>
  <c r="HE117"/>
  <c r="HE121"/>
  <c r="HE125"/>
  <c r="HE129"/>
  <c r="HE133"/>
  <c r="HE137"/>
  <c r="HE141"/>
  <c r="HE145"/>
  <c r="HE149"/>
  <c r="HE153"/>
  <c r="HE157"/>
  <c r="HE161"/>
  <c r="HE165"/>
  <c r="HE169"/>
  <c r="HE173"/>
  <c r="HE177"/>
  <c r="HE181"/>
  <c r="HE185"/>
  <c r="HE189"/>
  <c r="HE193"/>
  <c r="HE197"/>
  <c r="HE201"/>
  <c r="HE205"/>
  <c r="HE208"/>
  <c r="HE4"/>
  <c r="HE6"/>
  <c r="HE10"/>
  <c r="HE14"/>
  <c r="HE18"/>
  <c r="HE22"/>
  <c r="HE25"/>
  <c r="HE29"/>
  <c r="HE33"/>
  <c r="HE37"/>
  <c r="HE41"/>
  <c r="HE45"/>
  <c r="HE49"/>
  <c r="HE51"/>
  <c r="HE53"/>
  <c r="HE55"/>
  <c r="HE57"/>
  <c r="HE59"/>
  <c r="HE63"/>
  <c r="HE67"/>
  <c r="HE71"/>
  <c r="HE75"/>
  <c r="HE79"/>
  <c r="HE83"/>
  <c r="HE87"/>
  <c r="HE91"/>
  <c r="HE95"/>
  <c r="HE99"/>
  <c r="HE103"/>
  <c r="HE107"/>
  <c r="HE111"/>
  <c r="HE114"/>
  <c r="HE118"/>
  <c r="HE122"/>
  <c r="HE126"/>
  <c r="HE130"/>
  <c r="HE134"/>
  <c r="HE138"/>
  <c r="HE142"/>
  <c r="HE146"/>
  <c r="HE150"/>
  <c r="HE154"/>
  <c r="HE158"/>
  <c r="HE162"/>
  <c r="HE166"/>
  <c r="HE170"/>
  <c r="HE174"/>
  <c r="HE178"/>
  <c r="HE182"/>
  <c r="HE186"/>
  <c r="HE190"/>
  <c r="HE194"/>
  <c r="HE198"/>
  <c r="HE202"/>
  <c r="HE206"/>
  <c r="HE212"/>
  <c r="HE214"/>
  <c r="HE7"/>
  <c r="HE11"/>
  <c r="HE15"/>
  <c r="HE19"/>
  <c r="HE24"/>
  <c r="HE28"/>
  <c r="HE32"/>
  <c r="HE36"/>
  <c r="HE40"/>
  <c r="HE44"/>
  <c r="HE48"/>
  <c r="HE62"/>
  <c r="HE66"/>
  <c r="HE70"/>
  <c r="HE74"/>
  <c r="HE78"/>
  <c r="HE82"/>
  <c r="HE86"/>
  <c r="HE90"/>
  <c r="HE94"/>
  <c r="HE98"/>
  <c r="HE102"/>
  <c r="HE106"/>
  <c r="HE110"/>
  <c r="HE115"/>
  <c r="HE119"/>
  <c r="HE123"/>
  <c r="HE127"/>
  <c r="HE131"/>
  <c r="HE135"/>
  <c r="HE139"/>
  <c r="HE143"/>
  <c r="HE147"/>
  <c r="HE151"/>
  <c r="HE155"/>
  <c r="HE159"/>
  <c r="HE163"/>
  <c r="HE167"/>
  <c r="HE171"/>
  <c r="HE175"/>
  <c r="HE179"/>
  <c r="HE183"/>
  <c r="HE187"/>
  <c r="HE191"/>
  <c r="HE195"/>
  <c r="HE199"/>
  <c r="HE203"/>
  <c r="HE207"/>
  <c r="HE209"/>
  <c r="HE5"/>
  <c r="HE8"/>
  <c r="HE12"/>
  <c r="HE16"/>
  <c r="HE20"/>
  <c r="HE23"/>
  <c r="HE27"/>
  <c r="HE31"/>
  <c r="HE35"/>
  <c r="HE39"/>
  <c r="HE43"/>
  <c r="HE47"/>
  <c r="HE50"/>
  <c r="HE52"/>
  <c r="HE54"/>
  <c r="HE56"/>
  <c r="HE58"/>
  <c r="HE61"/>
  <c r="HE65"/>
  <c r="HE69"/>
  <c r="HE73"/>
  <c r="HE77"/>
  <c r="HE81"/>
  <c r="HE85"/>
  <c r="HE89"/>
  <c r="HE93"/>
  <c r="HE97"/>
  <c r="HE101"/>
  <c r="HE105"/>
  <c r="HE109"/>
  <c r="HE113"/>
  <c r="HE116"/>
  <c r="HE120"/>
  <c r="HE124"/>
  <c r="HE128"/>
  <c r="HE132"/>
  <c r="HE136"/>
  <c r="HE140"/>
  <c r="HE144"/>
  <c r="HE148"/>
  <c r="HE152"/>
  <c r="HE156"/>
  <c r="HE160"/>
  <c r="HE164"/>
  <c r="HE168"/>
  <c r="HE172"/>
  <c r="HE176"/>
  <c r="HE180"/>
  <c r="HE184"/>
  <c r="HE188"/>
  <c r="HE192"/>
  <c r="HE196"/>
  <c r="HE200"/>
  <c r="HE204"/>
  <c r="HE211"/>
  <c r="HE213"/>
  <c r="HE215"/>
</calcChain>
</file>

<file path=xl/comments1.xml><?xml version="1.0" encoding="utf-8"?>
<comments xmlns="http://schemas.openxmlformats.org/spreadsheetml/2006/main">
  <authors>
    <author>Bryan</author>
    <author>Bryan Adey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0 = The source node
0n = intermediate source nodes
1 = beginning of an intervention
2 = end of an intervention
3 = an end node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These edges are generated by the macro labels cntrl+l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These mus be fille din by hand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Bryan:</t>
        </r>
        <r>
          <rPr>
            <sz val="8"/>
            <color indexed="81"/>
            <rFont val="Tahoma"/>
            <family val="2"/>
          </rPr>
          <t xml:space="preserve">
These must be fill edin by hand</t>
        </r>
      </text>
    </comment>
    <comment ref="J56" authorId="1">
      <text>
        <r>
          <rPr>
            <b/>
            <sz val="8"/>
            <color indexed="81"/>
            <rFont val="Tahoma"/>
            <family val="2"/>
          </rPr>
          <t>Bryan Adey:</t>
        </r>
        <r>
          <rPr>
            <sz val="8"/>
            <color indexed="81"/>
            <rFont val="Tahoma"/>
            <family val="2"/>
          </rPr>
          <t xml:space="preserve">
This is the number of kilometers before the worksite that the traffic is shifted</t>
        </r>
      </text>
    </comment>
  </commentList>
</comments>
</file>

<file path=xl/sharedStrings.xml><?xml version="1.0" encoding="utf-8"?>
<sst xmlns="http://schemas.openxmlformats.org/spreadsheetml/2006/main" count="733" uniqueCount="497">
  <si>
    <t>Network Information</t>
  </si>
  <si>
    <t>Adjacent nodes</t>
  </si>
  <si>
    <t>Number of Nodes:</t>
  </si>
  <si>
    <t>Node status</t>
  </si>
  <si>
    <t>Start Node</t>
  </si>
  <si>
    <t>0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</si>
  <si>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</si>
  <si>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</si>
  <si>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</si>
  <si>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</si>
  <si>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</si>
  <si>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</si>
  <si>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</si>
  <si>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</si>
  <si>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</si>
  <si>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</si>
  <si>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</si>
  <si>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01,0</t>
  </si>
  <si>
    <t>02,2</t>
  </si>
  <si>
    <t>02,0</t>
  </si>
  <si>
    <t>02,1</t>
  </si>
  <si>
    <t>04,2</t>
  </si>
  <si>
    <t>04,0</t>
  </si>
  <si>
    <t>04,1</t>
  </si>
  <si>
    <t>05,2</t>
  </si>
  <si>
    <t>05,0</t>
  </si>
  <si>
    <t>05,1</t>
  </si>
  <si>
    <t>06,2</t>
  </si>
  <si>
    <t>06,0</t>
  </si>
  <si>
    <t>06,1</t>
  </si>
  <si>
    <t>07,2</t>
  </si>
  <si>
    <t>07,0</t>
  </si>
  <si>
    <t>07,1</t>
  </si>
  <si>
    <t>0S,1</t>
  </si>
  <si>
    <t>08,2</t>
  </si>
  <si>
    <t>08,0</t>
  </si>
  <si>
    <t>08,1</t>
  </si>
  <si>
    <t>09,2</t>
  </si>
  <si>
    <t>09,0</t>
  </si>
  <si>
    <t>09,1</t>
  </si>
  <si>
    <t>10,2</t>
  </si>
  <si>
    <t>10,0</t>
  </si>
  <si>
    <t>10,1</t>
  </si>
  <si>
    <t>11,0</t>
  </si>
  <si>
    <t>12,2</t>
  </si>
  <si>
    <t>12,0</t>
  </si>
  <si>
    <t>12,1</t>
  </si>
  <si>
    <t>13,2</t>
  </si>
  <si>
    <t>13,0</t>
  </si>
  <si>
    <t>13,1</t>
  </si>
  <si>
    <t>0S,2</t>
  </si>
  <si>
    <t>14,2</t>
  </si>
  <si>
    <t>14,0</t>
  </si>
  <si>
    <t>14,1</t>
  </si>
  <si>
    <t>15,2</t>
  </si>
  <si>
    <t>15,0</t>
  </si>
  <si>
    <t>15,1</t>
  </si>
  <si>
    <t>16,2</t>
  </si>
  <si>
    <t>16,0</t>
  </si>
  <si>
    <t>16,1</t>
  </si>
  <si>
    <t>17,2</t>
  </si>
  <si>
    <t>17,0</t>
  </si>
  <si>
    <t>17,1</t>
  </si>
  <si>
    <t>18,2</t>
  </si>
  <si>
    <t>18,0</t>
  </si>
  <si>
    <t>18,1</t>
  </si>
  <si>
    <t>19,2</t>
  </si>
  <si>
    <t>19,0</t>
  </si>
  <si>
    <t>19,1</t>
  </si>
  <si>
    <t>20,2</t>
  </si>
  <si>
    <t>20,0</t>
  </si>
  <si>
    <t>20,1</t>
  </si>
  <si>
    <t>21,2</t>
  </si>
  <si>
    <t>21,0</t>
  </si>
  <si>
    <t>21,1</t>
  </si>
  <si>
    <t>22,2</t>
  </si>
  <si>
    <t>22,0</t>
  </si>
  <si>
    <t>22,1</t>
  </si>
  <si>
    <t>0S,3</t>
  </si>
  <si>
    <t>23,0</t>
  </si>
  <si>
    <t>24,2</t>
  </si>
  <si>
    <t>24,0</t>
  </si>
  <si>
    <t>24,1</t>
  </si>
  <si>
    <t>25,2</t>
  </si>
  <si>
    <t>25,0</t>
  </si>
  <si>
    <t>25,1</t>
  </si>
  <si>
    <t>26,0</t>
  </si>
  <si>
    <t>27,2</t>
  </si>
  <si>
    <t>27,0</t>
  </si>
  <si>
    <t>27,1</t>
  </si>
  <si>
    <t>28,2</t>
  </si>
  <si>
    <t>28,0</t>
  </si>
  <si>
    <t>28,1</t>
  </si>
  <si>
    <t>29,2</t>
  </si>
  <si>
    <t>29,0</t>
  </si>
  <si>
    <t>29,1</t>
  </si>
  <si>
    <t>30,2</t>
  </si>
  <si>
    <t>30,0</t>
  </si>
  <si>
    <t>30,1</t>
  </si>
  <si>
    <t>31,0</t>
  </si>
  <si>
    <t>32,2</t>
  </si>
  <si>
    <t>32,0</t>
  </si>
  <si>
    <t>32,1</t>
  </si>
  <si>
    <t>33,2</t>
  </si>
  <si>
    <t>33,0</t>
  </si>
  <si>
    <t>33,1</t>
  </si>
  <si>
    <t>34,2</t>
  </si>
  <si>
    <t>34,0</t>
  </si>
  <si>
    <t>34,1</t>
  </si>
  <si>
    <t>35,2</t>
  </si>
  <si>
    <t>35,0</t>
  </si>
  <si>
    <t>35,1</t>
  </si>
  <si>
    <t>36,2</t>
  </si>
  <si>
    <t>36,0</t>
  </si>
  <si>
    <t>36,1</t>
  </si>
  <si>
    <t>37,2</t>
  </si>
  <si>
    <t>37,0</t>
  </si>
  <si>
    <t>37,1</t>
  </si>
  <si>
    <t>0S,0-01,0</t>
  </si>
  <si>
    <t>01,0-02,2</t>
  </si>
  <si>
    <t>01,0-02,0</t>
  </si>
  <si>
    <t>01,0-02,1</t>
  </si>
  <si>
    <t>02,2-03,2</t>
  </si>
  <si>
    <t>02,0-03,0</t>
  </si>
  <si>
    <t>02,1-03,1</t>
  </si>
  <si>
    <t>03,2-04,2</t>
  </si>
  <si>
    <t>03,2-04,0</t>
  </si>
  <si>
    <t>03,2-04,1</t>
  </si>
  <si>
    <t>03,0-04,2</t>
  </si>
  <si>
    <t>03,0-04,0</t>
  </si>
  <si>
    <t>03,0-04,1</t>
  </si>
  <si>
    <t>03,1-04,2</t>
  </si>
  <si>
    <t>03,1-04,0</t>
  </si>
  <si>
    <t>03,1-04,1</t>
  </si>
  <si>
    <t>04,2-05,2</t>
  </si>
  <si>
    <t>04,0-05,0</t>
  </si>
  <si>
    <t>04,1-05,1</t>
  </si>
  <si>
    <t>05,2-06,2</t>
  </si>
  <si>
    <t>05,2-06,0</t>
  </si>
  <si>
    <t>05,2-06,1</t>
  </si>
  <si>
    <t>05,0-06,2</t>
  </si>
  <si>
    <t>05,0-06,0</t>
  </si>
  <si>
    <t>05,0-06,1</t>
  </si>
  <si>
    <t>05,1-06,2</t>
  </si>
  <si>
    <t>05,1-06,0</t>
  </si>
  <si>
    <t>05,1-06,1</t>
  </si>
  <si>
    <t>06,2-07,2</t>
  </si>
  <si>
    <t>06,0-07,0</t>
  </si>
  <si>
    <t>06,1-07,1</t>
  </si>
  <si>
    <t>07,2-08,2</t>
  </si>
  <si>
    <t>07,0-08,0</t>
  </si>
  <si>
    <t>07,1-08,1</t>
  </si>
  <si>
    <t>0S,1-08,2</t>
  </si>
  <si>
    <t>0S,1-08,0</t>
  </si>
  <si>
    <t>0S,1-08,1</t>
  </si>
  <si>
    <t>08,2-09,2</t>
  </si>
  <si>
    <t>08,2-09,0</t>
  </si>
  <si>
    <t>08,2-09,1</t>
  </si>
  <si>
    <t>08,0-09,2</t>
  </si>
  <si>
    <t>08,0-09,0</t>
  </si>
  <si>
    <t>08,0-09,1</t>
  </si>
  <si>
    <t>08,1-09,2</t>
  </si>
  <si>
    <t>08,1-09,0</t>
  </si>
  <si>
    <t>08,1-09,1</t>
  </si>
  <si>
    <t>08,2-12,2</t>
  </si>
  <si>
    <t>08,2-12,0</t>
  </si>
  <si>
    <t>08,2-12,1</t>
  </si>
  <si>
    <t>08,0-12,2</t>
  </si>
  <si>
    <t>08,0-12,0</t>
  </si>
  <si>
    <t>08,0-12,1</t>
  </si>
  <si>
    <t>08,1-12,2</t>
  </si>
  <si>
    <t>08,1-12,0</t>
  </si>
  <si>
    <t>08,1-12,1</t>
  </si>
  <si>
    <t>09,2-10,2</t>
  </si>
  <si>
    <t>09,0-10,0</t>
  </si>
  <si>
    <t>09,1-10,1</t>
  </si>
  <si>
    <t>10,2-11,0</t>
  </si>
  <si>
    <t>10,0-11,0</t>
  </si>
  <si>
    <t>10,1-11,0</t>
  </si>
  <si>
    <t>12,2-13,2</t>
  </si>
  <si>
    <t>12,0-13,0</t>
  </si>
  <si>
    <t>12,1-13,1</t>
  </si>
  <si>
    <t>13,2-14,2</t>
  </si>
  <si>
    <t>13,0-14,0</t>
  </si>
  <si>
    <t>13,1-14,1</t>
  </si>
  <si>
    <t>0S,2-14,2</t>
  </si>
  <si>
    <t>0S,2-14,0</t>
  </si>
  <si>
    <t>0S,2-14,1</t>
  </si>
  <si>
    <t>14,2-15,2</t>
  </si>
  <si>
    <t>14,2-15,0</t>
  </si>
  <si>
    <t>14,2-15,1</t>
  </si>
  <si>
    <t>14,0-15,2</t>
  </si>
  <si>
    <t>14,0-15,0</t>
  </si>
  <si>
    <t>14,0-15,1</t>
  </si>
  <si>
    <t>14,1-15,2</t>
  </si>
  <si>
    <t>14,1-15,0</t>
  </si>
  <si>
    <t>14,1-15,1</t>
  </si>
  <si>
    <t>14,2-32,2</t>
  </si>
  <si>
    <t>14,2-32,0</t>
  </si>
  <si>
    <t>14,2-32,1</t>
  </si>
  <si>
    <t>14,0-32,2</t>
  </si>
  <si>
    <t>14,0-32,0</t>
  </si>
  <si>
    <t>14,0-32,1</t>
  </si>
  <si>
    <t>14,1-32,2</t>
  </si>
  <si>
    <t>14,1-32,0</t>
  </si>
  <si>
    <t>14,1-32,1</t>
  </si>
  <si>
    <t>15,2-16,2</t>
  </si>
  <si>
    <t>15,0-16,0</t>
  </si>
  <si>
    <t>15,1-16,1</t>
  </si>
  <si>
    <t>16,2-17,2</t>
  </si>
  <si>
    <t>16,2-17,0</t>
  </si>
  <si>
    <t>16,2-17,1</t>
  </si>
  <si>
    <t>16,0-17,2</t>
  </si>
  <si>
    <t>16,0-17,0</t>
  </si>
  <si>
    <t>16,0-17,1</t>
  </si>
  <si>
    <t>16,1-17,2</t>
  </si>
  <si>
    <t>16,1-17,0</t>
  </si>
  <si>
    <t>16,1-17,1</t>
  </si>
  <si>
    <t>17,2-18,2</t>
  </si>
  <si>
    <t>17,0-18,0</t>
  </si>
  <si>
    <t>17,1-18,1</t>
  </si>
  <si>
    <t>18,2-19,2</t>
  </si>
  <si>
    <t>18,2-19,0</t>
  </si>
  <si>
    <t>18,2-19,1</t>
  </si>
  <si>
    <t>18,0-19,2</t>
  </si>
  <si>
    <t>18,0-19,0</t>
  </si>
  <si>
    <t>18,0-19,1</t>
  </si>
  <si>
    <t>18,1-19,2</t>
  </si>
  <si>
    <t>18,1-19,0</t>
  </si>
  <si>
    <t>18,1-19,1</t>
  </si>
  <si>
    <t>19,2-20,2</t>
  </si>
  <si>
    <t>19,0-20,0</t>
  </si>
  <si>
    <t>19,1-20,1</t>
  </si>
  <si>
    <t>20,2-21,2</t>
  </si>
  <si>
    <t>20,2-21,0</t>
  </si>
  <si>
    <t>20,2-21,1</t>
  </si>
  <si>
    <t>20,0-21,2</t>
  </si>
  <si>
    <t>20,0-21,0</t>
  </si>
  <si>
    <t>20,0-21,1</t>
  </si>
  <si>
    <t>20,1-21,2</t>
  </si>
  <si>
    <t>20,1-21,0</t>
  </si>
  <si>
    <t>20,1-21,1</t>
  </si>
  <si>
    <t>21,2-22,2</t>
  </si>
  <si>
    <t>21,0-22,0</t>
  </si>
  <si>
    <t>21,1-22,1</t>
  </si>
  <si>
    <t>22,2-23,2</t>
  </si>
  <si>
    <t>22,0-23,0</t>
  </si>
  <si>
    <t>22,1-23,1</t>
  </si>
  <si>
    <t>0S,3-23,2</t>
  </si>
  <si>
    <t>0S,3-23,0</t>
  </si>
  <si>
    <t>0S,3-23,1</t>
  </si>
  <si>
    <t>23,2-24,2</t>
  </si>
  <si>
    <t>23,2-24,0</t>
  </si>
  <si>
    <t>23,2-24,1</t>
  </si>
  <si>
    <t>23,0-24,2</t>
  </si>
  <si>
    <t>23,0-24,0</t>
  </si>
  <si>
    <t>23,0-24,1</t>
  </si>
  <si>
    <t>23,1-24,2</t>
  </si>
  <si>
    <t>23,1-24,0</t>
  </si>
  <si>
    <t>23,1-24,1</t>
  </si>
  <si>
    <t>23,2-27,2</t>
  </si>
  <si>
    <t>23,2-27,0</t>
  </si>
  <si>
    <t>23,2-27,1</t>
  </si>
  <si>
    <t>23,0-27,2</t>
  </si>
  <si>
    <t>23,0-27,0</t>
  </si>
  <si>
    <t>23,0-27,1</t>
  </si>
  <si>
    <t>23,1-27,2</t>
  </si>
  <si>
    <t>23,1-27,0</t>
  </si>
  <si>
    <t>23,1-27,1</t>
  </si>
  <si>
    <t>24,2-25,2</t>
  </si>
  <si>
    <t>24,0-25,0</t>
  </si>
  <si>
    <t>24,1-25,1</t>
  </si>
  <si>
    <t>25,2-26,0</t>
  </si>
  <si>
    <t>25,0-26,0</t>
  </si>
  <si>
    <t>25,1-26,0</t>
  </si>
  <si>
    <t>27,2-28,2</t>
  </si>
  <si>
    <t>27,0-28,0</t>
  </si>
  <si>
    <t>27,1-28,1</t>
  </si>
  <si>
    <t>28,2-29,2</t>
  </si>
  <si>
    <t>28,2-29,0</t>
  </si>
  <si>
    <t>28,2-29,1</t>
  </si>
  <si>
    <t>28,0-29,2</t>
  </si>
  <si>
    <t>28,0-29,0</t>
  </si>
  <si>
    <t>28,0-29,1</t>
  </si>
  <si>
    <t>28,1-29,2</t>
  </si>
  <si>
    <t>28,1-29,0</t>
  </si>
  <si>
    <t>28,1-29,1</t>
  </si>
  <si>
    <t>29,2-30,2</t>
  </si>
  <si>
    <t>29,0-30,0</t>
  </si>
  <si>
    <t>29,1-30,1</t>
  </si>
  <si>
    <t>30,2-31,0</t>
  </si>
  <si>
    <t>30,0-31,0</t>
  </si>
  <si>
    <t>30,1-31,0</t>
  </si>
  <si>
    <t>32,2-33,2</t>
  </si>
  <si>
    <t>32,0-33,0</t>
  </si>
  <si>
    <t>32,1-33,1</t>
  </si>
  <si>
    <t>33,2-34,2</t>
  </si>
  <si>
    <t>33,2-34,0</t>
  </si>
  <si>
    <t>33,2-34,1</t>
  </si>
  <si>
    <t>33,0-34,2</t>
  </si>
  <si>
    <t>33,0-34,0</t>
  </si>
  <si>
    <t>33,0-34,1</t>
  </si>
  <si>
    <t>33,1-34,2</t>
  </si>
  <si>
    <t>33,1-34,0</t>
  </si>
  <si>
    <t>33,1-34,1</t>
  </si>
  <si>
    <t>34,2-35,2</t>
  </si>
  <si>
    <t>34,0-35,0</t>
  </si>
  <si>
    <t>34,1-35,1</t>
  </si>
  <si>
    <t>35,2-36,2</t>
  </si>
  <si>
    <t>35,2-36,0</t>
  </si>
  <si>
    <t>35,2-36,1</t>
  </si>
  <si>
    <t>35,0-36,2</t>
  </si>
  <si>
    <t>35,0-36,0</t>
  </si>
  <si>
    <t>35,0-36,1</t>
  </si>
  <si>
    <t>35,1-36,2</t>
  </si>
  <si>
    <t>35,1-36,0</t>
  </si>
  <si>
    <t>35,1-36,1</t>
  </si>
  <si>
    <t>36,2-37,2</t>
  </si>
  <si>
    <t>36,0-37,0</t>
  </si>
  <si>
    <t>36,1-37,1</t>
  </si>
  <si>
    <t>37,2-38,0</t>
  </si>
  <si>
    <t>37,0-38,0</t>
  </si>
  <si>
    <t>37,1-38,0</t>
  </si>
  <si>
    <t>04-05,06-07</t>
  </si>
  <si>
    <t>04-05,09-10</t>
  </si>
  <si>
    <t>04-05,12-13</t>
  </si>
  <si>
    <t>04-05,15-16</t>
  </si>
  <si>
    <t>04-05,17-18</t>
  </si>
  <si>
    <t>04-05,19-20</t>
  </si>
  <si>
    <t>04-05,21-22</t>
  </si>
  <si>
    <t>04-05,24-25</t>
  </si>
  <si>
    <t>04-05,27-28</t>
  </si>
  <si>
    <t>04-05,29-30</t>
  </si>
  <si>
    <t>04-05,32-33</t>
  </si>
  <si>
    <t>06-07,09-10</t>
  </si>
  <si>
    <t>06-07,12-13</t>
  </si>
  <si>
    <t>06-07,15-16</t>
  </si>
  <si>
    <t>06-07,17-18</t>
  </si>
  <si>
    <t>06-07,19-20</t>
  </si>
  <si>
    <t>06-07,21-22</t>
  </si>
  <si>
    <t>06-07,24-25</t>
  </si>
  <si>
    <t>06-07,27-28</t>
  </si>
  <si>
    <t>06-07,29-30</t>
  </si>
  <si>
    <t>06-07,32-33</t>
  </si>
  <si>
    <t>09-10,12-13</t>
  </si>
  <si>
    <t>09-10,15-16</t>
  </si>
  <si>
    <t>09-10,17-18</t>
  </si>
  <si>
    <t>09-10,19-20</t>
  </si>
  <si>
    <t>09-10,21-22</t>
  </si>
  <si>
    <t>09-10,24-25</t>
  </si>
  <si>
    <t>09-10,27-28</t>
  </si>
  <si>
    <t>09-10,29-30</t>
  </si>
  <si>
    <t>09-10,32-33</t>
  </si>
  <si>
    <t>12-13,15-16</t>
  </si>
  <si>
    <t>12-13,17-18</t>
  </si>
  <si>
    <t>12-13,19-20</t>
  </si>
  <si>
    <t>12-13,21-22</t>
  </si>
  <si>
    <t>12-13,24-25</t>
  </si>
  <si>
    <t>12-13,27-28</t>
  </si>
  <si>
    <t>12-13,29-30</t>
  </si>
  <si>
    <t>12-13,32-33</t>
  </si>
  <si>
    <t>15-16,17-18</t>
  </si>
  <si>
    <t>15-16,19-20</t>
  </si>
  <si>
    <t>15-16,21-22</t>
  </si>
  <si>
    <t>15-16,24-25</t>
  </si>
  <si>
    <t>15-16,27-28</t>
  </si>
  <si>
    <t>15-16,29-30</t>
  </si>
  <si>
    <t>15-16,32-33</t>
  </si>
  <si>
    <t>17-18,19-20</t>
  </si>
  <si>
    <t>17-18,21-22</t>
  </si>
  <si>
    <t>17-18,24-25</t>
  </si>
  <si>
    <t>17-18,27-28</t>
  </si>
  <si>
    <t>17-18,29-30</t>
  </si>
  <si>
    <t>17-18,32-33</t>
  </si>
  <si>
    <t>19-20,21-22</t>
  </si>
  <si>
    <t>19-20,24-25</t>
  </si>
  <si>
    <t>19-20,27-28</t>
  </si>
  <si>
    <t>19-20,29-30</t>
  </si>
  <si>
    <t>19-20,32-33</t>
  </si>
  <si>
    <t>21-22,24-25</t>
  </si>
  <si>
    <t>21-22,27-28</t>
  </si>
  <si>
    <t>21-22,29-30</t>
  </si>
  <si>
    <t>21-22,32-33</t>
  </si>
  <si>
    <t>24-25,27-28</t>
  </si>
  <si>
    <t>24-25,29-30</t>
  </si>
  <si>
    <t>24-25,32-33</t>
  </si>
  <si>
    <t>27-28,29-30</t>
  </si>
  <si>
    <t>27-28,32-33</t>
  </si>
  <si>
    <t>29-30,32-33</t>
  </si>
  <si>
    <t>Edges</t>
  </si>
  <si>
    <t>Costs</t>
  </si>
  <si>
    <t>Benefits</t>
  </si>
  <si>
    <t>Objective function</t>
  </si>
  <si>
    <t>Variables</t>
  </si>
  <si>
    <t>04-05,34-35</t>
  </si>
  <si>
    <t>04-05,36-37</t>
  </si>
  <si>
    <t>06-07,34-35</t>
  </si>
  <si>
    <t>06-07,36-37</t>
  </si>
  <si>
    <t>09-10,34-35</t>
  </si>
  <si>
    <t>09-10,36-37</t>
  </si>
  <si>
    <t>12-13,34-35</t>
  </si>
  <si>
    <t>12-13,36-37</t>
  </si>
  <si>
    <t>15-16,34-35</t>
  </si>
  <si>
    <t>15-16,36-37</t>
  </si>
  <si>
    <t>17-18,34-35</t>
  </si>
  <si>
    <t>17-18,36-37</t>
  </si>
  <si>
    <t>19-20,34-35</t>
  </si>
  <si>
    <t>19-20,36-37</t>
  </si>
  <si>
    <t>21-22,34-35</t>
  </si>
  <si>
    <t>21-22,36-37</t>
  </si>
  <si>
    <t>24-25,34-35</t>
  </si>
  <si>
    <t>24-25,36-37</t>
  </si>
  <si>
    <t>27-28,34-35</t>
  </si>
  <si>
    <t>27-28,36-37</t>
  </si>
  <si>
    <t>29-30,34-35</t>
  </si>
  <si>
    <t>29-30,36-37</t>
  </si>
  <si>
    <t>32-33,34-35</t>
  </si>
  <si>
    <t>32-33,36-37</t>
  </si>
  <si>
    <t>34-35,36-37</t>
  </si>
  <si>
    <t>RH</t>
  </si>
  <si>
    <t>Connectivity matrix</t>
  </si>
  <si>
    <t>Distance matrix</t>
  </si>
  <si>
    <t>Chantier length</t>
  </si>
  <si>
    <t>No.nodes</t>
  </si>
  <si>
    <t>0S,0</t>
  </si>
  <si>
    <t>0E,0</t>
  </si>
  <si>
    <t>11,0-0E,0</t>
  </si>
  <si>
    <t>26,0-0E,0</t>
  </si>
  <si>
    <t>31,0-0E,0</t>
  </si>
  <si>
    <t>38,0-0E,0</t>
  </si>
  <si>
    <t>23,2</t>
  </si>
  <si>
    <t>23,1</t>
  </si>
  <si>
    <t>Budget:</t>
  </si>
  <si>
    <t>Max. Length of work site:</t>
  </si>
  <si>
    <t>km</t>
  </si>
  <si>
    <t>WORKSITE PLANNING PROBLEM: CANTON OF VAUD (SOUTH OF YVERDON)</t>
  </si>
  <si>
    <t>Optimisation Information</t>
  </si>
  <si>
    <t>= to change from ,0 to ,1</t>
  </si>
  <si>
    <t>= to change from ,0 to ,2</t>
  </si>
  <si>
    <t>= to change from ,2 to ,1</t>
  </si>
  <si>
    <t>= to change from ,2 to ,0</t>
  </si>
  <si>
    <t>= to change from ,1 to ,2</t>
  </si>
  <si>
    <t>= to change from ,1 to ,0</t>
  </si>
  <si>
    <t>Intervention Costs</t>
  </si>
  <si>
    <t>= to stay in ,2 (per kilometer)</t>
  </si>
  <si>
    <t>= to stay in,1 (per kilometer)</t>
  </si>
  <si>
    <t>Location of switch</t>
  </si>
  <si>
    <t>38</t>
  </si>
  <si>
    <t>38,0</t>
  </si>
  <si>
    <t>Benefit 0,2</t>
  </si>
  <si>
    <t>Benefit 0,1</t>
  </si>
  <si>
    <t>03,2</t>
  </si>
  <si>
    <t>03,0</t>
  </si>
  <si>
    <t>03,1</t>
  </si>
  <si>
    <t>02-03,04-05</t>
  </si>
  <si>
    <t>02-03,06-07</t>
  </si>
  <si>
    <t>02-03,09-10</t>
  </si>
  <si>
    <t>02-03,12-13</t>
  </si>
  <si>
    <t>02-03,15-16</t>
  </si>
  <si>
    <t>02-03,17-18</t>
  </si>
  <si>
    <t>02-03,19-20</t>
  </si>
  <si>
    <t>02-03,21-22</t>
  </si>
  <si>
    <t>02-03,24-25</t>
  </si>
  <si>
    <t>02-03,27-28</t>
  </si>
  <si>
    <t>02-03,29-30</t>
  </si>
  <si>
    <t>02-03,32-33</t>
  </si>
  <si>
    <t>02-03,34-35</t>
  </si>
  <si>
    <t>02-03,36-37</t>
  </si>
  <si>
    <t>Units</t>
  </si>
  <si>
    <t xml:space="preserve"> What'sBest!® 9.0.1.1 (Jun 05, 2007) - Library 5.0.1.100 - Status Report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</si>
  <si>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</si>
  <si>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</si>
  <si>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</si>
  <si>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Numerics                         47065</t>
  </si>
  <si>
    <t xml:space="preserve">   Variables                          849</t>
  </si>
  <si>
    <t xml:space="preserve">   Adjustables                        209              8000</t>
  </si>
  <si>
    <t xml:space="preserve">   Constraints                        215              4000</t>
  </si>
  <si>
    <t xml:space="preserve">   Integers/Binaries                  0/209             800</t>
  </si>
  <si>
    <t xml:space="preserve">   Nonlinears                           0               800</t>
  </si>
  <si>
    <t xml:space="preserve">   Coefficients                      2218</t>
  </si>
  <si>
    <t xml:space="preserve">   Minimum coefficient value:        0.15  on Optimisation!BR223</t>
  </si>
  <si>
    <t xml:space="preserve">   Minimum coefficient in formula:   Optimisation!HD218</t>
  </si>
  <si>
    <t xml:space="preserve">   Maximum coefficient value:        49.8  on Optimisation!BM223</t>
  </si>
  <si>
    <t xml:space="preserve">   Maximum coefficient in formula:   Optimisation!HF220</t>
  </si>
  <si>
    <t xml:space="preserve"> MODEL TYPE:             Mixed Integer / Linear</t>
  </si>
  <si>
    <t xml:space="preserve"> OBJECTIVE VALUE:        68.45</t>
  </si>
  <si>
    <t xml:space="preserve"> DIRECTION:              Maximize</t>
  </si>
  <si>
    <t xml:space="preserve"> SOLVER TYPE:            Branch-and-Bound</t>
  </si>
  <si>
    <t xml:space="preserve"> BEST OBJECTIVE BOUND:   68.45</t>
  </si>
  <si>
    <t xml:space="preserve"> STEPS:                  0</t>
  </si>
  <si>
    <t xml:space="preserve"> ACTIVE:                 0</t>
  </si>
  <si>
    <t xml:space="preserve"> SOLUTION TIME:          0 Hours  0 Minutes  0 Seconds</t>
  </si>
  <si>
    <t xml:space="preserve"> End of Report</t>
  </si>
  <si>
    <t xml:space="preserve"> DATE GENERATED:</t>
  </si>
  <si>
    <t xml:space="preserve"> SOLUTION STATUS:        FEASIBLE</t>
  </si>
  <si>
    <t xml:space="preserve"> TRIES:                  101</t>
  </si>
  <si>
    <t xml:space="preserve"> INFEASIBILITY:          1.1990408665952e-014</t>
  </si>
</sst>
</file>

<file path=xl/styles.xml><?xml version="1.0" encoding="utf-8"?>
<styleSheet xmlns="http://schemas.openxmlformats.org/spreadsheetml/2006/main">
  <numFmts count="2">
    <numFmt numFmtId="165" formatCode="mmm\ dd\,\ yyyy"/>
    <numFmt numFmtId="166" formatCode="hh:mm\ AM/PM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9"/>
      <name val="Courier"/>
      <family val="3"/>
    </font>
    <font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>
      <protection locked="0"/>
    </xf>
    <xf numFmtId="0" fontId="1" fillId="2" borderId="0" applyNumberFormat="0" applyBorder="0" applyAlignment="0">
      <protection locked="0"/>
    </xf>
  </cellStyleXfs>
  <cellXfs count="39">
    <xf numFmtId="0" fontId="0" fillId="0" borderId="0" xfId="0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0" fontId="4" fillId="0" borderId="0" xfId="0" applyFont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6" fillId="0" borderId="0" xfId="0" applyFont="1"/>
    <xf numFmtId="0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4" fillId="0" borderId="0" xfId="0" applyFont="1" applyFill="1" applyAlignment="1"/>
    <xf numFmtId="0" fontId="1" fillId="2" borderId="0" xfId="2" applyNumberFormat="1" applyAlignment="1">
      <alignment horizontal="center"/>
      <protection locked="0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wrapText="1"/>
    </xf>
    <xf numFmtId="49" fontId="3" fillId="0" borderId="1" xfId="0" applyNumberFormat="1" applyFont="1" applyBorder="1"/>
    <xf numFmtId="0" fontId="3" fillId="0" borderId="1" xfId="0" applyFont="1" applyBorder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1" applyFont="1" applyAlignment="1" applyProtection="1">
      <alignment horizontal="center"/>
      <protection locked="0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7" fillId="0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7" fillId="0" borderId="0" xfId="1" applyNumberFormat="1" applyFont="1" applyFill="1" applyAlignment="1" applyProtection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0" fontId="10" fillId="0" borderId="0" xfId="0" applyFont="1"/>
    <xf numFmtId="0" fontId="5" fillId="0" borderId="0" xfId="1" applyNumberFormat="1" applyFont="1" applyFill="1" applyAlignment="1" applyProtection="1">
      <alignment horizontal="center"/>
      <protection locked="0"/>
    </xf>
  </cellXfs>
  <cellStyles count="3">
    <cellStyle name="Adjustable" xfId="1"/>
    <cellStyle name="Best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Microsoft%20Office\Office12\wba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B! Status"/>
      <sheetName val="Sheet1"/>
      <sheetName val="Private"/>
      <sheetName val="WBUsers"/>
      <sheetName val="Commons"/>
      <sheetName val="WBToolBar"/>
    </sheetNames>
    <definedNames>
      <definedName name="WB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showGridLines="0" workbookViewId="0"/>
  </sheetViews>
  <sheetFormatPr defaultRowHeight="12.75"/>
  <cols>
    <col min="1" max="5" width="25.7109375" customWidth="1"/>
  </cols>
  <sheetData>
    <row r="1" spans="1:3">
      <c r="A1" s="9" t="s">
        <v>469</v>
      </c>
      <c r="B1" s="9"/>
      <c r="C1" s="9"/>
    </row>
    <row r="2" spans="1:3">
      <c r="A2" s="9"/>
      <c r="B2" s="9"/>
      <c r="C2" s="9"/>
    </row>
    <row r="3" spans="1:3">
      <c r="A3" s="9" t="s">
        <v>493</v>
      </c>
      <c r="B3" s="35">
        <v>39897.730347222219</v>
      </c>
      <c r="C3" s="36">
        <v>39897.730347222219</v>
      </c>
    </row>
    <row r="4" spans="1:3">
      <c r="A4" s="9"/>
      <c r="B4" s="9"/>
      <c r="C4" s="9"/>
    </row>
    <row r="5" spans="1:3">
      <c r="A5" s="9"/>
      <c r="B5" s="9"/>
      <c r="C5" s="9"/>
    </row>
    <row r="6" spans="1:3">
      <c r="A6" s="9" t="s">
        <v>470</v>
      </c>
      <c r="B6" s="9"/>
      <c r="C6" s="9"/>
    </row>
    <row r="7" spans="1:3">
      <c r="A7" s="9"/>
      <c r="B7" s="9"/>
      <c r="C7" s="9"/>
    </row>
    <row r="8" spans="1:3">
      <c r="A8" s="9" t="s">
        <v>471</v>
      </c>
      <c r="B8" s="9"/>
      <c r="C8" s="9"/>
    </row>
    <row r="9" spans="1:3">
      <c r="A9" s="9" t="s">
        <v>472</v>
      </c>
      <c r="B9" s="9"/>
      <c r="C9" s="9"/>
    </row>
    <row r="10" spans="1:3">
      <c r="A10" s="9" t="s">
        <v>473</v>
      </c>
      <c r="B10" s="9"/>
      <c r="C10" s="9"/>
    </row>
    <row r="11" spans="1:3">
      <c r="A11" s="9" t="s">
        <v>474</v>
      </c>
      <c r="B11" s="9"/>
      <c r="C11" s="9"/>
    </row>
    <row r="12" spans="1:3">
      <c r="A12" s="9" t="s">
        <v>475</v>
      </c>
      <c r="B12" s="9"/>
      <c r="C12" s="9"/>
    </row>
    <row r="13" spans="1:3">
      <c r="A13" s="9" t="s">
        <v>476</v>
      </c>
      <c r="B13" s="9"/>
      <c r="C13" s="9"/>
    </row>
    <row r="14" spans="1:3">
      <c r="A14" s="9" t="s">
        <v>477</v>
      </c>
      <c r="B14" s="9"/>
      <c r="C14" s="9"/>
    </row>
    <row r="15" spans="1:3">
      <c r="A15" s="9" t="s">
        <v>478</v>
      </c>
      <c r="B15" s="9"/>
      <c r="C15" s="9"/>
    </row>
    <row r="16" spans="1:3">
      <c r="A16" s="9" t="s">
        <v>479</v>
      </c>
      <c r="B16" s="9"/>
      <c r="C16" s="9"/>
    </row>
    <row r="17" spans="1:3">
      <c r="A17" s="9"/>
      <c r="B17" s="9"/>
      <c r="C17" s="9"/>
    </row>
    <row r="18" spans="1:3">
      <c r="A18" s="9" t="s">
        <v>480</v>
      </c>
      <c r="B18" s="9"/>
      <c r="C18" s="9"/>
    </row>
    <row r="19" spans="1:3">
      <c r="A19" s="9" t="s">
        <v>481</v>
      </c>
      <c r="B19" s="9"/>
      <c r="C19" s="9"/>
    </row>
    <row r="20" spans="1:3">
      <c r="A20" s="9" t="s">
        <v>482</v>
      </c>
      <c r="B20" s="9"/>
      <c r="C20" s="9"/>
    </row>
    <row r="21" spans="1:3">
      <c r="A21" s="9" t="s">
        <v>483</v>
      </c>
      <c r="B21" s="9"/>
      <c r="C21" s="9"/>
    </row>
    <row r="22" spans="1:3">
      <c r="A22" s="9"/>
      <c r="B22" s="9"/>
      <c r="C22" s="9"/>
    </row>
    <row r="23" spans="1:3">
      <c r="A23" s="9" t="s">
        <v>484</v>
      </c>
      <c r="B23" s="9"/>
      <c r="C23" s="9"/>
    </row>
    <row r="24" spans="1:3">
      <c r="A24" s="9"/>
      <c r="B24" s="9"/>
      <c r="C24" s="9"/>
    </row>
    <row r="25" spans="1:3">
      <c r="A25" s="37" t="s">
        <v>494</v>
      </c>
      <c r="B25" s="9"/>
      <c r="C25" s="9"/>
    </row>
    <row r="26" spans="1:3">
      <c r="A26" s="9"/>
      <c r="B26" s="9"/>
      <c r="C26" s="9"/>
    </row>
    <row r="27" spans="1:3">
      <c r="A27" s="9" t="s">
        <v>485</v>
      </c>
      <c r="B27" s="9"/>
      <c r="C27" s="9"/>
    </row>
    <row r="28" spans="1:3">
      <c r="A28" s="9"/>
      <c r="B28" s="9"/>
      <c r="C28" s="9"/>
    </row>
    <row r="29" spans="1:3">
      <c r="A29" s="9" t="s">
        <v>486</v>
      </c>
      <c r="B29" s="9"/>
      <c r="C29" s="9"/>
    </row>
    <row r="30" spans="1:3">
      <c r="A30" s="9"/>
      <c r="B30" s="9"/>
      <c r="C30" s="9"/>
    </row>
    <row r="31" spans="1:3">
      <c r="A31" s="9" t="s">
        <v>487</v>
      </c>
      <c r="B31" s="9"/>
      <c r="C31" s="9"/>
    </row>
    <row r="32" spans="1:3">
      <c r="A32" s="9"/>
      <c r="B32" s="9"/>
      <c r="C32" s="9"/>
    </row>
    <row r="33" spans="1:3">
      <c r="A33" s="9" t="s">
        <v>495</v>
      </c>
      <c r="B33" s="9"/>
      <c r="C33" s="9"/>
    </row>
    <row r="34" spans="1:3">
      <c r="A34" s="9"/>
      <c r="B34" s="9"/>
      <c r="C34" s="9"/>
    </row>
    <row r="35" spans="1:3">
      <c r="A35" s="9" t="s">
        <v>496</v>
      </c>
      <c r="B35" s="9"/>
      <c r="C35" s="9"/>
    </row>
    <row r="36" spans="1:3">
      <c r="A36" s="9"/>
      <c r="B36" s="9"/>
      <c r="C36" s="9"/>
    </row>
    <row r="37" spans="1:3">
      <c r="A37" s="9" t="s">
        <v>488</v>
      </c>
      <c r="B37" s="9"/>
      <c r="C37" s="9"/>
    </row>
    <row r="38" spans="1:3">
      <c r="A38" s="9"/>
      <c r="B38" s="9"/>
      <c r="C38" s="9"/>
    </row>
    <row r="39" spans="1:3">
      <c r="A39" s="9" t="s">
        <v>489</v>
      </c>
      <c r="B39" s="9"/>
      <c r="C39" s="9"/>
    </row>
    <row r="40" spans="1:3">
      <c r="A40" s="9"/>
      <c r="B40" s="9"/>
      <c r="C40" s="9"/>
    </row>
    <row r="41" spans="1:3">
      <c r="A41" s="9" t="s">
        <v>490</v>
      </c>
      <c r="B41" s="9"/>
      <c r="C41" s="9"/>
    </row>
    <row r="42" spans="1:3">
      <c r="A42" s="9"/>
      <c r="B42" s="9"/>
      <c r="C42" s="9"/>
    </row>
    <row r="43" spans="1:3">
      <c r="A43" s="9" t="s">
        <v>491</v>
      </c>
      <c r="B43" s="9"/>
      <c r="C43" s="9"/>
    </row>
    <row r="44" spans="1:3">
      <c r="A44" s="9"/>
      <c r="B44" s="9"/>
      <c r="C44" s="9"/>
    </row>
    <row r="45" spans="1:3">
      <c r="A45" s="9" t="s">
        <v>492</v>
      </c>
      <c r="B45" s="9"/>
      <c r="C4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V255"/>
  <sheetViews>
    <sheetView tabSelected="1" workbookViewId="0">
      <pane xSplit="15825" ySplit="11790" topLeftCell="BP49"/>
      <selection activeCell="R56" sqref="R56"/>
      <selection pane="topRight" activeCell="BS34" sqref="BS34"/>
      <selection pane="bottomLeft" activeCell="A49" sqref="A49"/>
      <selection pane="bottomRight" activeCell="BV76" sqref="BV76"/>
    </sheetView>
  </sheetViews>
  <sheetFormatPr defaultRowHeight="12.75"/>
  <cols>
    <col min="1" max="1" width="6.7109375" style="5" customWidth="1"/>
    <col min="2" max="2" width="9" style="2" customWidth="1"/>
    <col min="3" max="3" width="6.140625" customWidth="1"/>
    <col min="4" max="4" width="11" customWidth="1"/>
    <col min="5" max="5" width="8.42578125" customWidth="1"/>
    <col min="6" max="6" width="5.28515625" customWidth="1"/>
    <col min="7" max="18" width="4.5703125" customWidth="1"/>
    <col min="19" max="19" width="5.7109375" customWidth="1"/>
    <col min="20" max="23" width="4.5703125" customWidth="1"/>
    <col min="24" max="24" width="7.85546875" customWidth="1"/>
    <col min="25" max="40" width="4.5703125" customWidth="1"/>
  </cols>
  <sheetData>
    <row r="1" spans="1:79" s="15" customFormat="1" ht="28.5" customHeight="1">
      <c r="A1" s="16" t="s">
        <v>435</v>
      </c>
      <c r="B1" s="14"/>
    </row>
    <row r="2" spans="1:79">
      <c r="A2" s="3" t="s">
        <v>0</v>
      </c>
      <c r="G2" s="1" t="s">
        <v>2</v>
      </c>
      <c r="K2">
        <v>38</v>
      </c>
      <c r="N2" s="1" t="s">
        <v>433</v>
      </c>
      <c r="S2">
        <v>15</v>
      </c>
      <c r="T2" t="s">
        <v>434</v>
      </c>
      <c r="V2" s="1" t="s">
        <v>432</v>
      </c>
      <c r="X2">
        <v>8.1999999999999993</v>
      </c>
      <c r="Y2" t="s">
        <v>468</v>
      </c>
    </row>
    <row r="3" spans="1:79">
      <c r="B3" s="34" t="s">
        <v>420</v>
      </c>
      <c r="C3" s="34"/>
      <c r="D3" s="34"/>
      <c r="E3" s="34"/>
      <c r="AP3" t="s">
        <v>421</v>
      </c>
    </row>
    <row r="4" spans="1:79">
      <c r="B4" s="4"/>
      <c r="C4" s="33" t="s">
        <v>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79" s="2" customFormat="1" ht="25.5">
      <c r="A5" s="7" t="s">
        <v>3</v>
      </c>
      <c r="B5" s="17" t="s">
        <v>4</v>
      </c>
      <c r="C5" s="2" t="s">
        <v>6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2">
        <f t="shared" ref="M5:AN5" si="0">+L5+1</f>
        <v>11</v>
      </c>
      <c r="N5" s="2">
        <f t="shared" si="0"/>
        <v>12</v>
      </c>
      <c r="O5" s="2">
        <f t="shared" si="0"/>
        <v>13</v>
      </c>
      <c r="P5" s="2">
        <f t="shared" si="0"/>
        <v>14</v>
      </c>
      <c r="Q5" s="2">
        <f t="shared" si="0"/>
        <v>15</v>
      </c>
      <c r="R5" s="2">
        <f t="shared" si="0"/>
        <v>16</v>
      </c>
      <c r="S5" s="2">
        <f t="shared" si="0"/>
        <v>17</v>
      </c>
      <c r="T5" s="2">
        <f t="shared" si="0"/>
        <v>18</v>
      </c>
      <c r="U5" s="2">
        <f t="shared" si="0"/>
        <v>19</v>
      </c>
      <c r="V5" s="2">
        <f t="shared" si="0"/>
        <v>20</v>
      </c>
      <c r="W5" s="2">
        <f t="shared" si="0"/>
        <v>21</v>
      </c>
      <c r="X5" s="2">
        <f t="shared" si="0"/>
        <v>22</v>
      </c>
      <c r="Y5" s="2">
        <f t="shared" si="0"/>
        <v>23</v>
      </c>
      <c r="Z5" s="2">
        <f t="shared" si="0"/>
        <v>24</v>
      </c>
      <c r="AA5" s="2">
        <f t="shared" si="0"/>
        <v>25</v>
      </c>
      <c r="AB5" s="2">
        <f t="shared" si="0"/>
        <v>26</v>
      </c>
      <c r="AC5" s="2">
        <f t="shared" si="0"/>
        <v>27</v>
      </c>
      <c r="AD5" s="2">
        <f t="shared" si="0"/>
        <v>28</v>
      </c>
      <c r="AE5" s="2">
        <f t="shared" si="0"/>
        <v>29</v>
      </c>
      <c r="AF5" s="2">
        <f t="shared" si="0"/>
        <v>30</v>
      </c>
      <c r="AG5" s="2">
        <f t="shared" si="0"/>
        <v>31</v>
      </c>
      <c r="AH5" s="2">
        <f t="shared" si="0"/>
        <v>32</v>
      </c>
      <c r="AI5" s="2">
        <f t="shared" si="0"/>
        <v>33</v>
      </c>
      <c r="AJ5" s="2">
        <f t="shared" si="0"/>
        <v>34</v>
      </c>
      <c r="AK5" s="2">
        <f t="shared" si="0"/>
        <v>35</v>
      </c>
      <c r="AL5" s="2">
        <f t="shared" si="0"/>
        <v>36</v>
      </c>
      <c r="AM5" s="2">
        <f t="shared" si="0"/>
        <v>37</v>
      </c>
      <c r="AN5" s="2">
        <f t="shared" si="0"/>
        <v>38</v>
      </c>
      <c r="AP5" s="2" t="s">
        <v>6</v>
      </c>
      <c r="AQ5" s="2" t="s">
        <v>8</v>
      </c>
      <c r="AR5" s="2" t="s">
        <v>9</v>
      </c>
      <c r="AS5" s="2" t="s">
        <v>10</v>
      </c>
      <c r="AT5" s="2" t="s">
        <v>11</v>
      </c>
      <c r="AU5" s="2" t="s">
        <v>12</v>
      </c>
      <c r="AV5" s="2" t="s">
        <v>13</v>
      </c>
      <c r="AW5" s="2" t="s">
        <v>14</v>
      </c>
      <c r="AX5" s="2" t="s">
        <v>15</v>
      </c>
      <c r="AY5" s="2" t="s">
        <v>16</v>
      </c>
      <c r="AZ5" s="2">
        <f t="shared" ref="AZ5:CA5" si="1">+AY5+1</f>
        <v>11</v>
      </c>
      <c r="BA5" s="2">
        <f t="shared" si="1"/>
        <v>12</v>
      </c>
      <c r="BB5" s="2">
        <f t="shared" si="1"/>
        <v>13</v>
      </c>
      <c r="BC5" s="2">
        <f t="shared" si="1"/>
        <v>14</v>
      </c>
      <c r="BD5" s="2">
        <f t="shared" si="1"/>
        <v>15</v>
      </c>
      <c r="BE5" s="2">
        <f t="shared" si="1"/>
        <v>16</v>
      </c>
      <c r="BF5" s="2">
        <f t="shared" si="1"/>
        <v>17</v>
      </c>
      <c r="BG5" s="2">
        <f t="shared" si="1"/>
        <v>18</v>
      </c>
      <c r="BH5" s="2">
        <f t="shared" si="1"/>
        <v>19</v>
      </c>
      <c r="BI5" s="2">
        <f t="shared" si="1"/>
        <v>20</v>
      </c>
      <c r="BJ5" s="2">
        <f t="shared" si="1"/>
        <v>21</v>
      </c>
      <c r="BK5" s="2">
        <f t="shared" si="1"/>
        <v>22</v>
      </c>
      <c r="BL5" s="2">
        <f t="shared" si="1"/>
        <v>23</v>
      </c>
      <c r="BM5" s="2">
        <f t="shared" si="1"/>
        <v>24</v>
      </c>
      <c r="BN5" s="2">
        <f t="shared" si="1"/>
        <v>25</v>
      </c>
      <c r="BO5" s="2">
        <f t="shared" si="1"/>
        <v>26</v>
      </c>
      <c r="BP5" s="2">
        <f t="shared" si="1"/>
        <v>27</v>
      </c>
      <c r="BQ5" s="2">
        <f t="shared" si="1"/>
        <v>28</v>
      </c>
      <c r="BR5" s="2">
        <f t="shared" si="1"/>
        <v>29</v>
      </c>
      <c r="BS5" s="2">
        <f t="shared" si="1"/>
        <v>30</v>
      </c>
      <c r="BT5" s="2">
        <f t="shared" si="1"/>
        <v>31</v>
      </c>
      <c r="BU5" s="2">
        <f t="shared" si="1"/>
        <v>32</v>
      </c>
      <c r="BV5" s="2">
        <f t="shared" si="1"/>
        <v>33</v>
      </c>
      <c r="BW5" s="2">
        <f t="shared" si="1"/>
        <v>34</v>
      </c>
      <c r="BX5" s="2">
        <f t="shared" si="1"/>
        <v>35</v>
      </c>
      <c r="BY5" s="2">
        <f t="shared" si="1"/>
        <v>36</v>
      </c>
      <c r="BZ5" s="2">
        <f t="shared" si="1"/>
        <v>37</v>
      </c>
      <c r="CA5" s="2">
        <f t="shared" si="1"/>
        <v>38</v>
      </c>
    </row>
    <row r="6" spans="1:79" ht="12.75" customHeight="1">
      <c r="A6" s="6" t="s">
        <v>5</v>
      </c>
      <c r="B6" s="2" t="s">
        <v>6</v>
      </c>
      <c r="D6">
        <v>1</v>
      </c>
      <c r="AQ6">
        <v>7</v>
      </c>
    </row>
    <row r="7" spans="1:79">
      <c r="A7" s="6">
        <v>1</v>
      </c>
      <c r="B7" s="2" t="s">
        <v>8</v>
      </c>
      <c r="E7">
        <v>1</v>
      </c>
      <c r="AR7">
        <v>7</v>
      </c>
    </row>
    <row r="8" spans="1:79">
      <c r="A8" s="6">
        <v>2</v>
      </c>
      <c r="B8" s="2" t="s">
        <v>9</v>
      </c>
      <c r="F8">
        <v>1</v>
      </c>
      <c r="AS8">
        <v>7</v>
      </c>
    </row>
    <row r="9" spans="1:79">
      <c r="A9" s="6">
        <v>1</v>
      </c>
      <c r="B9" s="2" t="s">
        <v>10</v>
      </c>
      <c r="C9">
        <v>0</v>
      </c>
      <c r="G9">
        <v>1</v>
      </c>
      <c r="AT9">
        <v>7</v>
      </c>
    </row>
    <row r="10" spans="1:79">
      <c r="A10" s="6">
        <v>2</v>
      </c>
      <c r="B10" s="2" t="s">
        <v>11</v>
      </c>
      <c r="H10">
        <v>1</v>
      </c>
      <c r="AU10">
        <v>7</v>
      </c>
    </row>
    <row r="11" spans="1:79">
      <c r="A11" s="6">
        <v>1</v>
      </c>
      <c r="B11" s="2" t="s">
        <v>12</v>
      </c>
      <c r="I11">
        <v>1</v>
      </c>
      <c r="AV11">
        <v>7</v>
      </c>
    </row>
    <row r="12" spans="1:79">
      <c r="A12" s="6">
        <v>2</v>
      </c>
      <c r="B12" s="2" t="s">
        <v>13</v>
      </c>
      <c r="J12">
        <v>1</v>
      </c>
      <c r="AW12">
        <v>7</v>
      </c>
    </row>
    <row r="13" spans="1:79">
      <c r="A13" s="6" t="s">
        <v>6</v>
      </c>
      <c r="B13" s="2" t="s">
        <v>14</v>
      </c>
      <c r="K13">
        <v>1</v>
      </c>
      <c r="N13">
        <v>1</v>
      </c>
      <c r="AX13">
        <v>2</v>
      </c>
      <c r="BA13">
        <v>1</v>
      </c>
    </row>
    <row r="14" spans="1:79">
      <c r="A14" s="6">
        <v>1</v>
      </c>
      <c r="B14" s="2" t="s">
        <v>15</v>
      </c>
      <c r="L14">
        <v>1</v>
      </c>
      <c r="AY14">
        <v>2</v>
      </c>
    </row>
    <row r="15" spans="1:79">
      <c r="A15" s="6">
        <v>2</v>
      </c>
      <c r="B15" s="2">
        <f t="shared" ref="B15:B42" si="2">+B14+1</f>
        <v>10</v>
      </c>
      <c r="M15">
        <v>1</v>
      </c>
      <c r="AZ15">
        <v>2</v>
      </c>
    </row>
    <row r="16" spans="1:79">
      <c r="A16" s="6" t="s">
        <v>7</v>
      </c>
      <c r="B16" s="2">
        <f t="shared" si="2"/>
        <v>11</v>
      </c>
    </row>
    <row r="17" spans="1:73">
      <c r="A17" s="6">
        <v>1</v>
      </c>
      <c r="B17" s="2">
        <f t="shared" si="2"/>
        <v>12</v>
      </c>
      <c r="O17">
        <v>1</v>
      </c>
      <c r="BB17">
        <v>1</v>
      </c>
    </row>
    <row r="18" spans="1:73">
      <c r="A18" s="6">
        <v>2</v>
      </c>
      <c r="B18" s="2">
        <f t="shared" si="2"/>
        <v>13</v>
      </c>
      <c r="P18">
        <v>1</v>
      </c>
      <c r="BC18">
        <v>1</v>
      </c>
    </row>
    <row r="19" spans="1:73">
      <c r="A19" s="6" t="s">
        <v>8</v>
      </c>
      <c r="B19" s="2">
        <f t="shared" si="2"/>
        <v>14</v>
      </c>
      <c r="Q19">
        <v>1</v>
      </c>
      <c r="AH19">
        <v>1</v>
      </c>
      <c r="BD19">
        <v>3</v>
      </c>
      <c r="BU19">
        <v>3</v>
      </c>
    </row>
    <row r="20" spans="1:73">
      <c r="A20" s="6">
        <v>1</v>
      </c>
      <c r="B20" s="2">
        <f t="shared" si="2"/>
        <v>15</v>
      </c>
      <c r="R20">
        <v>1</v>
      </c>
      <c r="BE20">
        <v>3</v>
      </c>
    </row>
    <row r="21" spans="1:73">
      <c r="A21" s="6">
        <v>2</v>
      </c>
      <c r="B21" s="2">
        <f t="shared" si="2"/>
        <v>16</v>
      </c>
      <c r="S21">
        <v>1</v>
      </c>
      <c r="BF21">
        <v>3</v>
      </c>
    </row>
    <row r="22" spans="1:73">
      <c r="A22" s="6">
        <v>1</v>
      </c>
      <c r="B22" s="2">
        <f t="shared" si="2"/>
        <v>17</v>
      </c>
      <c r="T22">
        <v>1</v>
      </c>
      <c r="BG22">
        <v>3</v>
      </c>
    </row>
    <row r="23" spans="1:73">
      <c r="A23" s="6">
        <v>2</v>
      </c>
      <c r="B23" s="2">
        <f t="shared" si="2"/>
        <v>18</v>
      </c>
      <c r="U23">
        <v>1</v>
      </c>
      <c r="BH23">
        <v>3</v>
      </c>
    </row>
    <row r="24" spans="1:73">
      <c r="A24" s="6">
        <v>1</v>
      </c>
      <c r="B24" s="2">
        <f t="shared" si="2"/>
        <v>19</v>
      </c>
      <c r="V24">
        <v>1</v>
      </c>
      <c r="BI24">
        <v>3</v>
      </c>
    </row>
    <row r="25" spans="1:73">
      <c r="A25" s="6">
        <v>2</v>
      </c>
      <c r="B25" s="2">
        <f t="shared" si="2"/>
        <v>20</v>
      </c>
      <c r="W25">
        <v>1</v>
      </c>
      <c r="BJ25">
        <v>3</v>
      </c>
    </row>
    <row r="26" spans="1:73">
      <c r="A26" s="6">
        <v>1</v>
      </c>
      <c r="B26" s="2">
        <f t="shared" si="2"/>
        <v>21</v>
      </c>
      <c r="X26">
        <v>1</v>
      </c>
      <c r="BK26">
        <v>3</v>
      </c>
    </row>
    <row r="27" spans="1:73">
      <c r="A27" s="6">
        <v>2</v>
      </c>
      <c r="B27" s="2">
        <f t="shared" si="2"/>
        <v>22</v>
      </c>
      <c r="Y27">
        <v>1</v>
      </c>
      <c r="BL27">
        <v>3</v>
      </c>
    </row>
    <row r="28" spans="1:73">
      <c r="A28" s="6" t="s">
        <v>9</v>
      </c>
      <c r="B28" s="2">
        <f t="shared" si="2"/>
        <v>23</v>
      </c>
      <c r="Z28">
        <v>1</v>
      </c>
      <c r="AC28">
        <v>1</v>
      </c>
      <c r="BM28">
        <v>2</v>
      </c>
      <c r="BP28">
        <v>7</v>
      </c>
    </row>
    <row r="29" spans="1:73">
      <c r="A29" s="6">
        <v>1</v>
      </c>
      <c r="B29" s="2">
        <f t="shared" si="2"/>
        <v>24</v>
      </c>
      <c r="AA29">
        <v>1</v>
      </c>
      <c r="BN29">
        <v>2</v>
      </c>
    </row>
    <row r="30" spans="1:73">
      <c r="A30" s="6">
        <v>2</v>
      </c>
      <c r="B30" s="2">
        <f t="shared" si="2"/>
        <v>25</v>
      </c>
      <c r="AB30">
        <v>1</v>
      </c>
      <c r="BO30">
        <v>2</v>
      </c>
    </row>
    <row r="31" spans="1:73">
      <c r="A31" s="6" t="s">
        <v>7</v>
      </c>
      <c r="B31" s="2">
        <f t="shared" si="2"/>
        <v>26</v>
      </c>
    </row>
    <row r="32" spans="1:73">
      <c r="A32" s="6">
        <v>1</v>
      </c>
      <c r="B32" s="2">
        <f t="shared" si="2"/>
        <v>27</v>
      </c>
      <c r="AD32">
        <v>1</v>
      </c>
      <c r="BQ32">
        <v>7</v>
      </c>
    </row>
    <row r="33" spans="1:79">
      <c r="A33" s="6">
        <v>2</v>
      </c>
      <c r="B33" s="2">
        <f t="shared" si="2"/>
        <v>28</v>
      </c>
      <c r="AE33">
        <v>1</v>
      </c>
      <c r="BR33">
        <v>7</v>
      </c>
    </row>
    <row r="34" spans="1:79">
      <c r="A34" s="6">
        <v>1</v>
      </c>
      <c r="B34" s="2">
        <f t="shared" si="2"/>
        <v>29</v>
      </c>
      <c r="AF34">
        <v>1</v>
      </c>
      <c r="BS34">
        <v>7</v>
      </c>
    </row>
    <row r="35" spans="1:79">
      <c r="A35" s="6">
        <v>2</v>
      </c>
      <c r="B35" s="2">
        <f t="shared" si="2"/>
        <v>30</v>
      </c>
      <c r="AG35">
        <v>1</v>
      </c>
      <c r="BT35">
        <v>7</v>
      </c>
    </row>
    <row r="36" spans="1:79">
      <c r="A36" s="6" t="s">
        <v>7</v>
      </c>
      <c r="B36" s="2">
        <f t="shared" si="2"/>
        <v>31</v>
      </c>
    </row>
    <row r="37" spans="1:79">
      <c r="A37" s="6">
        <v>1</v>
      </c>
      <c r="B37" s="2">
        <f t="shared" si="2"/>
        <v>32</v>
      </c>
      <c r="AI37">
        <v>1</v>
      </c>
      <c r="BV37">
        <v>3</v>
      </c>
    </row>
    <row r="38" spans="1:79">
      <c r="A38" s="6">
        <v>2</v>
      </c>
      <c r="B38" s="2">
        <f t="shared" si="2"/>
        <v>33</v>
      </c>
      <c r="AJ38">
        <v>1</v>
      </c>
      <c r="BW38">
        <v>3</v>
      </c>
    </row>
    <row r="39" spans="1:79">
      <c r="A39" s="6">
        <v>1</v>
      </c>
      <c r="B39" s="2">
        <f t="shared" si="2"/>
        <v>34</v>
      </c>
      <c r="AK39">
        <v>1</v>
      </c>
      <c r="BX39">
        <v>3</v>
      </c>
    </row>
    <row r="40" spans="1:79">
      <c r="A40" s="6">
        <v>2</v>
      </c>
      <c r="B40" s="2">
        <f t="shared" si="2"/>
        <v>35</v>
      </c>
      <c r="AL40">
        <v>1</v>
      </c>
      <c r="BY40">
        <v>3</v>
      </c>
    </row>
    <row r="41" spans="1:79">
      <c r="A41" s="6">
        <v>1</v>
      </c>
      <c r="B41" s="2">
        <f t="shared" si="2"/>
        <v>36</v>
      </c>
      <c r="AM41">
        <v>1</v>
      </c>
      <c r="BZ41">
        <v>3</v>
      </c>
    </row>
    <row r="42" spans="1:79">
      <c r="A42" s="6">
        <v>2</v>
      </c>
      <c r="B42" s="2">
        <f t="shared" si="2"/>
        <v>37</v>
      </c>
      <c r="AN42">
        <v>1</v>
      </c>
      <c r="CA42">
        <v>3</v>
      </c>
    </row>
    <row r="43" spans="1:79">
      <c r="A43" s="6">
        <v>3</v>
      </c>
      <c r="B43" s="2" t="s">
        <v>447</v>
      </c>
    </row>
    <row r="45" spans="1:79">
      <c r="B45" s="18" t="s">
        <v>389</v>
      </c>
      <c r="C45" s="19" t="s">
        <v>390</v>
      </c>
      <c r="D45" s="19" t="s">
        <v>391</v>
      </c>
      <c r="F45" s="19" t="s">
        <v>443</v>
      </c>
      <c r="G45" s="29"/>
      <c r="H45" s="29"/>
      <c r="I45" s="29"/>
      <c r="J45" s="29"/>
      <c r="K45" s="29"/>
    </row>
    <row r="47" spans="1:79">
      <c r="B47" s="2" t="s">
        <v>118</v>
      </c>
      <c r="C47">
        <v>0</v>
      </c>
      <c r="F47">
        <v>4</v>
      </c>
      <c r="G47" s="28" t="s">
        <v>438</v>
      </c>
    </row>
    <row r="48" spans="1:79">
      <c r="B48" s="2" t="s">
        <v>119</v>
      </c>
      <c r="C48">
        <v>4.2</v>
      </c>
      <c r="F48">
        <v>2</v>
      </c>
      <c r="G48" s="28" t="s">
        <v>437</v>
      </c>
    </row>
    <row r="49" spans="2:11">
      <c r="B49" s="2" t="s">
        <v>120</v>
      </c>
      <c r="C49">
        <v>0</v>
      </c>
      <c r="F49">
        <v>0.2</v>
      </c>
      <c r="G49" s="28" t="s">
        <v>444</v>
      </c>
    </row>
    <row r="50" spans="2:11">
      <c r="B50" s="2" t="s">
        <v>121</v>
      </c>
      <c r="C50">
        <v>2.15</v>
      </c>
      <c r="F50">
        <v>4</v>
      </c>
      <c r="G50" s="28" t="s">
        <v>440</v>
      </c>
    </row>
    <row r="51" spans="2:11">
      <c r="B51" s="2" t="s">
        <v>122</v>
      </c>
      <c r="C51">
        <v>1.4</v>
      </c>
      <c r="D51">
        <v>50</v>
      </c>
      <c r="F51">
        <v>6</v>
      </c>
      <c r="G51" s="28" t="s">
        <v>439</v>
      </c>
    </row>
    <row r="52" spans="2:11">
      <c r="B52" s="2" t="s">
        <v>123</v>
      </c>
      <c r="C52">
        <v>0</v>
      </c>
      <c r="F52">
        <v>6</v>
      </c>
      <c r="G52" s="28" t="s">
        <v>441</v>
      </c>
    </row>
    <row r="53" spans="2:11">
      <c r="B53" s="2" t="s">
        <v>124</v>
      </c>
      <c r="C53">
        <v>1.05</v>
      </c>
      <c r="D53">
        <f>+I59</f>
        <v>25</v>
      </c>
      <c r="F53">
        <v>0.15</v>
      </c>
      <c r="G53" s="28" t="s">
        <v>445</v>
      </c>
    </row>
    <row r="54" spans="2:11">
      <c r="B54" s="2" t="s">
        <v>125</v>
      </c>
      <c r="C54">
        <v>1.4</v>
      </c>
      <c r="F54">
        <v>2</v>
      </c>
      <c r="G54" s="28" t="s">
        <v>442</v>
      </c>
    </row>
    <row r="55" spans="2:11">
      <c r="B55" s="2" t="s">
        <v>126</v>
      </c>
      <c r="C55">
        <v>4.2</v>
      </c>
    </row>
    <row r="56" spans="2:11">
      <c r="B56" s="2" t="s">
        <v>127</v>
      </c>
      <c r="C56">
        <v>6.35</v>
      </c>
      <c r="F56" s="30" t="s">
        <v>446</v>
      </c>
      <c r="G56" s="31"/>
      <c r="H56" s="31"/>
      <c r="I56" s="31"/>
      <c r="J56" s="31">
        <v>1</v>
      </c>
      <c r="K56" s="31" t="s">
        <v>434</v>
      </c>
    </row>
    <row r="57" spans="2:11">
      <c r="B57" s="2" t="s">
        <v>128</v>
      </c>
      <c r="C57">
        <v>4.2</v>
      </c>
    </row>
    <row r="58" spans="2:11">
      <c r="B58" s="2" t="s">
        <v>129</v>
      </c>
      <c r="C58">
        <v>0</v>
      </c>
      <c r="F58" s="1" t="s">
        <v>449</v>
      </c>
      <c r="G58" s="28"/>
      <c r="I58">
        <v>50</v>
      </c>
    </row>
    <row r="59" spans="2:11">
      <c r="B59" s="2" t="s">
        <v>130</v>
      </c>
      <c r="C59">
        <v>2.15</v>
      </c>
      <c r="F59" s="1" t="s">
        <v>450</v>
      </c>
      <c r="G59" s="28"/>
      <c r="I59">
        <v>25</v>
      </c>
    </row>
    <row r="60" spans="2:11">
      <c r="B60" s="2" t="s">
        <v>131</v>
      </c>
      <c r="C60">
        <v>6.35</v>
      </c>
    </row>
    <row r="61" spans="2:11">
      <c r="B61" s="2" t="s">
        <v>132</v>
      </c>
      <c r="C61">
        <v>2.15</v>
      </c>
    </row>
    <row r="62" spans="2:11">
      <c r="B62" s="2" t="s">
        <v>133</v>
      </c>
      <c r="C62">
        <v>1.05</v>
      </c>
    </row>
    <row r="63" spans="2:11">
      <c r="B63" s="2" t="s">
        <v>134</v>
      </c>
      <c r="C63">
        <v>1.4</v>
      </c>
      <c r="D63">
        <f>+I58</f>
        <v>50</v>
      </c>
    </row>
    <row r="64" spans="2:11">
      <c r="B64" s="2" t="s">
        <v>135</v>
      </c>
      <c r="C64">
        <v>0</v>
      </c>
    </row>
    <row r="65" spans="2:4">
      <c r="B65" s="2" t="s">
        <v>136</v>
      </c>
      <c r="C65">
        <v>1.05</v>
      </c>
      <c r="D65">
        <f>+I59</f>
        <v>25</v>
      </c>
    </row>
    <row r="66" spans="2:4">
      <c r="B66" s="2" t="s">
        <v>137</v>
      </c>
      <c r="C66">
        <v>1.4</v>
      </c>
    </row>
    <row r="67" spans="2:4">
      <c r="B67" s="2" t="s">
        <v>138</v>
      </c>
      <c r="C67">
        <v>4.2</v>
      </c>
    </row>
    <row r="68" spans="2:4">
      <c r="B68" s="2" t="s">
        <v>139</v>
      </c>
      <c r="C68">
        <v>6.35</v>
      </c>
    </row>
    <row r="69" spans="2:4">
      <c r="B69" s="2" t="s">
        <v>140</v>
      </c>
      <c r="C69">
        <v>4.2</v>
      </c>
    </row>
    <row r="70" spans="2:4">
      <c r="B70" s="2" t="s">
        <v>141</v>
      </c>
      <c r="C70">
        <v>0</v>
      </c>
    </row>
    <row r="71" spans="2:4">
      <c r="B71" s="2" t="s">
        <v>142</v>
      </c>
      <c r="C71">
        <v>2.15</v>
      </c>
    </row>
    <row r="72" spans="2:4">
      <c r="B72" s="2" t="s">
        <v>143</v>
      </c>
      <c r="C72">
        <v>6.35</v>
      </c>
    </row>
    <row r="73" spans="2:4">
      <c r="B73" s="2" t="s">
        <v>144</v>
      </c>
      <c r="C73">
        <v>2.15</v>
      </c>
    </row>
    <row r="74" spans="2:4">
      <c r="B74" s="2" t="s">
        <v>145</v>
      </c>
      <c r="C74">
        <v>1.05</v>
      </c>
    </row>
    <row r="75" spans="2:4">
      <c r="B75" s="2" t="s">
        <v>146</v>
      </c>
      <c r="C75">
        <v>1.4</v>
      </c>
      <c r="D75">
        <f>+I58</f>
        <v>50</v>
      </c>
    </row>
    <row r="76" spans="2:4">
      <c r="B76" s="2" t="s">
        <v>147</v>
      </c>
      <c r="C76">
        <v>0</v>
      </c>
    </row>
    <row r="77" spans="2:4">
      <c r="B77" s="2" t="s">
        <v>148</v>
      </c>
      <c r="C77">
        <v>1.05</v>
      </c>
      <c r="D77">
        <f>+I59</f>
        <v>25</v>
      </c>
    </row>
    <row r="78" spans="2:4">
      <c r="B78" s="2" t="s">
        <v>149</v>
      </c>
      <c r="C78">
        <v>1.4</v>
      </c>
    </row>
    <row r="79" spans="2:4">
      <c r="B79" s="2" t="s">
        <v>150</v>
      </c>
      <c r="C79">
        <v>0</v>
      </c>
    </row>
    <row r="80" spans="2:4">
      <c r="B80" s="2" t="s">
        <v>151</v>
      </c>
      <c r="C80">
        <v>1.05</v>
      </c>
    </row>
    <row r="81" spans="2:3">
      <c r="B81" s="2" t="s">
        <v>152</v>
      </c>
      <c r="C81">
        <v>0</v>
      </c>
    </row>
    <row r="82" spans="2:3">
      <c r="B82" s="2" t="s">
        <v>153</v>
      </c>
      <c r="C82">
        <v>0</v>
      </c>
    </row>
    <row r="83" spans="2:3">
      <c r="B83" s="2" t="s">
        <v>154</v>
      </c>
      <c r="C83">
        <v>0</v>
      </c>
    </row>
    <row r="84" spans="2:3">
      <c r="B84" s="2" t="s">
        <v>155</v>
      </c>
      <c r="C84">
        <v>0.4</v>
      </c>
    </row>
    <row r="85" spans="2:3">
      <c r="B85" s="2" t="s">
        <v>156</v>
      </c>
      <c r="C85">
        <v>4.2</v>
      </c>
    </row>
    <row r="86" spans="2:3">
      <c r="B86" s="2" t="s">
        <v>157</v>
      </c>
      <c r="C86">
        <v>6.35</v>
      </c>
    </row>
    <row r="87" spans="2:3">
      <c r="B87" s="2" t="s">
        <v>158</v>
      </c>
      <c r="C87">
        <v>4.2</v>
      </c>
    </row>
    <row r="88" spans="2:3">
      <c r="B88" s="2" t="s">
        <v>159</v>
      </c>
      <c r="C88">
        <v>0</v>
      </c>
    </row>
    <row r="89" spans="2:3">
      <c r="B89" s="2" t="s">
        <v>160</v>
      </c>
      <c r="C89">
        <v>2.15</v>
      </c>
    </row>
    <row r="90" spans="2:3">
      <c r="B90" s="2" t="s">
        <v>161</v>
      </c>
      <c r="C90">
        <v>6.35</v>
      </c>
    </row>
    <row r="91" spans="2:3">
      <c r="B91" s="2" t="s">
        <v>162</v>
      </c>
      <c r="C91">
        <v>2.15</v>
      </c>
    </row>
    <row r="92" spans="2:3">
      <c r="B92" s="2" t="s">
        <v>163</v>
      </c>
      <c r="C92">
        <v>0.3</v>
      </c>
    </row>
    <row r="93" spans="2:3">
      <c r="B93" s="2" t="s">
        <v>164</v>
      </c>
      <c r="C93">
        <v>0.2</v>
      </c>
    </row>
    <row r="94" spans="2:3">
      <c r="B94" s="2" t="s">
        <v>165</v>
      </c>
      <c r="C94">
        <v>4.2</v>
      </c>
    </row>
    <row r="95" spans="2:3">
      <c r="B95" s="2" t="s">
        <v>166</v>
      </c>
      <c r="C95">
        <v>6.35</v>
      </c>
    </row>
    <row r="96" spans="2:3">
      <c r="B96" s="2" t="s">
        <v>167</v>
      </c>
      <c r="C96">
        <v>4.2</v>
      </c>
    </row>
    <row r="97" spans="2:4">
      <c r="B97" s="2" t="s">
        <v>168</v>
      </c>
      <c r="C97">
        <v>0</v>
      </c>
    </row>
    <row r="98" spans="2:4">
      <c r="B98" s="2" t="s">
        <v>169</v>
      </c>
      <c r="C98">
        <v>2.15</v>
      </c>
    </row>
    <row r="99" spans="2:4">
      <c r="B99" s="2" t="s">
        <v>170</v>
      </c>
      <c r="C99">
        <v>6.35</v>
      </c>
    </row>
    <row r="100" spans="2:4">
      <c r="B100" s="2" t="s">
        <v>171</v>
      </c>
      <c r="C100">
        <v>2.15</v>
      </c>
    </row>
    <row r="101" spans="2:4">
      <c r="B101" s="2" t="s">
        <v>172</v>
      </c>
      <c r="C101">
        <v>0.15</v>
      </c>
    </row>
    <row r="102" spans="2:4">
      <c r="B102" s="2" t="s">
        <v>173</v>
      </c>
      <c r="C102">
        <v>0.4</v>
      </c>
      <c r="D102">
        <f>+I58</f>
        <v>50</v>
      </c>
    </row>
    <row r="103" spans="2:4">
      <c r="B103" s="2" t="s">
        <v>174</v>
      </c>
      <c r="C103">
        <v>0</v>
      </c>
    </row>
    <row r="104" spans="2:4">
      <c r="B104" s="2" t="s">
        <v>175</v>
      </c>
      <c r="C104">
        <v>0.3</v>
      </c>
      <c r="D104">
        <f>+I59</f>
        <v>25</v>
      </c>
    </row>
    <row r="105" spans="2:4">
      <c r="B105" s="2" t="s">
        <v>176</v>
      </c>
      <c r="C105">
        <v>4.2</v>
      </c>
    </row>
    <row r="106" spans="2:4">
      <c r="B106" s="2" t="s">
        <v>177</v>
      </c>
      <c r="C106">
        <v>0</v>
      </c>
    </row>
    <row r="107" spans="2:4">
      <c r="B107" s="2" t="s">
        <v>178</v>
      </c>
      <c r="C107">
        <v>2.15</v>
      </c>
    </row>
    <row r="108" spans="2:4">
      <c r="B108" s="2" t="s">
        <v>426</v>
      </c>
      <c r="C108">
        <v>0</v>
      </c>
    </row>
    <row r="109" spans="2:4">
      <c r="B109" s="2" t="s">
        <v>179</v>
      </c>
      <c r="C109">
        <v>0.2</v>
      </c>
      <c r="D109">
        <f>+I58</f>
        <v>50</v>
      </c>
    </row>
    <row r="110" spans="2:4">
      <c r="B110" s="2" t="s">
        <v>180</v>
      </c>
      <c r="C110">
        <v>0</v>
      </c>
    </row>
    <row r="111" spans="2:4">
      <c r="B111" s="2" t="s">
        <v>181</v>
      </c>
      <c r="C111">
        <v>0.15</v>
      </c>
      <c r="D111">
        <f>+I59</f>
        <v>25</v>
      </c>
    </row>
    <row r="112" spans="2:4">
      <c r="B112" s="2" t="s">
        <v>182</v>
      </c>
      <c r="C112">
        <v>0.2</v>
      </c>
    </row>
    <row r="113" spans="2:3">
      <c r="B113" s="2" t="s">
        <v>183</v>
      </c>
      <c r="C113">
        <v>0</v>
      </c>
    </row>
    <row r="114" spans="2:3">
      <c r="B114" s="2" t="s">
        <v>184</v>
      </c>
      <c r="C114">
        <v>0.15</v>
      </c>
    </row>
    <row r="115" spans="2:3">
      <c r="B115" s="2" t="s">
        <v>185</v>
      </c>
      <c r="C115">
        <v>0</v>
      </c>
    </row>
    <row r="116" spans="2:3">
      <c r="B116" s="2" t="s">
        <v>186</v>
      </c>
      <c r="C116">
        <v>0</v>
      </c>
    </row>
    <row r="117" spans="2:3">
      <c r="B117" s="2" t="s">
        <v>187</v>
      </c>
      <c r="C117">
        <v>0</v>
      </c>
    </row>
    <row r="118" spans="2:3">
      <c r="B118" s="2" t="s">
        <v>188</v>
      </c>
      <c r="C118">
        <v>0.6</v>
      </c>
    </row>
    <row r="119" spans="2:3">
      <c r="B119" s="2" t="s">
        <v>189</v>
      </c>
      <c r="C119">
        <v>4.2</v>
      </c>
    </row>
    <row r="120" spans="2:3">
      <c r="B120" s="2" t="s">
        <v>190</v>
      </c>
      <c r="C120">
        <v>6.35</v>
      </c>
    </row>
    <row r="121" spans="2:3">
      <c r="B121" s="2" t="s">
        <v>191</v>
      </c>
      <c r="C121">
        <v>4.2</v>
      </c>
    </row>
    <row r="122" spans="2:3">
      <c r="B122" s="2" t="s">
        <v>192</v>
      </c>
      <c r="C122">
        <v>0</v>
      </c>
    </row>
    <row r="123" spans="2:3">
      <c r="B123" s="2" t="s">
        <v>193</v>
      </c>
      <c r="C123">
        <v>2.15</v>
      </c>
    </row>
    <row r="124" spans="2:3">
      <c r="B124" s="2" t="s">
        <v>194</v>
      </c>
      <c r="C124">
        <v>6.35</v>
      </c>
    </row>
    <row r="125" spans="2:3">
      <c r="B125" s="2" t="s">
        <v>195</v>
      </c>
      <c r="C125">
        <v>2.15</v>
      </c>
    </row>
    <row r="126" spans="2:3">
      <c r="B126" s="2" t="s">
        <v>196</v>
      </c>
      <c r="C126">
        <v>0.45</v>
      </c>
    </row>
    <row r="127" spans="2:3">
      <c r="B127" s="2" t="s">
        <v>197</v>
      </c>
      <c r="C127">
        <v>0.6</v>
      </c>
    </row>
    <row r="128" spans="2:3">
      <c r="B128" s="2" t="s">
        <v>198</v>
      </c>
      <c r="C128">
        <v>4.2</v>
      </c>
    </row>
    <row r="129" spans="2:4">
      <c r="B129" s="2" t="s">
        <v>199</v>
      </c>
      <c r="C129">
        <v>6.35</v>
      </c>
    </row>
    <row r="130" spans="2:4">
      <c r="B130" s="2" t="s">
        <v>200</v>
      </c>
      <c r="C130">
        <v>4.2</v>
      </c>
    </row>
    <row r="131" spans="2:4">
      <c r="B131" s="2" t="s">
        <v>201</v>
      </c>
      <c r="C131">
        <v>0</v>
      </c>
    </row>
    <row r="132" spans="2:4">
      <c r="B132" s="2" t="s">
        <v>202</v>
      </c>
      <c r="C132">
        <v>2.15</v>
      </c>
    </row>
    <row r="133" spans="2:4">
      <c r="B133" s="2" t="s">
        <v>203</v>
      </c>
      <c r="C133">
        <v>6.35</v>
      </c>
    </row>
    <row r="134" spans="2:4">
      <c r="B134" s="2" t="s">
        <v>204</v>
      </c>
      <c r="C134">
        <v>2.15</v>
      </c>
    </row>
    <row r="135" spans="2:4">
      <c r="B135" s="2" t="s">
        <v>205</v>
      </c>
      <c r="C135">
        <v>0.45</v>
      </c>
    </row>
    <row r="136" spans="2:4">
      <c r="B136" s="2" t="s">
        <v>206</v>
      </c>
      <c r="C136">
        <v>0.6</v>
      </c>
      <c r="D136">
        <f>+I58</f>
        <v>50</v>
      </c>
    </row>
    <row r="137" spans="2:4">
      <c r="B137" s="2" t="s">
        <v>207</v>
      </c>
      <c r="C137">
        <v>0</v>
      </c>
    </row>
    <row r="138" spans="2:4">
      <c r="B138" s="2" t="s">
        <v>208</v>
      </c>
      <c r="C138">
        <v>0.45</v>
      </c>
      <c r="D138">
        <f>+I59</f>
        <v>25</v>
      </c>
    </row>
    <row r="139" spans="2:4">
      <c r="B139" s="2" t="s">
        <v>209</v>
      </c>
      <c r="C139">
        <v>0.6</v>
      </c>
    </row>
    <row r="140" spans="2:4">
      <c r="B140" s="2" t="s">
        <v>210</v>
      </c>
      <c r="C140">
        <v>4.2</v>
      </c>
    </row>
    <row r="141" spans="2:4">
      <c r="B141" s="2" t="s">
        <v>211</v>
      </c>
      <c r="C141">
        <v>6.35</v>
      </c>
    </row>
    <row r="142" spans="2:4">
      <c r="B142" s="2" t="s">
        <v>212</v>
      </c>
      <c r="C142">
        <v>4.2</v>
      </c>
    </row>
    <row r="143" spans="2:4">
      <c r="B143" s="2" t="s">
        <v>213</v>
      </c>
      <c r="C143">
        <v>0</v>
      </c>
    </row>
    <row r="144" spans="2:4">
      <c r="B144" s="2" t="s">
        <v>214</v>
      </c>
      <c r="C144">
        <v>2.15</v>
      </c>
    </row>
    <row r="145" spans="2:4">
      <c r="B145" s="2" t="s">
        <v>215</v>
      </c>
      <c r="C145">
        <v>6.35</v>
      </c>
    </row>
    <row r="146" spans="2:4">
      <c r="B146" s="2" t="s">
        <v>216</v>
      </c>
      <c r="C146">
        <v>2.15</v>
      </c>
    </row>
    <row r="147" spans="2:4">
      <c r="B147" s="2" t="s">
        <v>217</v>
      </c>
      <c r="C147">
        <v>0.45</v>
      </c>
    </row>
    <row r="148" spans="2:4">
      <c r="B148" s="2" t="s">
        <v>218</v>
      </c>
      <c r="C148">
        <v>0.6</v>
      </c>
      <c r="D148">
        <f>+I58</f>
        <v>50</v>
      </c>
    </row>
    <row r="149" spans="2:4">
      <c r="B149" s="2" t="s">
        <v>219</v>
      </c>
      <c r="C149">
        <v>0</v>
      </c>
    </row>
    <row r="150" spans="2:4">
      <c r="B150" s="2" t="s">
        <v>220</v>
      </c>
      <c r="C150">
        <v>0.45</v>
      </c>
      <c r="D150">
        <f>+I59</f>
        <v>25</v>
      </c>
    </row>
    <row r="151" spans="2:4">
      <c r="B151" s="2" t="s">
        <v>221</v>
      </c>
      <c r="C151">
        <v>0.6</v>
      </c>
    </row>
    <row r="152" spans="2:4">
      <c r="B152" s="2" t="s">
        <v>222</v>
      </c>
      <c r="C152">
        <v>4.2</v>
      </c>
    </row>
    <row r="153" spans="2:4">
      <c r="B153" s="2" t="s">
        <v>223</v>
      </c>
      <c r="C153">
        <v>6.35</v>
      </c>
    </row>
    <row r="154" spans="2:4">
      <c r="B154" s="2" t="s">
        <v>224</v>
      </c>
      <c r="C154">
        <v>4.2</v>
      </c>
    </row>
    <row r="155" spans="2:4">
      <c r="B155" s="2" t="s">
        <v>225</v>
      </c>
      <c r="C155">
        <v>0</v>
      </c>
    </row>
    <row r="156" spans="2:4">
      <c r="B156" s="2" t="s">
        <v>226</v>
      </c>
      <c r="C156">
        <v>2.15</v>
      </c>
    </row>
    <row r="157" spans="2:4">
      <c r="B157" s="2" t="s">
        <v>227</v>
      </c>
      <c r="C157">
        <v>6.35</v>
      </c>
    </row>
    <row r="158" spans="2:4">
      <c r="B158" s="2" t="s">
        <v>228</v>
      </c>
      <c r="C158">
        <v>2.15</v>
      </c>
    </row>
    <row r="159" spans="2:4">
      <c r="B159" s="2" t="s">
        <v>229</v>
      </c>
      <c r="C159">
        <v>0.45</v>
      </c>
    </row>
    <row r="160" spans="2:4">
      <c r="B160" s="2" t="s">
        <v>230</v>
      </c>
      <c r="C160">
        <v>0.6</v>
      </c>
      <c r="D160">
        <f>+I58</f>
        <v>50</v>
      </c>
    </row>
    <row r="161" spans="2:4">
      <c r="B161" s="2" t="s">
        <v>231</v>
      </c>
      <c r="C161">
        <v>0</v>
      </c>
    </row>
    <row r="162" spans="2:4">
      <c r="B162" s="2" t="s">
        <v>232</v>
      </c>
      <c r="C162">
        <v>0.45</v>
      </c>
      <c r="D162">
        <f>+I59</f>
        <v>25</v>
      </c>
    </row>
    <row r="163" spans="2:4">
      <c r="B163" s="2" t="s">
        <v>233</v>
      </c>
      <c r="C163">
        <v>0.6</v>
      </c>
    </row>
    <row r="164" spans="2:4">
      <c r="B164" s="2" t="s">
        <v>234</v>
      </c>
      <c r="C164">
        <v>4.2</v>
      </c>
    </row>
    <row r="165" spans="2:4">
      <c r="B165" s="2" t="s">
        <v>235</v>
      </c>
      <c r="C165">
        <v>6.35</v>
      </c>
    </row>
    <row r="166" spans="2:4">
      <c r="B166" s="2" t="s">
        <v>236</v>
      </c>
      <c r="C166">
        <v>4.2</v>
      </c>
    </row>
    <row r="167" spans="2:4">
      <c r="B167" s="2" t="s">
        <v>237</v>
      </c>
      <c r="C167">
        <v>0</v>
      </c>
    </row>
    <row r="168" spans="2:4">
      <c r="B168" s="2" t="s">
        <v>238</v>
      </c>
      <c r="C168">
        <v>2.15</v>
      </c>
    </row>
    <row r="169" spans="2:4">
      <c r="B169" s="2" t="s">
        <v>239</v>
      </c>
      <c r="C169">
        <v>6.35</v>
      </c>
    </row>
    <row r="170" spans="2:4">
      <c r="B170" s="2" t="s">
        <v>240</v>
      </c>
      <c r="C170">
        <v>2.15</v>
      </c>
    </row>
    <row r="171" spans="2:4">
      <c r="B171" s="2" t="s">
        <v>241</v>
      </c>
      <c r="C171">
        <v>0.45</v>
      </c>
    </row>
    <row r="172" spans="2:4">
      <c r="B172" s="2" t="s">
        <v>242</v>
      </c>
      <c r="C172">
        <v>0.6</v>
      </c>
      <c r="D172">
        <f>+I58</f>
        <v>50</v>
      </c>
    </row>
    <row r="173" spans="2:4">
      <c r="B173" s="2" t="s">
        <v>243</v>
      </c>
      <c r="C173">
        <v>0</v>
      </c>
    </row>
    <row r="174" spans="2:4">
      <c r="B174" s="2" t="s">
        <v>244</v>
      </c>
      <c r="C174">
        <v>0.45</v>
      </c>
      <c r="D174">
        <f>+I59</f>
        <v>25</v>
      </c>
    </row>
    <row r="175" spans="2:4">
      <c r="B175" s="2" t="s">
        <v>245</v>
      </c>
      <c r="C175">
        <v>0.6</v>
      </c>
    </row>
    <row r="176" spans="2:4">
      <c r="B176" s="2" t="s">
        <v>246</v>
      </c>
      <c r="C176">
        <v>0</v>
      </c>
    </row>
    <row r="177" spans="2:3">
      <c r="B177" s="2" t="s">
        <v>247</v>
      </c>
      <c r="C177">
        <v>0.45</v>
      </c>
    </row>
    <row r="178" spans="2:3">
      <c r="B178" s="2" t="s">
        <v>248</v>
      </c>
      <c r="C178">
        <v>0</v>
      </c>
    </row>
    <row r="179" spans="2:3">
      <c r="B179" s="2" t="s">
        <v>249</v>
      </c>
      <c r="C179">
        <v>0</v>
      </c>
    </row>
    <row r="180" spans="2:3">
      <c r="B180" s="2" t="s">
        <v>250</v>
      </c>
      <c r="C180">
        <v>0</v>
      </c>
    </row>
    <row r="181" spans="2:3">
      <c r="B181" s="2" t="s">
        <v>251</v>
      </c>
      <c r="C181">
        <v>0.4</v>
      </c>
    </row>
    <row r="182" spans="2:3">
      <c r="B182" s="2" t="s">
        <v>252</v>
      </c>
      <c r="C182">
        <v>4.2</v>
      </c>
    </row>
    <row r="183" spans="2:3">
      <c r="B183" s="2" t="s">
        <v>253</v>
      </c>
      <c r="C183">
        <v>6.35</v>
      </c>
    </row>
    <row r="184" spans="2:3">
      <c r="B184" s="2" t="s">
        <v>254</v>
      </c>
      <c r="C184">
        <v>4.2</v>
      </c>
    </row>
    <row r="185" spans="2:3">
      <c r="B185" s="2" t="s">
        <v>255</v>
      </c>
      <c r="C185">
        <v>0</v>
      </c>
    </row>
    <row r="186" spans="2:3">
      <c r="B186" s="2" t="s">
        <v>256</v>
      </c>
      <c r="C186">
        <v>2.15</v>
      </c>
    </row>
    <row r="187" spans="2:3">
      <c r="B187" s="2" t="s">
        <v>257</v>
      </c>
      <c r="C187">
        <v>6.35</v>
      </c>
    </row>
    <row r="188" spans="2:3">
      <c r="B188" s="2" t="s">
        <v>258</v>
      </c>
      <c r="C188">
        <v>2.15</v>
      </c>
    </row>
    <row r="189" spans="2:3">
      <c r="B189" s="2" t="s">
        <v>259</v>
      </c>
      <c r="C189">
        <v>0.3</v>
      </c>
    </row>
    <row r="190" spans="2:3">
      <c r="B190" s="2" t="s">
        <v>260</v>
      </c>
      <c r="C190">
        <v>1.4</v>
      </c>
    </row>
    <row r="191" spans="2:3">
      <c r="B191" s="2" t="s">
        <v>261</v>
      </c>
      <c r="C191">
        <v>4.2</v>
      </c>
    </row>
    <row r="192" spans="2:3">
      <c r="B192" s="2" t="s">
        <v>262</v>
      </c>
      <c r="C192">
        <v>6.35</v>
      </c>
    </row>
    <row r="193" spans="2:4">
      <c r="B193" s="2" t="s">
        <v>263</v>
      </c>
      <c r="C193">
        <v>4.2</v>
      </c>
    </row>
    <row r="194" spans="2:4">
      <c r="B194" s="2" t="s">
        <v>264</v>
      </c>
      <c r="C194">
        <v>0</v>
      </c>
    </row>
    <row r="195" spans="2:4">
      <c r="B195" s="2" t="s">
        <v>265</v>
      </c>
      <c r="C195">
        <v>2.15</v>
      </c>
    </row>
    <row r="196" spans="2:4">
      <c r="B196" s="2" t="s">
        <v>266</v>
      </c>
      <c r="C196">
        <v>6.35</v>
      </c>
    </row>
    <row r="197" spans="2:4">
      <c r="B197" s="2" t="s">
        <v>267</v>
      </c>
      <c r="C197">
        <v>2.15</v>
      </c>
    </row>
    <row r="198" spans="2:4">
      <c r="B198" s="2" t="s">
        <v>268</v>
      </c>
      <c r="C198">
        <v>1.05</v>
      </c>
    </row>
    <row r="199" spans="2:4">
      <c r="B199" s="2" t="s">
        <v>269</v>
      </c>
      <c r="C199">
        <v>0.4</v>
      </c>
      <c r="D199">
        <f>+I58</f>
        <v>50</v>
      </c>
    </row>
    <row r="200" spans="2:4">
      <c r="B200" s="2" t="s">
        <v>270</v>
      </c>
      <c r="C200">
        <v>0</v>
      </c>
    </row>
    <row r="201" spans="2:4">
      <c r="B201" s="2" t="s">
        <v>271</v>
      </c>
      <c r="C201">
        <v>0.3</v>
      </c>
      <c r="D201">
        <f>+I59</f>
        <v>25</v>
      </c>
    </row>
    <row r="202" spans="2:4">
      <c r="B202" s="2" t="s">
        <v>272</v>
      </c>
      <c r="C202">
        <v>4.2</v>
      </c>
    </row>
    <row r="203" spans="2:4">
      <c r="B203" s="2" t="s">
        <v>273</v>
      </c>
      <c r="C203">
        <v>0</v>
      </c>
    </row>
    <row r="204" spans="2:4">
      <c r="B204" s="2" t="s">
        <v>274</v>
      </c>
      <c r="C204">
        <v>2.15</v>
      </c>
    </row>
    <row r="205" spans="2:4">
      <c r="B205" s="2" t="s">
        <v>427</v>
      </c>
      <c r="C205">
        <v>0</v>
      </c>
    </row>
    <row r="206" spans="2:4">
      <c r="B206" s="2" t="s">
        <v>275</v>
      </c>
      <c r="C206">
        <v>1.4</v>
      </c>
      <c r="D206">
        <f>+I58</f>
        <v>50</v>
      </c>
    </row>
    <row r="207" spans="2:4">
      <c r="B207" s="2" t="s">
        <v>276</v>
      </c>
      <c r="C207">
        <v>0</v>
      </c>
    </row>
    <row r="208" spans="2:4">
      <c r="B208" s="2" t="s">
        <v>277</v>
      </c>
      <c r="C208">
        <v>1.05</v>
      </c>
      <c r="D208">
        <f>+I59</f>
        <v>25</v>
      </c>
    </row>
    <row r="209" spans="1:256">
      <c r="B209" s="2" t="s">
        <v>278</v>
      </c>
      <c r="C209">
        <v>1.4</v>
      </c>
    </row>
    <row r="210" spans="1:256">
      <c r="B210" s="2" t="s">
        <v>279</v>
      </c>
      <c r="C210">
        <v>4.2</v>
      </c>
    </row>
    <row r="211" spans="1:256">
      <c r="B211" s="2" t="s">
        <v>280</v>
      </c>
      <c r="C211">
        <v>6.35</v>
      </c>
    </row>
    <row r="212" spans="1:256">
      <c r="B212" s="2" t="s">
        <v>281</v>
      </c>
      <c r="C212">
        <v>4.2</v>
      </c>
    </row>
    <row r="213" spans="1:256">
      <c r="B213" s="2" t="s">
        <v>282</v>
      </c>
      <c r="C213">
        <v>0</v>
      </c>
    </row>
    <row r="214" spans="1:256">
      <c r="B214" s="2" t="s">
        <v>283</v>
      </c>
      <c r="C214">
        <v>2.15</v>
      </c>
    </row>
    <row r="215" spans="1:256" s="12" customFormat="1">
      <c r="A215" s="10"/>
      <c r="B215" s="11" t="s">
        <v>284</v>
      </c>
      <c r="C215" s="10">
        <v>6.35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</row>
    <row r="216" spans="1:256" s="12" customFormat="1">
      <c r="A216" s="10"/>
      <c r="B216" s="11" t="s">
        <v>285</v>
      </c>
      <c r="C216" s="10">
        <v>2.15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 s="12" customFormat="1">
      <c r="A217" s="10"/>
      <c r="B217" s="11" t="s">
        <v>286</v>
      </c>
      <c r="C217" s="10">
        <v>1.05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</row>
    <row r="218" spans="1:256" s="12" customFormat="1">
      <c r="A218" s="10"/>
      <c r="B218" s="11" t="s">
        <v>287</v>
      </c>
      <c r="C218" s="10">
        <v>1.4</v>
      </c>
      <c r="D218" s="10">
        <f>+I58</f>
        <v>50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</row>
    <row r="219" spans="1:256" s="12" customFormat="1">
      <c r="A219" s="10"/>
      <c r="B219" s="11" t="s">
        <v>288</v>
      </c>
      <c r="C219" s="10">
        <v>0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</row>
    <row r="220" spans="1:256" s="12" customFormat="1">
      <c r="A220" s="10"/>
      <c r="B220" s="11" t="s">
        <v>289</v>
      </c>
      <c r="C220" s="10">
        <v>1.05</v>
      </c>
      <c r="D220" s="10">
        <f>+I59</f>
        <v>25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</row>
    <row r="221" spans="1:256" s="12" customFormat="1">
      <c r="A221" s="10"/>
      <c r="B221" s="11" t="s">
        <v>290</v>
      </c>
      <c r="C221" s="10">
        <v>4.2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</row>
    <row r="222" spans="1:256" s="12" customFormat="1">
      <c r="A222" s="10"/>
      <c r="B222" s="11" t="s">
        <v>291</v>
      </c>
      <c r="C222" s="10">
        <v>0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</row>
    <row r="223" spans="1:256" s="12" customFormat="1">
      <c r="A223" s="10"/>
      <c r="B223" s="11" t="s">
        <v>292</v>
      </c>
      <c r="C223" s="10">
        <v>2.15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</row>
    <row r="224" spans="1:256" s="12" customFormat="1">
      <c r="A224" s="10"/>
      <c r="B224" s="11" t="s">
        <v>428</v>
      </c>
      <c r="C224" s="10">
        <v>0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</row>
    <row r="225" spans="1:256" s="12" customFormat="1">
      <c r="A225" s="10"/>
      <c r="B225" s="11" t="s">
        <v>293</v>
      </c>
      <c r="C225" s="10">
        <v>0.6</v>
      </c>
      <c r="D225" s="10">
        <f>+I58</f>
        <v>50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</row>
    <row r="226" spans="1:256">
      <c r="B226" s="2" t="s">
        <v>294</v>
      </c>
      <c r="C226">
        <v>0</v>
      </c>
    </row>
    <row r="227" spans="1:256">
      <c r="B227" s="2" t="s">
        <v>295</v>
      </c>
      <c r="C227">
        <v>0.45</v>
      </c>
      <c r="D227">
        <f>+I59</f>
        <v>25</v>
      </c>
    </row>
    <row r="228" spans="1:256">
      <c r="B228" s="2" t="s">
        <v>296</v>
      </c>
      <c r="C228">
        <v>0.6</v>
      </c>
    </row>
    <row r="229" spans="1:256">
      <c r="B229" s="2" t="s">
        <v>297</v>
      </c>
      <c r="C229">
        <v>4.2</v>
      </c>
    </row>
    <row r="230" spans="1:256">
      <c r="B230" s="2" t="s">
        <v>298</v>
      </c>
      <c r="C230">
        <v>6.35</v>
      </c>
    </row>
    <row r="231" spans="1:256">
      <c r="B231" s="2" t="s">
        <v>299</v>
      </c>
      <c r="C231">
        <v>4.2</v>
      </c>
    </row>
    <row r="232" spans="1:256">
      <c r="B232" s="2" t="s">
        <v>300</v>
      </c>
      <c r="C232">
        <v>0</v>
      </c>
    </row>
    <row r="233" spans="1:256">
      <c r="B233" s="2" t="s">
        <v>301</v>
      </c>
      <c r="C233">
        <v>2.15</v>
      </c>
    </row>
    <row r="234" spans="1:256">
      <c r="B234" s="2" t="s">
        <v>302</v>
      </c>
      <c r="C234">
        <v>6.35</v>
      </c>
    </row>
    <row r="235" spans="1:256">
      <c r="B235" s="2" t="s">
        <v>303</v>
      </c>
      <c r="C235">
        <v>2.15</v>
      </c>
    </row>
    <row r="236" spans="1:256">
      <c r="B236" s="2" t="s">
        <v>304</v>
      </c>
      <c r="C236">
        <v>0.45</v>
      </c>
    </row>
    <row r="237" spans="1:256">
      <c r="B237" s="2" t="s">
        <v>305</v>
      </c>
      <c r="C237">
        <v>0.6</v>
      </c>
      <c r="D237">
        <f>+I58</f>
        <v>50</v>
      </c>
    </row>
    <row r="238" spans="1:256">
      <c r="B238" s="2" t="s">
        <v>306</v>
      </c>
      <c r="C238">
        <v>0</v>
      </c>
    </row>
    <row r="239" spans="1:256">
      <c r="B239" s="2" t="s">
        <v>307</v>
      </c>
      <c r="C239">
        <v>0.45</v>
      </c>
      <c r="D239">
        <f>+I59</f>
        <v>25</v>
      </c>
    </row>
    <row r="240" spans="1:256">
      <c r="B240" s="2" t="s">
        <v>308</v>
      </c>
      <c r="C240">
        <v>0.6</v>
      </c>
    </row>
    <row r="241" spans="2:4">
      <c r="B241" s="2" t="s">
        <v>309</v>
      </c>
      <c r="C241">
        <v>4.2</v>
      </c>
    </row>
    <row r="242" spans="2:4">
      <c r="B242" s="2" t="s">
        <v>310</v>
      </c>
      <c r="C242">
        <v>6.35</v>
      </c>
    </row>
    <row r="243" spans="2:4">
      <c r="B243" s="2" t="s">
        <v>311</v>
      </c>
      <c r="C243">
        <v>4.2</v>
      </c>
    </row>
    <row r="244" spans="2:4">
      <c r="B244" s="2" t="s">
        <v>312</v>
      </c>
      <c r="C244">
        <v>0</v>
      </c>
    </row>
    <row r="245" spans="2:4">
      <c r="B245" s="2" t="s">
        <v>313</v>
      </c>
      <c r="C245">
        <v>2.15</v>
      </c>
    </row>
    <row r="246" spans="2:4">
      <c r="B246" s="2" t="s">
        <v>314</v>
      </c>
      <c r="C246">
        <v>6.35</v>
      </c>
    </row>
    <row r="247" spans="2:4">
      <c r="B247" s="2" t="s">
        <v>315</v>
      </c>
      <c r="C247">
        <v>2.15</v>
      </c>
    </row>
    <row r="248" spans="2:4">
      <c r="B248" s="2" t="s">
        <v>316</v>
      </c>
      <c r="C248">
        <v>0.45</v>
      </c>
    </row>
    <row r="249" spans="2:4">
      <c r="B249" s="2" t="s">
        <v>317</v>
      </c>
      <c r="C249">
        <v>0.6</v>
      </c>
      <c r="D249">
        <f>+I58</f>
        <v>50</v>
      </c>
    </row>
    <row r="250" spans="2:4">
      <c r="B250" s="2" t="s">
        <v>318</v>
      </c>
      <c r="C250">
        <v>0</v>
      </c>
    </row>
    <row r="251" spans="2:4">
      <c r="B251" s="2" t="s">
        <v>319</v>
      </c>
      <c r="C251">
        <v>0.45</v>
      </c>
      <c r="D251">
        <f>+I59</f>
        <v>25</v>
      </c>
    </row>
    <row r="252" spans="2:4">
      <c r="B252" s="2" t="s">
        <v>320</v>
      </c>
      <c r="C252">
        <v>4.2</v>
      </c>
    </row>
    <row r="253" spans="2:4">
      <c r="B253" s="2" t="s">
        <v>321</v>
      </c>
      <c r="C253">
        <v>0</v>
      </c>
    </row>
    <row r="254" spans="2:4">
      <c r="B254" s="2" t="s">
        <v>322</v>
      </c>
      <c r="C254">
        <v>2.15</v>
      </c>
    </row>
    <row r="255" spans="2:4">
      <c r="B255" s="2" t="s">
        <v>429</v>
      </c>
      <c r="C255">
        <v>0</v>
      </c>
    </row>
  </sheetData>
  <mergeCells count="2">
    <mergeCell ref="C4:P4"/>
    <mergeCell ref="B3:E3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A36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V332"/>
  <sheetViews>
    <sheetView workbookViewId="0">
      <pane xSplit="11130" ySplit="7260" topLeftCell="HD210" activePane="bottomRight"/>
      <selection activeCell="C5" sqref="C5"/>
      <selection pane="topRight" activeCell="HF6" sqref="HF6"/>
      <selection pane="bottomLeft" activeCell="C225" sqref="C225"/>
      <selection pane="bottomRight" activeCell="HE226" sqref="HE226"/>
    </sheetView>
  </sheetViews>
  <sheetFormatPr defaultColWidth="10" defaultRowHeight="12.75"/>
  <cols>
    <col min="1" max="1" width="5.85546875" style="21" customWidth="1"/>
    <col min="2" max="2" width="16.140625" style="20" customWidth="1"/>
    <col min="3" max="3" width="11" style="21" customWidth="1"/>
    <col min="4" max="210" width="10" style="21" customWidth="1"/>
    <col min="211" max="211" width="12.28515625" style="21" customWidth="1"/>
    <col min="212" max="16384" width="10" style="21"/>
  </cols>
  <sheetData>
    <row r="1" spans="1:227" ht="31.5" customHeight="1">
      <c r="A1" s="27" t="s">
        <v>436</v>
      </c>
    </row>
    <row r="2" spans="1:227">
      <c r="C2" s="21" t="s">
        <v>118</v>
      </c>
      <c r="D2" s="21" t="s">
        <v>119</v>
      </c>
      <c r="E2" s="21" t="s">
        <v>120</v>
      </c>
      <c r="F2" s="21" t="s">
        <v>121</v>
      </c>
      <c r="G2" s="21" t="s">
        <v>122</v>
      </c>
      <c r="H2" s="21" t="s">
        <v>123</v>
      </c>
      <c r="I2" s="21" t="s">
        <v>124</v>
      </c>
      <c r="J2" s="21" t="s">
        <v>125</v>
      </c>
      <c r="K2" s="21" t="s">
        <v>126</v>
      </c>
      <c r="L2" s="21" t="s">
        <v>127</v>
      </c>
      <c r="M2" s="21" t="s">
        <v>128</v>
      </c>
      <c r="N2" s="21" t="s">
        <v>129</v>
      </c>
      <c r="O2" s="21" t="s">
        <v>130</v>
      </c>
      <c r="P2" s="21" t="s">
        <v>131</v>
      </c>
      <c r="Q2" s="21" t="s">
        <v>132</v>
      </c>
      <c r="R2" s="21" t="s">
        <v>133</v>
      </c>
      <c r="S2" s="21" t="s">
        <v>134</v>
      </c>
      <c r="T2" s="21" t="s">
        <v>135</v>
      </c>
      <c r="U2" s="21" t="s">
        <v>136</v>
      </c>
      <c r="V2" s="21" t="s">
        <v>137</v>
      </c>
      <c r="W2" s="21" t="s">
        <v>138</v>
      </c>
      <c r="X2" s="21" t="s">
        <v>139</v>
      </c>
      <c r="Y2" s="21" t="s">
        <v>140</v>
      </c>
      <c r="Z2" s="21" t="s">
        <v>141</v>
      </c>
      <c r="AA2" s="21" t="s">
        <v>142</v>
      </c>
      <c r="AB2" s="21" t="s">
        <v>143</v>
      </c>
      <c r="AC2" s="21" t="s">
        <v>144</v>
      </c>
      <c r="AD2" s="21" t="s">
        <v>145</v>
      </c>
      <c r="AE2" s="21" t="s">
        <v>146</v>
      </c>
      <c r="AF2" s="21" t="s">
        <v>147</v>
      </c>
      <c r="AG2" s="21" t="s">
        <v>148</v>
      </c>
      <c r="AH2" s="21" t="s">
        <v>149</v>
      </c>
      <c r="AI2" s="21" t="s">
        <v>150</v>
      </c>
      <c r="AJ2" s="21" t="s">
        <v>151</v>
      </c>
      <c r="AK2" s="21" t="s">
        <v>152</v>
      </c>
      <c r="AL2" s="21" t="s">
        <v>153</v>
      </c>
      <c r="AM2" s="21" t="s">
        <v>154</v>
      </c>
      <c r="AN2" s="21" t="s">
        <v>155</v>
      </c>
      <c r="AO2" s="21" t="s">
        <v>156</v>
      </c>
      <c r="AP2" s="21" t="s">
        <v>157</v>
      </c>
      <c r="AQ2" s="21" t="s">
        <v>158</v>
      </c>
      <c r="AR2" s="21" t="s">
        <v>159</v>
      </c>
      <c r="AS2" s="21" t="s">
        <v>160</v>
      </c>
      <c r="AT2" s="21" t="s">
        <v>161</v>
      </c>
      <c r="AU2" s="21" t="s">
        <v>162</v>
      </c>
      <c r="AV2" s="21" t="s">
        <v>163</v>
      </c>
      <c r="AW2" s="21" t="s">
        <v>164</v>
      </c>
      <c r="AX2" s="21" t="s">
        <v>165</v>
      </c>
      <c r="AY2" s="21" t="s">
        <v>166</v>
      </c>
      <c r="AZ2" s="21" t="s">
        <v>167</v>
      </c>
      <c r="BA2" s="21" t="s">
        <v>168</v>
      </c>
      <c r="BB2" s="21" t="s">
        <v>169</v>
      </c>
      <c r="BC2" s="21" t="s">
        <v>170</v>
      </c>
      <c r="BD2" s="21" t="s">
        <v>171</v>
      </c>
      <c r="BE2" s="21" t="s">
        <v>172</v>
      </c>
      <c r="BF2" s="21" t="s">
        <v>173</v>
      </c>
      <c r="BG2" s="21" t="s">
        <v>174</v>
      </c>
      <c r="BH2" s="21" t="s">
        <v>175</v>
      </c>
      <c r="BI2" s="21" t="s">
        <v>176</v>
      </c>
      <c r="BJ2" s="21" t="s">
        <v>177</v>
      </c>
      <c r="BK2" s="21" t="s">
        <v>178</v>
      </c>
      <c r="BL2" s="21" t="s">
        <v>426</v>
      </c>
      <c r="BM2" s="21" t="s">
        <v>179</v>
      </c>
      <c r="BN2" s="21" t="s">
        <v>180</v>
      </c>
      <c r="BO2" s="21" t="s">
        <v>181</v>
      </c>
      <c r="BP2" s="21" t="s">
        <v>182</v>
      </c>
      <c r="BQ2" s="21" t="s">
        <v>183</v>
      </c>
      <c r="BR2" s="21" t="s">
        <v>184</v>
      </c>
      <c r="BS2" s="21" t="s">
        <v>185</v>
      </c>
      <c r="BT2" s="21" t="s">
        <v>186</v>
      </c>
      <c r="BU2" s="21" t="s">
        <v>187</v>
      </c>
      <c r="BV2" s="21" t="s">
        <v>188</v>
      </c>
      <c r="BW2" s="21" t="s">
        <v>189</v>
      </c>
      <c r="BX2" s="21" t="s">
        <v>190</v>
      </c>
      <c r="BY2" s="21" t="s">
        <v>191</v>
      </c>
      <c r="BZ2" s="21" t="s">
        <v>192</v>
      </c>
      <c r="CA2" s="21" t="s">
        <v>193</v>
      </c>
      <c r="CB2" s="21" t="s">
        <v>194</v>
      </c>
      <c r="CC2" s="21" t="s">
        <v>195</v>
      </c>
      <c r="CD2" s="21" t="s">
        <v>196</v>
      </c>
      <c r="CE2" s="21" t="s">
        <v>197</v>
      </c>
      <c r="CF2" s="21" t="s">
        <v>198</v>
      </c>
      <c r="CG2" s="21" t="s">
        <v>199</v>
      </c>
      <c r="CH2" s="21" t="s">
        <v>200</v>
      </c>
      <c r="CI2" s="21" t="s">
        <v>201</v>
      </c>
      <c r="CJ2" s="21" t="s">
        <v>202</v>
      </c>
      <c r="CK2" s="21" t="s">
        <v>203</v>
      </c>
      <c r="CL2" s="21" t="s">
        <v>204</v>
      </c>
      <c r="CM2" s="21" t="s">
        <v>205</v>
      </c>
      <c r="CN2" s="21" t="s">
        <v>206</v>
      </c>
      <c r="CO2" s="21" t="s">
        <v>207</v>
      </c>
      <c r="CP2" s="21" t="s">
        <v>208</v>
      </c>
      <c r="CQ2" s="21" t="s">
        <v>209</v>
      </c>
      <c r="CR2" s="21" t="s">
        <v>210</v>
      </c>
      <c r="CS2" s="21" t="s">
        <v>211</v>
      </c>
      <c r="CT2" s="21" t="s">
        <v>212</v>
      </c>
      <c r="CU2" s="21" t="s">
        <v>213</v>
      </c>
      <c r="CV2" s="21" t="s">
        <v>214</v>
      </c>
      <c r="CW2" s="21" t="s">
        <v>215</v>
      </c>
      <c r="CX2" s="21" t="s">
        <v>216</v>
      </c>
      <c r="CY2" s="21" t="s">
        <v>217</v>
      </c>
      <c r="CZ2" s="21" t="s">
        <v>218</v>
      </c>
      <c r="DA2" s="21" t="s">
        <v>219</v>
      </c>
      <c r="DB2" s="21" t="s">
        <v>220</v>
      </c>
      <c r="DC2" s="21" t="s">
        <v>221</v>
      </c>
      <c r="DD2" s="21" t="s">
        <v>222</v>
      </c>
      <c r="DE2" s="21" t="s">
        <v>223</v>
      </c>
      <c r="DF2" s="21" t="s">
        <v>224</v>
      </c>
      <c r="DG2" s="21" t="s">
        <v>225</v>
      </c>
      <c r="DH2" s="21" t="s">
        <v>226</v>
      </c>
      <c r="DI2" s="21" t="s">
        <v>227</v>
      </c>
      <c r="DJ2" s="21" t="s">
        <v>228</v>
      </c>
      <c r="DK2" s="21" t="s">
        <v>229</v>
      </c>
      <c r="DL2" s="21" t="s">
        <v>230</v>
      </c>
      <c r="DM2" s="21" t="s">
        <v>231</v>
      </c>
      <c r="DN2" s="21" t="s">
        <v>232</v>
      </c>
      <c r="DO2" s="21" t="s">
        <v>233</v>
      </c>
      <c r="DP2" s="21" t="s">
        <v>234</v>
      </c>
      <c r="DQ2" s="21" t="s">
        <v>235</v>
      </c>
      <c r="DR2" s="21" t="s">
        <v>236</v>
      </c>
      <c r="DS2" s="21" t="s">
        <v>237</v>
      </c>
      <c r="DT2" s="21" t="s">
        <v>238</v>
      </c>
      <c r="DU2" s="21" t="s">
        <v>239</v>
      </c>
      <c r="DV2" s="21" t="s">
        <v>240</v>
      </c>
      <c r="DW2" s="21" t="s">
        <v>241</v>
      </c>
      <c r="DX2" s="21" t="s">
        <v>242</v>
      </c>
      <c r="DY2" s="21" t="s">
        <v>243</v>
      </c>
      <c r="DZ2" s="21" t="s">
        <v>244</v>
      </c>
      <c r="EA2" s="21" t="s">
        <v>245</v>
      </c>
      <c r="EB2" s="21" t="s">
        <v>246</v>
      </c>
      <c r="EC2" s="21" t="s">
        <v>247</v>
      </c>
      <c r="ED2" s="21" t="s">
        <v>248</v>
      </c>
      <c r="EE2" s="21" t="s">
        <v>249</v>
      </c>
      <c r="EF2" s="21" t="s">
        <v>250</v>
      </c>
      <c r="EG2" s="21" t="s">
        <v>251</v>
      </c>
      <c r="EH2" s="21" t="s">
        <v>252</v>
      </c>
      <c r="EI2" s="21" t="s">
        <v>253</v>
      </c>
      <c r="EJ2" s="21" t="s">
        <v>254</v>
      </c>
      <c r="EK2" s="21" t="s">
        <v>255</v>
      </c>
      <c r="EL2" s="21" t="s">
        <v>256</v>
      </c>
      <c r="EM2" s="21" t="s">
        <v>257</v>
      </c>
      <c r="EN2" s="21" t="s">
        <v>258</v>
      </c>
      <c r="EO2" s="21" t="s">
        <v>259</v>
      </c>
      <c r="EP2" s="21" t="s">
        <v>260</v>
      </c>
      <c r="EQ2" s="21" t="s">
        <v>261</v>
      </c>
      <c r="ER2" s="21" t="s">
        <v>262</v>
      </c>
      <c r="ES2" s="21" t="s">
        <v>263</v>
      </c>
      <c r="ET2" s="21" t="s">
        <v>264</v>
      </c>
      <c r="EU2" s="21" t="s">
        <v>265</v>
      </c>
      <c r="EV2" s="21" t="s">
        <v>266</v>
      </c>
      <c r="EW2" s="21" t="s">
        <v>267</v>
      </c>
      <c r="EX2" s="21" t="s">
        <v>268</v>
      </c>
      <c r="EY2" s="21" t="s">
        <v>269</v>
      </c>
      <c r="EZ2" s="21" t="s">
        <v>270</v>
      </c>
      <c r="FA2" s="21" t="s">
        <v>271</v>
      </c>
      <c r="FB2" s="21" t="s">
        <v>272</v>
      </c>
      <c r="FC2" s="21" t="s">
        <v>273</v>
      </c>
      <c r="FD2" s="21" t="s">
        <v>274</v>
      </c>
      <c r="FE2" s="21" t="s">
        <v>427</v>
      </c>
      <c r="FF2" s="21" t="s">
        <v>275</v>
      </c>
      <c r="FG2" s="21" t="s">
        <v>276</v>
      </c>
      <c r="FH2" s="21" t="s">
        <v>277</v>
      </c>
      <c r="FI2" s="21" t="s">
        <v>278</v>
      </c>
      <c r="FJ2" s="21" t="s">
        <v>279</v>
      </c>
      <c r="FK2" s="21" t="s">
        <v>280</v>
      </c>
      <c r="FL2" s="21" t="s">
        <v>281</v>
      </c>
      <c r="FM2" s="21" t="s">
        <v>282</v>
      </c>
      <c r="FN2" s="21" t="s">
        <v>283</v>
      </c>
      <c r="FO2" s="21" t="s">
        <v>284</v>
      </c>
      <c r="FP2" s="21" t="s">
        <v>285</v>
      </c>
      <c r="FQ2" s="21" t="s">
        <v>286</v>
      </c>
      <c r="FR2" s="21" t="s">
        <v>287</v>
      </c>
      <c r="FS2" s="21" t="s">
        <v>288</v>
      </c>
      <c r="FT2" s="21" t="s">
        <v>289</v>
      </c>
      <c r="FU2" s="21" t="s">
        <v>290</v>
      </c>
      <c r="FV2" s="21" t="s">
        <v>291</v>
      </c>
      <c r="FW2" s="21" t="s">
        <v>292</v>
      </c>
      <c r="FX2" s="21" t="s">
        <v>428</v>
      </c>
      <c r="FY2" s="21" t="s">
        <v>293</v>
      </c>
      <c r="FZ2" s="21" t="s">
        <v>294</v>
      </c>
      <c r="GA2" s="21" t="s">
        <v>295</v>
      </c>
      <c r="GB2" s="21" t="s">
        <v>296</v>
      </c>
      <c r="GC2" s="21" t="s">
        <v>297</v>
      </c>
      <c r="GD2" s="21" t="s">
        <v>298</v>
      </c>
      <c r="GE2" s="21" t="s">
        <v>299</v>
      </c>
      <c r="GF2" s="21" t="s">
        <v>300</v>
      </c>
      <c r="GG2" s="21" t="s">
        <v>301</v>
      </c>
      <c r="GH2" s="21" t="s">
        <v>302</v>
      </c>
      <c r="GI2" s="21" t="s">
        <v>303</v>
      </c>
      <c r="GJ2" s="21" t="s">
        <v>304</v>
      </c>
      <c r="GK2" s="21" t="s">
        <v>305</v>
      </c>
      <c r="GL2" s="21" t="s">
        <v>306</v>
      </c>
      <c r="GM2" s="21" t="s">
        <v>307</v>
      </c>
      <c r="GN2" s="21" t="s">
        <v>308</v>
      </c>
      <c r="GO2" s="21" t="s">
        <v>309</v>
      </c>
      <c r="GP2" s="21" t="s">
        <v>310</v>
      </c>
      <c r="GQ2" s="21" t="s">
        <v>311</v>
      </c>
      <c r="GR2" s="21" t="s">
        <v>312</v>
      </c>
      <c r="GS2" s="21" t="s">
        <v>313</v>
      </c>
      <c r="GT2" s="21" t="s">
        <v>314</v>
      </c>
      <c r="GU2" s="21" t="s">
        <v>315</v>
      </c>
      <c r="GV2" s="21" t="s">
        <v>316</v>
      </c>
      <c r="GW2" s="21" t="s">
        <v>317</v>
      </c>
      <c r="GX2" s="21" t="s">
        <v>318</v>
      </c>
      <c r="GY2" s="21" t="s">
        <v>319</v>
      </c>
      <c r="GZ2" s="21" t="s">
        <v>320</v>
      </c>
      <c r="HA2" s="21" t="s">
        <v>321</v>
      </c>
      <c r="HB2" s="21" t="s">
        <v>322</v>
      </c>
      <c r="HC2" s="21" t="s">
        <v>429</v>
      </c>
      <c r="HE2" s="8"/>
      <c r="HF2" s="21" t="s">
        <v>419</v>
      </c>
    </row>
    <row r="3" spans="1:227">
      <c r="B3" s="20" t="s">
        <v>424</v>
      </c>
      <c r="C3" s="21">
        <v>1</v>
      </c>
      <c r="E3" s="8"/>
      <c r="HD3" s="21">
        <f>SUMPRODUCT($C$223:$HC$223,$C$3:$HC$3)</f>
        <v>1</v>
      </c>
      <c r="HE3" s="8" t="str">
        <f>[1]!WB(HD3,"=",HF3)</f>
        <v>=</v>
      </c>
      <c r="HF3" s="8">
        <v>1</v>
      </c>
      <c r="HS3" s="8"/>
    </row>
    <row r="4" spans="1:227">
      <c r="B4" s="20" t="s">
        <v>17</v>
      </c>
      <c r="C4" s="21">
        <v>-1</v>
      </c>
      <c r="D4" s="21">
        <v>1</v>
      </c>
      <c r="E4" s="8">
        <v>1</v>
      </c>
      <c r="F4" s="21">
        <v>1</v>
      </c>
      <c r="HD4" s="21">
        <f>SUMPRODUCT($C$223:$HC$223,$C$4:$HC$4)</f>
        <v>0</v>
      </c>
      <c r="HE4" s="8" t="str">
        <f>[1]!WB(HD4,"=",HF4)</f>
        <v>=</v>
      </c>
      <c r="HF4" s="8">
        <v>0</v>
      </c>
      <c r="HS4" s="8"/>
    </row>
    <row r="5" spans="1:227">
      <c r="B5" s="20" t="s">
        <v>18</v>
      </c>
      <c r="D5" s="21">
        <v>-1</v>
      </c>
      <c r="E5" s="8"/>
      <c r="G5" s="21">
        <v>1</v>
      </c>
      <c r="HD5" s="21">
        <f>SUMPRODUCT($C$223:$HC$223,$C$5:$HC$5)</f>
        <v>0</v>
      </c>
      <c r="HE5" s="8" t="str">
        <f>[1]!WB(HD5,"=",HF5)</f>
        <v>=</v>
      </c>
      <c r="HF5" s="8">
        <v>0</v>
      </c>
      <c r="HS5" s="8"/>
    </row>
    <row r="6" spans="1:227">
      <c r="B6" s="20" t="s">
        <v>19</v>
      </c>
      <c r="E6" s="21">
        <v>-1</v>
      </c>
      <c r="H6" s="21">
        <v>1</v>
      </c>
      <c r="HD6" s="21">
        <f>SUMPRODUCT($C$223:$HC$223,$C$6:$HC$6)</f>
        <v>0</v>
      </c>
      <c r="HE6" s="8" t="str">
        <f>[1]!WB(HD6,"=",HF6)</f>
        <v>=</v>
      </c>
      <c r="HF6" s="8">
        <v>0</v>
      </c>
      <c r="HS6" s="8"/>
    </row>
    <row r="7" spans="1:227">
      <c r="B7" s="20" t="s">
        <v>20</v>
      </c>
      <c r="E7" s="8"/>
      <c r="F7" s="21">
        <v>-1</v>
      </c>
      <c r="I7" s="21">
        <v>1</v>
      </c>
      <c r="HD7" s="21">
        <f>SUMPRODUCT($C$223:$HC$223,$C$7:$HC$7)</f>
        <v>0</v>
      </c>
      <c r="HE7" s="8" t="str">
        <f>[1]!WB(HD7,"=",HF7)</f>
        <v>=</v>
      </c>
      <c r="HF7" s="8">
        <v>0</v>
      </c>
      <c r="HS7" s="8"/>
    </row>
    <row r="8" spans="1:227">
      <c r="B8" s="20" t="s">
        <v>451</v>
      </c>
      <c r="G8" s="21">
        <v>-1</v>
      </c>
      <c r="J8" s="21">
        <v>1</v>
      </c>
      <c r="K8" s="21">
        <v>1</v>
      </c>
      <c r="L8" s="21">
        <v>1</v>
      </c>
      <c r="HD8" s="21">
        <f>SUMPRODUCT($C$223:$HC$223,$C$8:$HC$8)</f>
        <v>0</v>
      </c>
      <c r="HE8" s="8" t="str">
        <f>[1]!WB(HD8,"=",HF8)</f>
        <v>=</v>
      </c>
      <c r="HF8" s="8">
        <v>0</v>
      </c>
      <c r="HS8" s="8"/>
    </row>
    <row r="9" spans="1:227">
      <c r="B9" s="20" t="s">
        <v>452</v>
      </c>
      <c r="F9" s="22"/>
      <c r="H9" s="21">
        <v>-1</v>
      </c>
      <c r="M9" s="21">
        <v>1</v>
      </c>
      <c r="N9" s="21">
        <v>1</v>
      </c>
      <c r="O9" s="21">
        <v>1</v>
      </c>
      <c r="HD9" s="21">
        <f>SUMPRODUCT($C$223:$HC$223,$C$9:$HC$9)</f>
        <v>0</v>
      </c>
      <c r="HE9" s="8" t="str">
        <f>[1]!WB(HD9,"=",HF9)</f>
        <v>=</v>
      </c>
      <c r="HF9" s="8">
        <v>0</v>
      </c>
      <c r="HS9" s="8"/>
    </row>
    <row r="10" spans="1:227">
      <c r="B10" s="20" t="s">
        <v>453</v>
      </c>
      <c r="I10" s="21">
        <v>-1</v>
      </c>
      <c r="P10" s="21">
        <v>1</v>
      </c>
      <c r="Q10" s="21">
        <v>1</v>
      </c>
      <c r="R10" s="21">
        <v>1</v>
      </c>
      <c r="HD10" s="21">
        <f>SUMPRODUCT($C$223:$HC$223,$C$10:$HC$10)</f>
        <v>0</v>
      </c>
      <c r="HE10" s="8" t="str">
        <f>[1]!WB(HD10,"=",HF10)</f>
        <v>=</v>
      </c>
      <c r="HF10" s="8">
        <v>0</v>
      </c>
      <c r="HS10" s="8"/>
    </row>
    <row r="11" spans="1:227">
      <c r="B11" s="20" t="s">
        <v>21</v>
      </c>
      <c r="J11" s="21">
        <v>-1</v>
      </c>
      <c r="M11" s="21">
        <v>-1</v>
      </c>
      <c r="P11" s="21">
        <v>-1</v>
      </c>
      <c r="S11" s="21">
        <v>1</v>
      </c>
      <c r="HD11" s="21">
        <f>SUMPRODUCT($C$223:$HC$223,$C$11:$HC$11)</f>
        <v>0</v>
      </c>
      <c r="HE11" s="8" t="str">
        <f>[1]!WB(HD11,"=",HF11)</f>
        <v>=</v>
      </c>
      <c r="HF11" s="8">
        <v>0</v>
      </c>
      <c r="HS11" s="8"/>
    </row>
    <row r="12" spans="1:227">
      <c r="B12" s="20" t="s">
        <v>22</v>
      </c>
      <c r="C12" s="23"/>
      <c r="K12" s="21">
        <v>-1</v>
      </c>
      <c r="N12" s="21">
        <v>-1</v>
      </c>
      <c r="Q12" s="21">
        <v>-1</v>
      </c>
      <c r="T12" s="21">
        <v>1</v>
      </c>
      <c r="HD12" s="21">
        <f>SUMPRODUCT($C$223:$HC$223,$C$12:$HC$12)</f>
        <v>0</v>
      </c>
      <c r="HE12" s="8" t="str">
        <f>[1]!WB(HD12,"=",HF12)</f>
        <v>=</v>
      </c>
      <c r="HF12" s="8">
        <v>0</v>
      </c>
      <c r="HS12" s="8"/>
    </row>
    <row r="13" spans="1:227">
      <c r="B13" s="20" t="s">
        <v>23</v>
      </c>
      <c r="L13" s="21">
        <v>-1</v>
      </c>
      <c r="O13" s="21">
        <v>-1</v>
      </c>
      <c r="R13" s="21">
        <v>-1</v>
      </c>
      <c r="U13" s="21">
        <v>1</v>
      </c>
      <c r="HD13" s="21">
        <f>SUMPRODUCT($C$223:$HC$223,$C$13:$HC$13)</f>
        <v>0</v>
      </c>
      <c r="HE13" s="8" t="str">
        <f>[1]!WB(HD13,"=",HF13)</f>
        <v>=</v>
      </c>
      <c r="HF13" s="8">
        <v>0</v>
      </c>
      <c r="HS13" s="8"/>
    </row>
    <row r="14" spans="1:227">
      <c r="B14" s="20" t="s">
        <v>24</v>
      </c>
      <c r="S14" s="21">
        <v>-1</v>
      </c>
      <c r="V14" s="21">
        <v>1</v>
      </c>
      <c r="W14" s="21">
        <v>1</v>
      </c>
      <c r="X14" s="21">
        <v>1</v>
      </c>
      <c r="HD14" s="21">
        <f>SUMPRODUCT($C$223:$HC$223,$C$14:$HC$14)</f>
        <v>0</v>
      </c>
      <c r="HE14" s="8" t="str">
        <f>[1]!WB(HD14,"=",HF14)</f>
        <v>=</v>
      </c>
      <c r="HF14" s="8">
        <v>0</v>
      </c>
      <c r="HS14" s="8"/>
    </row>
    <row r="15" spans="1:227">
      <c r="B15" s="20" t="s">
        <v>25</v>
      </c>
      <c r="T15" s="21">
        <v>-1</v>
      </c>
      <c r="Y15" s="21">
        <v>1</v>
      </c>
      <c r="Z15" s="21">
        <v>1</v>
      </c>
      <c r="AA15" s="21">
        <v>1</v>
      </c>
      <c r="HD15" s="21">
        <f>SUMPRODUCT($C$223:$HC$223,$C$15:$HC$15)</f>
        <v>0</v>
      </c>
      <c r="HE15" s="8" t="str">
        <f>[1]!WB(HD15,"=",HF15)</f>
        <v>=</v>
      </c>
      <c r="HF15" s="8">
        <v>0</v>
      </c>
      <c r="HS15" s="8"/>
    </row>
    <row r="16" spans="1:227">
      <c r="B16" s="20" t="s">
        <v>26</v>
      </c>
      <c r="U16" s="21">
        <v>-1</v>
      </c>
      <c r="AB16" s="21">
        <v>1</v>
      </c>
      <c r="AC16" s="21">
        <v>1</v>
      </c>
      <c r="AD16" s="21">
        <v>1</v>
      </c>
      <c r="HD16" s="21">
        <f>SUMPRODUCT($C$223:$HC$223,$C$16:$HC$16)</f>
        <v>0</v>
      </c>
      <c r="HE16" s="8" t="str">
        <f>[1]!WB(HD16,"=",HF16)</f>
        <v>=</v>
      </c>
      <c r="HF16" s="8">
        <v>0</v>
      </c>
      <c r="HS16" s="8"/>
    </row>
    <row r="17" spans="2:227">
      <c r="B17" s="20" t="s">
        <v>27</v>
      </c>
      <c r="V17" s="21">
        <v>-1</v>
      </c>
      <c r="Y17" s="21">
        <v>-1</v>
      </c>
      <c r="AB17" s="21">
        <v>-1</v>
      </c>
      <c r="AE17" s="21">
        <v>1</v>
      </c>
      <c r="HD17" s="21">
        <f>SUMPRODUCT($C$223:$HC$223,$C$17:$HC$17)</f>
        <v>0</v>
      </c>
      <c r="HE17" s="8" t="str">
        <f>[1]!WB(HD17,"=",HF17)</f>
        <v>=</v>
      </c>
      <c r="HF17" s="8">
        <v>0</v>
      </c>
      <c r="HS17" s="8"/>
    </row>
    <row r="18" spans="2:227">
      <c r="B18" s="20" t="s">
        <v>28</v>
      </c>
      <c r="W18" s="21">
        <v>-1</v>
      </c>
      <c r="Z18" s="21">
        <v>-1</v>
      </c>
      <c r="AC18" s="21">
        <v>-1</v>
      </c>
      <c r="AF18" s="21">
        <v>1</v>
      </c>
      <c r="HD18" s="21">
        <f>SUMPRODUCT($C$223:$HC$223,$C$18:$HC$18)</f>
        <v>0</v>
      </c>
      <c r="HE18" s="8" t="str">
        <f>[1]!WB(HD18,"=",HF18)</f>
        <v>=</v>
      </c>
      <c r="HF18" s="8">
        <v>0</v>
      </c>
      <c r="HS18" s="8"/>
    </row>
    <row r="19" spans="2:227">
      <c r="B19" s="20" t="s">
        <v>29</v>
      </c>
      <c r="X19" s="21">
        <v>-1</v>
      </c>
      <c r="AA19" s="21">
        <v>-1</v>
      </c>
      <c r="AD19" s="21">
        <v>-1</v>
      </c>
      <c r="AG19" s="21">
        <v>1</v>
      </c>
      <c r="HD19" s="21">
        <f>SUMPRODUCT($C$223:$HC$223,$C$19:$HC$19)</f>
        <v>0</v>
      </c>
      <c r="HE19" s="8" t="str">
        <f>[1]!WB(HD19,"=",HF19)</f>
        <v>=</v>
      </c>
      <c r="HF19" s="8">
        <v>0</v>
      </c>
      <c r="HS19" s="8"/>
    </row>
    <row r="20" spans="2:227">
      <c r="B20" s="20" t="s">
        <v>30</v>
      </c>
      <c r="AE20" s="21">
        <v>-1</v>
      </c>
      <c r="AH20" s="21">
        <v>1</v>
      </c>
      <c r="HD20" s="21">
        <f>SUMPRODUCT($C$223:$HC$223,$C$20:$HC$20)</f>
        <v>0</v>
      </c>
      <c r="HE20" s="8" t="str">
        <f>[1]!WB(HD20,"=",HF20)</f>
        <v>=</v>
      </c>
      <c r="HF20" s="8">
        <v>0</v>
      </c>
      <c r="HS20" s="8"/>
    </row>
    <row r="21" spans="2:227">
      <c r="B21" s="20" t="s">
        <v>31</v>
      </c>
      <c r="AF21" s="21">
        <v>-1</v>
      </c>
      <c r="AI21" s="21">
        <v>1</v>
      </c>
      <c r="HD21" s="21">
        <f>SUMPRODUCT($C$223:$HC$223,$C$21:$HC$21)</f>
        <v>0</v>
      </c>
      <c r="HE21" s="8" t="str">
        <f>[1]!WB(HD21,"=",HF21)</f>
        <v>=</v>
      </c>
      <c r="HF21" s="8">
        <v>0</v>
      </c>
      <c r="HS21" s="8"/>
    </row>
    <row r="22" spans="2:227">
      <c r="B22" s="20" t="s">
        <v>32</v>
      </c>
      <c r="AG22" s="21">
        <v>-1</v>
      </c>
      <c r="AJ22" s="21">
        <v>1</v>
      </c>
      <c r="HD22" s="21">
        <f>SUMPRODUCT($C$223:$HC$223,$C$22:$HC$22)</f>
        <v>0</v>
      </c>
      <c r="HE22" s="8" t="str">
        <f>[1]!WB(HD22,"=",HF22)</f>
        <v>=</v>
      </c>
      <c r="HF22" s="8">
        <v>0</v>
      </c>
      <c r="HS22" s="8"/>
    </row>
    <row r="23" spans="2:227">
      <c r="B23" s="20" t="s">
        <v>33</v>
      </c>
      <c r="AK23" s="21">
        <v>1</v>
      </c>
      <c r="AL23" s="21">
        <v>1</v>
      </c>
      <c r="AM23" s="21">
        <v>1</v>
      </c>
      <c r="HD23" s="21">
        <f>SUMPRODUCT($C$223:$HC$223,$C$23:$HC$23)</f>
        <v>1</v>
      </c>
      <c r="HE23" s="8" t="str">
        <f>[1]!WB(HD23,"=",HF23)</f>
        <v>=</v>
      </c>
      <c r="HF23" s="8">
        <v>1</v>
      </c>
      <c r="HS23" s="8"/>
    </row>
    <row r="24" spans="2:227">
      <c r="B24" s="20" t="s">
        <v>34</v>
      </c>
      <c r="AH24" s="21">
        <v>-1</v>
      </c>
      <c r="AK24" s="21">
        <v>-1</v>
      </c>
      <c r="AN24" s="21">
        <v>1</v>
      </c>
      <c r="AO24" s="21">
        <v>1</v>
      </c>
      <c r="AP24" s="21">
        <v>1</v>
      </c>
      <c r="AW24" s="21">
        <v>1</v>
      </c>
      <c r="AX24" s="21">
        <v>1</v>
      </c>
      <c r="AY24" s="21">
        <v>1</v>
      </c>
      <c r="HD24" s="21">
        <f>SUMPRODUCT($C$223:$HC$223,$C$24:$HC$24)</f>
        <v>0</v>
      </c>
      <c r="HE24" s="8" t="str">
        <f>[1]!WB(HD24,"=",HF24)</f>
        <v>=</v>
      </c>
      <c r="HF24" s="8">
        <v>0</v>
      </c>
      <c r="HS24" s="8"/>
    </row>
    <row r="25" spans="2:227">
      <c r="B25" s="20" t="s">
        <v>35</v>
      </c>
      <c r="AI25" s="21">
        <v>-1</v>
      </c>
      <c r="AL25" s="21">
        <v>-1</v>
      </c>
      <c r="AQ25" s="21">
        <v>1</v>
      </c>
      <c r="AR25" s="21">
        <v>1</v>
      </c>
      <c r="AS25" s="21">
        <v>1</v>
      </c>
      <c r="AZ25" s="21">
        <v>1</v>
      </c>
      <c r="BA25" s="21">
        <v>1</v>
      </c>
      <c r="BB25" s="21">
        <v>1</v>
      </c>
      <c r="HD25" s="21">
        <f>SUMPRODUCT($C$223:$HC$223,$C$25:$HC$25)</f>
        <v>0</v>
      </c>
      <c r="HE25" s="8" t="str">
        <f>[1]!WB(HD25,"=",HF25)</f>
        <v>=</v>
      </c>
      <c r="HF25" s="8">
        <v>0</v>
      </c>
      <c r="HS25" s="8"/>
    </row>
    <row r="26" spans="2:227">
      <c r="B26" s="20" t="s">
        <v>36</v>
      </c>
      <c r="AJ26" s="21">
        <v>-1</v>
      </c>
      <c r="AM26" s="21">
        <v>-1</v>
      </c>
      <c r="AT26" s="21">
        <v>1</v>
      </c>
      <c r="AU26" s="21">
        <v>1</v>
      </c>
      <c r="AV26" s="21">
        <v>1</v>
      </c>
      <c r="BC26" s="21">
        <v>1</v>
      </c>
      <c r="BD26" s="21">
        <v>1</v>
      </c>
      <c r="BE26" s="21">
        <v>1</v>
      </c>
      <c r="HD26" s="21">
        <f>SUMPRODUCT($C$223:$HC$223,$C$26:$HC$26)</f>
        <v>0</v>
      </c>
      <c r="HE26" s="8" t="str">
        <f>[1]!WB(HD26,"=",HF26)</f>
        <v>=</v>
      </c>
      <c r="HF26" s="8">
        <v>0</v>
      </c>
      <c r="HS26" s="8"/>
    </row>
    <row r="27" spans="2:227">
      <c r="B27" s="20" t="s">
        <v>37</v>
      </c>
      <c r="AN27" s="21">
        <v>-1</v>
      </c>
      <c r="AQ27" s="21">
        <v>-1</v>
      </c>
      <c r="AT27" s="21">
        <v>-1</v>
      </c>
      <c r="BF27" s="21">
        <v>1</v>
      </c>
      <c r="HD27" s="21">
        <f>SUMPRODUCT($C$223:$HC$223,$C$27:$HC$27)</f>
        <v>0</v>
      </c>
      <c r="HE27" s="8" t="str">
        <f>[1]!WB(HD27,"=",HF27)</f>
        <v>=</v>
      </c>
      <c r="HF27" s="8">
        <v>0</v>
      </c>
      <c r="HS27" s="8"/>
    </row>
    <row r="28" spans="2:227">
      <c r="B28" s="20" t="s">
        <v>38</v>
      </c>
      <c r="AO28" s="21">
        <v>-1</v>
      </c>
      <c r="AR28" s="21">
        <v>-1</v>
      </c>
      <c r="AU28" s="21">
        <v>-1</v>
      </c>
      <c r="BG28" s="21">
        <v>1</v>
      </c>
      <c r="HD28" s="21">
        <f>SUMPRODUCT($C$223:$HC$223,$C$28:$HC$28)</f>
        <v>0</v>
      </c>
      <c r="HE28" s="8" t="str">
        <f>[1]!WB(HD28,"=",HF28)</f>
        <v>=</v>
      </c>
      <c r="HF28" s="8">
        <v>0</v>
      </c>
      <c r="HS28" s="8"/>
    </row>
    <row r="29" spans="2:227">
      <c r="B29" s="20" t="s">
        <v>39</v>
      </c>
      <c r="AP29" s="21">
        <v>-1</v>
      </c>
      <c r="AS29" s="21">
        <v>-1</v>
      </c>
      <c r="AV29" s="21">
        <v>-1</v>
      </c>
      <c r="BH29" s="21">
        <v>1</v>
      </c>
      <c r="HD29" s="21">
        <f>SUMPRODUCT($C$223:$HC$223,$C$29:$HC$29)</f>
        <v>0</v>
      </c>
      <c r="HE29" s="8" t="str">
        <f>[1]!WB(HD29,"=",HF29)</f>
        <v>=</v>
      </c>
      <c r="HF29" s="8">
        <v>0</v>
      </c>
      <c r="HS29" s="8"/>
    </row>
    <row r="30" spans="2:227">
      <c r="B30" s="20" t="s">
        <v>40</v>
      </c>
      <c r="BF30" s="21">
        <v>-1</v>
      </c>
      <c r="BI30" s="21">
        <v>1</v>
      </c>
      <c r="HD30" s="21">
        <f>SUMPRODUCT($C$223:$HC$223,$C$30:$HC$30)</f>
        <v>0</v>
      </c>
      <c r="HE30" s="8" t="str">
        <f>[1]!WB(HD30,"=",HF30)</f>
        <v>=</v>
      </c>
      <c r="HF30" s="8">
        <v>0</v>
      </c>
      <c r="HS30" s="8"/>
    </row>
    <row r="31" spans="2:227">
      <c r="B31" s="20" t="s">
        <v>41</v>
      </c>
      <c r="BG31" s="21">
        <v>-1</v>
      </c>
      <c r="BJ31" s="21">
        <v>1</v>
      </c>
      <c r="HD31" s="21">
        <f>SUMPRODUCT($C$223:$HC$223,$C$31:$HC$31)</f>
        <v>0</v>
      </c>
      <c r="HE31" s="8" t="str">
        <f>[1]!WB(HD31,"=",HF31)</f>
        <v>=</v>
      </c>
      <c r="HF31" s="8">
        <v>0</v>
      </c>
      <c r="HS31" s="8"/>
    </row>
    <row r="32" spans="2:227">
      <c r="B32" s="20" t="s">
        <v>42</v>
      </c>
      <c r="BH32" s="21">
        <v>-1</v>
      </c>
      <c r="BK32" s="21">
        <v>1</v>
      </c>
      <c r="HD32" s="21">
        <f>SUMPRODUCT($C$223:$HC$223,$C$32:$HC$32)</f>
        <v>0</v>
      </c>
      <c r="HE32" s="8" t="str">
        <f>[1]!WB(HD32,"=",HF32)</f>
        <v>=</v>
      </c>
      <c r="HF32" s="8">
        <v>0</v>
      </c>
      <c r="HS32" s="8"/>
    </row>
    <row r="33" spans="2:227">
      <c r="B33" s="20" t="s">
        <v>43</v>
      </c>
      <c r="BI33" s="21">
        <v>-1</v>
      </c>
      <c r="BJ33" s="21">
        <v>-1</v>
      </c>
      <c r="BK33" s="21">
        <v>-1</v>
      </c>
      <c r="BL33" s="21">
        <v>1</v>
      </c>
      <c r="HD33" s="21">
        <f>SUMPRODUCT($C$223:$HC$223,$C$33:$HC$33)</f>
        <v>0</v>
      </c>
      <c r="HE33" s="8" t="str">
        <f>[1]!WB(HD33,"=",HF33)</f>
        <v>=</v>
      </c>
      <c r="HF33" s="8">
        <v>0</v>
      </c>
      <c r="HS33" s="8"/>
    </row>
    <row r="34" spans="2:227">
      <c r="B34" s="20" t="s">
        <v>44</v>
      </c>
      <c r="AW34" s="21">
        <v>-1</v>
      </c>
      <c r="AZ34" s="21">
        <v>-1</v>
      </c>
      <c r="BC34" s="21">
        <v>-1</v>
      </c>
      <c r="BM34" s="21">
        <v>1</v>
      </c>
      <c r="HD34" s="21">
        <f>SUMPRODUCT($C$223:$HC$223,$C$34:$HC$34)</f>
        <v>0</v>
      </c>
      <c r="HE34" s="8" t="str">
        <f>[1]!WB(HD34,"=",HF34)</f>
        <v>=</v>
      </c>
      <c r="HF34" s="8">
        <v>0</v>
      </c>
      <c r="HS34" s="8"/>
    </row>
    <row r="35" spans="2:227">
      <c r="B35" s="20" t="s">
        <v>45</v>
      </c>
      <c r="AX35" s="21">
        <v>-1</v>
      </c>
      <c r="BA35" s="21">
        <v>-1</v>
      </c>
      <c r="BD35" s="21">
        <v>-1</v>
      </c>
      <c r="BN35" s="21">
        <v>1</v>
      </c>
      <c r="HD35" s="21">
        <f>SUMPRODUCT($C$223:$HC$223,$C$35:$HC$35)</f>
        <v>0</v>
      </c>
      <c r="HE35" s="8" t="str">
        <f>[1]!WB(HD35,"=",HF35)</f>
        <v>=</v>
      </c>
      <c r="HF35" s="8">
        <v>0</v>
      </c>
      <c r="HS35" s="8"/>
    </row>
    <row r="36" spans="2:227">
      <c r="B36" s="20" t="s">
        <v>46</v>
      </c>
      <c r="AY36" s="21">
        <v>-1</v>
      </c>
      <c r="BB36" s="21">
        <v>-1</v>
      </c>
      <c r="BE36" s="21">
        <v>-1</v>
      </c>
      <c r="BO36" s="21">
        <v>1</v>
      </c>
      <c r="HD36" s="21">
        <f>SUMPRODUCT($C$223:$HC$223,$C$36:$HC$36)</f>
        <v>0</v>
      </c>
      <c r="HE36" s="8" t="str">
        <f>[1]!WB(HD36,"=",HF36)</f>
        <v>=</v>
      </c>
      <c r="HF36" s="8">
        <v>0</v>
      </c>
      <c r="HS36" s="8"/>
    </row>
    <row r="37" spans="2:227">
      <c r="B37" s="20" t="s">
        <v>47</v>
      </c>
      <c r="BM37" s="21">
        <v>-1</v>
      </c>
      <c r="BP37" s="21">
        <v>1</v>
      </c>
      <c r="HD37" s="21">
        <f>SUMPRODUCT($C$223:$HC$223,$C$37:$HC$37)</f>
        <v>0</v>
      </c>
      <c r="HE37" s="8" t="str">
        <f>[1]!WB(HD37,"=",HF37)</f>
        <v>=</v>
      </c>
      <c r="HF37" s="8">
        <v>0</v>
      </c>
      <c r="HS37" s="8"/>
    </row>
    <row r="38" spans="2:227">
      <c r="B38" s="20" t="s">
        <v>48</v>
      </c>
      <c r="BN38" s="21">
        <v>-1</v>
      </c>
      <c r="BQ38" s="21">
        <v>1</v>
      </c>
      <c r="HD38" s="21">
        <f>SUMPRODUCT($C$223:$HC$223,$C$38:$HC$38)</f>
        <v>0</v>
      </c>
      <c r="HE38" s="8" t="str">
        <f>[1]!WB(HD38,"=",HF38)</f>
        <v>=</v>
      </c>
      <c r="HF38" s="8">
        <v>0</v>
      </c>
      <c r="HS38" s="8"/>
    </row>
    <row r="39" spans="2:227">
      <c r="B39" s="20" t="s">
        <v>49</v>
      </c>
      <c r="BO39" s="21">
        <v>-1</v>
      </c>
      <c r="BR39" s="21">
        <v>1</v>
      </c>
      <c r="HD39" s="21">
        <f>SUMPRODUCT($C$223:$HC$223,$C$39:$HC$39)</f>
        <v>0</v>
      </c>
      <c r="HE39" s="8" t="str">
        <f>[1]!WB(HD39,"=",HF39)</f>
        <v>=</v>
      </c>
      <c r="HF39" s="8">
        <v>0</v>
      </c>
      <c r="HS39" s="8"/>
    </row>
    <row r="40" spans="2:227">
      <c r="B40" s="20" t="s">
        <v>50</v>
      </c>
      <c r="BS40" s="21">
        <v>1</v>
      </c>
      <c r="BT40" s="21">
        <v>1</v>
      </c>
      <c r="BU40" s="21">
        <v>1</v>
      </c>
      <c r="HD40" s="21">
        <f>SUMPRODUCT($C$223:$HC$223,$C$40:$HC$40)</f>
        <v>1</v>
      </c>
      <c r="HE40" s="8" t="str">
        <f>[1]!WB(HD40,"=",HF40)</f>
        <v>=</v>
      </c>
      <c r="HF40" s="8">
        <v>1</v>
      </c>
      <c r="HS40" s="8"/>
    </row>
    <row r="41" spans="2:227">
      <c r="B41" s="20" t="s">
        <v>51</v>
      </c>
      <c r="BP41" s="21">
        <v>-1</v>
      </c>
      <c r="BS41" s="21">
        <v>-1</v>
      </c>
      <c r="BV41" s="21">
        <v>1</v>
      </c>
      <c r="BW41" s="21">
        <v>1</v>
      </c>
      <c r="BX41" s="21">
        <v>1</v>
      </c>
      <c r="CE41" s="21">
        <v>1</v>
      </c>
      <c r="CF41" s="21">
        <v>1</v>
      </c>
      <c r="CG41" s="21">
        <v>1</v>
      </c>
      <c r="HD41" s="21">
        <f>SUMPRODUCT($C$223:$HC$223,$C$41:$HC$41)</f>
        <v>0</v>
      </c>
      <c r="HE41" s="8" t="str">
        <f>[1]!WB(HD41,"=",HF41)</f>
        <v>=</v>
      </c>
      <c r="HF41" s="8">
        <v>0</v>
      </c>
      <c r="HS41" s="8"/>
    </row>
    <row r="42" spans="2:227">
      <c r="B42" s="20" t="s">
        <v>52</v>
      </c>
      <c r="BQ42" s="21">
        <v>-1</v>
      </c>
      <c r="BT42" s="21">
        <v>-1</v>
      </c>
      <c r="BY42" s="21">
        <v>1</v>
      </c>
      <c r="BZ42" s="21">
        <v>1</v>
      </c>
      <c r="CA42" s="21">
        <v>1</v>
      </c>
      <c r="CH42" s="21">
        <v>1</v>
      </c>
      <c r="CI42" s="21">
        <v>1</v>
      </c>
      <c r="CJ42" s="21">
        <v>1</v>
      </c>
      <c r="HD42" s="21">
        <f>SUMPRODUCT($C$223:$HC$223,$C$42:$HC$42)</f>
        <v>0</v>
      </c>
      <c r="HE42" s="8" t="str">
        <f>[1]!WB(HD42,"=",HF42)</f>
        <v>=</v>
      </c>
      <c r="HF42" s="8">
        <v>0</v>
      </c>
      <c r="HS42" s="8"/>
    </row>
    <row r="43" spans="2:227">
      <c r="B43" s="20" t="s">
        <v>53</v>
      </c>
      <c r="BR43" s="21">
        <v>-1</v>
      </c>
      <c r="BU43" s="21">
        <v>-1</v>
      </c>
      <c r="CB43" s="21">
        <v>1</v>
      </c>
      <c r="CC43" s="21">
        <v>1</v>
      </c>
      <c r="CD43" s="21">
        <v>1</v>
      </c>
      <c r="CK43" s="21">
        <v>1</v>
      </c>
      <c r="CL43" s="21">
        <v>1</v>
      </c>
      <c r="CM43" s="21">
        <v>1</v>
      </c>
      <c r="HD43" s="21">
        <f>SUMPRODUCT($C$223:$HC$223,$C$43:$HC$43)</f>
        <v>0</v>
      </c>
      <c r="HE43" s="8" t="str">
        <f>[1]!WB(HD43,"=",HF43)</f>
        <v>=</v>
      </c>
      <c r="HF43" s="8">
        <v>0</v>
      </c>
      <c r="HS43" s="8"/>
    </row>
    <row r="44" spans="2:227">
      <c r="B44" s="20" t="s">
        <v>54</v>
      </c>
      <c r="BV44" s="21">
        <v>-1</v>
      </c>
      <c r="BY44" s="21">
        <v>-1</v>
      </c>
      <c r="CB44" s="21">
        <v>-1</v>
      </c>
      <c r="CN44" s="21">
        <v>1</v>
      </c>
      <c r="HD44" s="21">
        <f>SUMPRODUCT($C$223:$HC$223,$C$44:$HC$44)</f>
        <v>0</v>
      </c>
      <c r="HE44" s="8" t="str">
        <f>[1]!WB(HD44,"=",HF44)</f>
        <v>=</v>
      </c>
      <c r="HF44" s="8">
        <v>0</v>
      </c>
      <c r="HS44" s="8"/>
    </row>
    <row r="45" spans="2:227">
      <c r="B45" s="20" t="s">
        <v>55</v>
      </c>
      <c r="BW45" s="21">
        <v>-1</v>
      </c>
      <c r="BZ45" s="21">
        <v>-1</v>
      </c>
      <c r="CC45" s="21">
        <v>-1</v>
      </c>
      <c r="CO45" s="21">
        <v>1</v>
      </c>
      <c r="HD45" s="21">
        <f>SUMPRODUCT($C$223:$HC$223,$C$45:$HC$45)</f>
        <v>0</v>
      </c>
      <c r="HE45" s="8" t="str">
        <f>[1]!WB(HD45,"=",HF45)</f>
        <v>=</v>
      </c>
      <c r="HF45" s="8">
        <v>0</v>
      </c>
      <c r="HS45" s="8"/>
    </row>
    <row r="46" spans="2:227">
      <c r="B46" s="20" t="s">
        <v>56</v>
      </c>
      <c r="BX46" s="21">
        <v>-1</v>
      </c>
      <c r="CA46" s="21">
        <v>-1</v>
      </c>
      <c r="CD46" s="21">
        <v>-1</v>
      </c>
      <c r="CP46" s="21">
        <v>1</v>
      </c>
      <c r="HD46" s="21">
        <f>SUMPRODUCT($C$223:$HC$223,$C$46:$HC$46)</f>
        <v>0</v>
      </c>
      <c r="HE46" s="8" t="str">
        <f>[1]!WB(HD46,"=",HF46)</f>
        <v>=</v>
      </c>
      <c r="HF46" s="8">
        <v>0</v>
      </c>
      <c r="HS46" s="8"/>
    </row>
    <row r="47" spans="2:227">
      <c r="B47" s="20" t="s">
        <v>57</v>
      </c>
      <c r="CN47" s="21">
        <v>-1</v>
      </c>
      <c r="CQ47" s="21">
        <v>1</v>
      </c>
      <c r="CR47" s="21">
        <v>1</v>
      </c>
      <c r="CS47" s="21">
        <v>1</v>
      </c>
      <c r="HD47" s="21">
        <f>SUMPRODUCT($C$223:$HC$223,$C$47:$HC$47)</f>
        <v>0</v>
      </c>
      <c r="HE47" s="8" t="str">
        <f>[1]!WB(HD47,"=",HF47)</f>
        <v>=</v>
      </c>
      <c r="HF47" s="8">
        <v>0</v>
      </c>
      <c r="HS47" s="8"/>
    </row>
    <row r="48" spans="2:227">
      <c r="B48" s="20" t="s">
        <v>58</v>
      </c>
      <c r="CO48" s="21">
        <v>-1</v>
      </c>
      <c r="CT48" s="21">
        <v>1</v>
      </c>
      <c r="CU48" s="21">
        <v>1</v>
      </c>
      <c r="CV48" s="21">
        <v>1</v>
      </c>
      <c r="HD48" s="21">
        <f>SUMPRODUCT($C$223:$HC$223,$C$48:$HC$48)</f>
        <v>0</v>
      </c>
      <c r="HE48" s="8" t="str">
        <f>[1]!WB(HD48,"=",HF48)</f>
        <v>=</v>
      </c>
      <c r="HF48" s="8">
        <v>0</v>
      </c>
      <c r="HS48" s="8"/>
    </row>
    <row r="49" spans="2:227">
      <c r="B49" s="20" t="s">
        <v>59</v>
      </c>
      <c r="CP49" s="21">
        <v>-1</v>
      </c>
      <c r="CW49" s="21">
        <v>1</v>
      </c>
      <c r="CX49" s="21">
        <v>1</v>
      </c>
      <c r="CY49" s="21">
        <v>1</v>
      </c>
      <c r="HD49" s="21">
        <f>SUMPRODUCT($C$223:$HC$223,$C$49:$HC$49)</f>
        <v>0</v>
      </c>
      <c r="HE49" s="8" t="str">
        <f>[1]!WB(HD49,"=",HF49)</f>
        <v>=</v>
      </c>
      <c r="HF49" s="8">
        <v>0</v>
      </c>
      <c r="HS49" s="8"/>
    </row>
    <row r="50" spans="2:227">
      <c r="B50" s="20" t="s">
        <v>60</v>
      </c>
      <c r="CQ50" s="21">
        <v>-1</v>
      </c>
      <c r="CT50" s="21">
        <v>-1</v>
      </c>
      <c r="CW50" s="21">
        <v>-1</v>
      </c>
      <c r="CZ50" s="21">
        <v>1</v>
      </c>
      <c r="HD50" s="21">
        <f>SUMPRODUCT($C$223:$HC$223,$C$50:$HC$50)</f>
        <v>0</v>
      </c>
      <c r="HE50" s="8" t="str">
        <f>[1]!WB(HD50,"=",HF50)</f>
        <v>=</v>
      </c>
      <c r="HF50" s="8">
        <v>0</v>
      </c>
      <c r="HS50" s="8"/>
    </row>
    <row r="51" spans="2:227">
      <c r="B51" s="20" t="s">
        <v>61</v>
      </c>
      <c r="CR51" s="21">
        <v>-1</v>
      </c>
      <c r="CU51" s="21">
        <v>-1</v>
      </c>
      <c r="CX51" s="21">
        <v>-1</v>
      </c>
      <c r="DA51" s="21">
        <v>1</v>
      </c>
      <c r="HD51" s="21">
        <f>SUMPRODUCT($C$223:$HC$223,$C$51:$HC$51)</f>
        <v>0</v>
      </c>
      <c r="HE51" s="8" t="str">
        <f>[1]!WB(HD51,"=",HF51)</f>
        <v>=</v>
      </c>
      <c r="HF51" s="8">
        <v>0</v>
      </c>
      <c r="HS51" s="8"/>
    </row>
    <row r="52" spans="2:227">
      <c r="B52" s="20" t="s">
        <v>62</v>
      </c>
      <c r="CS52" s="21">
        <v>-1</v>
      </c>
      <c r="CV52" s="21">
        <v>-1</v>
      </c>
      <c r="CY52" s="21">
        <v>-1</v>
      </c>
      <c r="DB52" s="21">
        <v>1</v>
      </c>
      <c r="HD52" s="21">
        <f>SUMPRODUCT($C$223:$HC$223,$C$52:$HC$52)</f>
        <v>0</v>
      </c>
      <c r="HE52" s="8" t="str">
        <f>[1]!WB(HD52,"=",HF52)</f>
        <v>=</v>
      </c>
      <c r="HF52" s="8">
        <v>0</v>
      </c>
      <c r="HS52" s="8"/>
    </row>
    <row r="53" spans="2:227">
      <c r="B53" s="20" t="s">
        <v>63</v>
      </c>
      <c r="CZ53" s="21">
        <v>-1</v>
      </c>
      <c r="DC53" s="21">
        <v>1</v>
      </c>
      <c r="DD53" s="21">
        <v>1</v>
      </c>
      <c r="DE53" s="21">
        <v>1</v>
      </c>
      <c r="HD53" s="21">
        <f>SUMPRODUCT($C$223:$HC$223,$C$53:$HC$53)</f>
        <v>0</v>
      </c>
      <c r="HE53" s="8" t="str">
        <f>[1]!WB(HD53,"=",HF53)</f>
        <v>=</v>
      </c>
      <c r="HF53" s="8">
        <v>0</v>
      </c>
      <c r="HS53" s="8"/>
    </row>
    <row r="54" spans="2:227">
      <c r="B54" s="20" t="s">
        <v>64</v>
      </c>
      <c r="DA54" s="21">
        <v>-1</v>
      </c>
      <c r="DF54" s="21">
        <v>1</v>
      </c>
      <c r="DG54" s="21">
        <v>1</v>
      </c>
      <c r="DH54" s="21">
        <v>1</v>
      </c>
      <c r="HD54" s="21">
        <f>SUMPRODUCT($C$223:$HC$223,$C$54:$HC$54)</f>
        <v>0</v>
      </c>
      <c r="HE54" s="8" t="str">
        <f>[1]!WB(HD54,"=",HF54)</f>
        <v>=</v>
      </c>
      <c r="HF54" s="8">
        <v>0</v>
      </c>
      <c r="HS54" s="8"/>
    </row>
    <row r="55" spans="2:227">
      <c r="B55" s="20" t="s">
        <v>65</v>
      </c>
      <c r="DB55" s="21">
        <v>-1</v>
      </c>
      <c r="DI55" s="21">
        <v>1</v>
      </c>
      <c r="DJ55" s="21">
        <v>1</v>
      </c>
      <c r="DK55" s="21">
        <v>1</v>
      </c>
      <c r="HD55" s="21">
        <f>SUMPRODUCT($C$223:$HC$223,$C$55:$HC$55)</f>
        <v>0</v>
      </c>
      <c r="HE55" s="8" t="str">
        <f>[1]!WB(HD55,"=",HF55)</f>
        <v>=</v>
      </c>
      <c r="HF55" s="8">
        <v>0</v>
      </c>
      <c r="HS55" s="8"/>
    </row>
    <row r="56" spans="2:227">
      <c r="B56" s="20" t="s">
        <v>66</v>
      </c>
      <c r="DC56" s="21">
        <v>-1</v>
      </c>
      <c r="DF56" s="21">
        <v>-1</v>
      </c>
      <c r="DI56" s="21">
        <v>-1</v>
      </c>
      <c r="DL56" s="21">
        <v>1</v>
      </c>
      <c r="HD56" s="21">
        <f>SUMPRODUCT($C$223:$HC$223,$C$56:$HC$56)</f>
        <v>0</v>
      </c>
      <c r="HE56" s="8" t="str">
        <f>[1]!WB(HD56,"=",HF56)</f>
        <v>=</v>
      </c>
      <c r="HF56" s="8">
        <v>0</v>
      </c>
      <c r="HS56" s="8"/>
    </row>
    <row r="57" spans="2:227">
      <c r="B57" s="20" t="s">
        <v>67</v>
      </c>
      <c r="DD57" s="21">
        <v>-1</v>
      </c>
      <c r="DG57" s="21">
        <v>-1</v>
      </c>
      <c r="DJ57" s="21">
        <v>-1</v>
      </c>
      <c r="DM57" s="21">
        <v>1</v>
      </c>
      <c r="HD57" s="21">
        <f>SUMPRODUCT($C$223:$HC$223,$C$57:$HC$57)</f>
        <v>0</v>
      </c>
      <c r="HE57" s="8" t="str">
        <f>[1]!WB(HD57,"=",HF57)</f>
        <v>=</v>
      </c>
      <c r="HF57" s="8">
        <v>0</v>
      </c>
      <c r="HS57" s="8"/>
    </row>
    <row r="58" spans="2:227">
      <c r="B58" s="20" t="s">
        <v>68</v>
      </c>
      <c r="DE58" s="21">
        <v>-1</v>
      </c>
      <c r="DH58" s="21">
        <v>-1</v>
      </c>
      <c r="DK58" s="21">
        <v>-1</v>
      </c>
      <c r="DN58" s="21">
        <v>1</v>
      </c>
      <c r="HD58" s="21">
        <f>SUMPRODUCT($C$223:$HC$223,$C$58:$HC$58)</f>
        <v>0</v>
      </c>
      <c r="HE58" s="8" t="str">
        <f>[1]!WB(HD58,"=",HF58)</f>
        <v>=</v>
      </c>
      <c r="HF58" s="8">
        <v>0</v>
      </c>
      <c r="HS58" s="8"/>
    </row>
    <row r="59" spans="2:227">
      <c r="B59" s="20" t="s">
        <v>69</v>
      </c>
      <c r="DL59" s="21">
        <v>-1</v>
      </c>
      <c r="DO59" s="21">
        <v>1</v>
      </c>
      <c r="DP59" s="21">
        <v>1</v>
      </c>
      <c r="DQ59" s="21">
        <v>1</v>
      </c>
      <c r="HD59" s="21">
        <f>SUMPRODUCT($C$223:$HC$223,$C$59:$HC$59)</f>
        <v>0</v>
      </c>
      <c r="HE59" s="8" t="str">
        <f>[1]!WB(HD59,"=",HF59)</f>
        <v>=</v>
      </c>
      <c r="HF59" s="8">
        <v>0</v>
      </c>
      <c r="HS59" s="8"/>
    </row>
    <row r="60" spans="2:227">
      <c r="B60" s="20" t="s">
        <v>70</v>
      </c>
      <c r="DM60" s="21">
        <v>-1</v>
      </c>
      <c r="DR60" s="21">
        <v>1</v>
      </c>
      <c r="DS60" s="21">
        <v>1</v>
      </c>
      <c r="DT60" s="21">
        <v>1</v>
      </c>
      <c r="HD60" s="21">
        <f>SUMPRODUCT($C$223:$HC$223,$C$60:$HC$60)</f>
        <v>0</v>
      </c>
      <c r="HE60" s="8" t="str">
        <f>[1]!WB(HD60,"=",HF60)</f>
        <v>=</v>
      </c>
      <c r="HF60" s="8">
        <v>0</v>
      </c>
      <c r="HS60" s="8"/>
    </row>
    <row r="61" spans="2:227">
      <c r="B61" s="20" t="s">
        <v>71</v>
      </c>
      <c r="DN61" s="21">
        <v>-1</v>
      </c>
      <c r="DU61" s="21">
        <v>1</v>
      </c>
      <c r="DV61" s="21">
        <v>1</v>
      </c>
      <c r="DW61" s="21">
        <v>1</v>
      </c>
      <c r="HD61" s="21">
        <f>SUMPRODUCT($C$223:$HC$223,$C$61:$HC$61)</f>
        <v>0</v>
      </c>
      <c r="HE61" s="8" t="str">
        <f>[1]!WB(HD61,"=",HF61)</f>
        <v>=</v>
      </c>
      <c r="HF61" s="8">
        <v>0</v>
      </c>
      <c r="HS61" s="8"/>
    </row>
    <row r="62" spans="2:227">
      <c r="B62" s="20" t="s">
        <v>72</v>
      </c>
      <c r="DO62" s="21">
        <v>-1</v>
      </c>
      <c r="DR62" s="21">
        <v>-1</v>
      </c>
      <c r="DU62" s="21">
        <v>-1</v>
      </c>
      <c r="DX62" s="21">
        <v>1</v>
      </c>
      <c r="HD62" s="21">
        <f>SUMPRODUCT($C$223:$HC$223,$C$62:$HC$62)</f>
        <v>0</v>
      </c>
      <c r="HE62" s="8" t="str">
        <f>[1]!WB(HD62,"=",HF62)</f>
        <v>=</v>
      </c>
      <c r="HF62" s="8">
        <v>0</v>
      </c>
      <c r="HS62" s="8"/>
    </row>
    <row r="63" spans="2:227">
      <c r="B63" s="20" t="s">
        <v>73</v>
      </c>
      <c r="DP63" s="21">
        <v>-1</v>
      </c>
      <c r="DS63" s="21">
        <v>-1</v>
      </c>
      <c r="DV63" s="21">
        <v>-1</v>
      </c>
      <c r="DY63" s="21">
        <v>1</v>
      </c>
      <c r="HD63" s="21">
        <f>SUMPRODUCT($C$223:$HC$223,$C$63:$HC$63)</f>
        <v>0</v>
      </c>
      <c r="HE63" s="8" t="str">
        <f>[1]!WB(HD63,"=",HF63)</f>
        <v>=</v>
      </c>
      <c r="HF63" s="8">
        <v>0</v>
      </c>
      <c r="HS63" s="8"/>
    </row>
    <row r="64" spans="2:227">
      <c r="B64" s="20" t="s">
        <v>74</v>
      </c>
      <c r="DQ64" s="21">
        <v>-1</v>
      </c>
      <c r="DT64" s="21">
        <v>-1</v>
      </c>
      <c r="DW64" s="21">
        <v>-1</v>
      </c>
      <c r="DZ64" s="21">
        <v>1</v>
      </c>
      <c r="HD64" s="21">
        <f>SUMPRODUCT($C$223:$HC$223,$C$64:$HC$64)</f>
        <v>0</v>
      </c>
      <c r="HE64" s="8" t="str">
        <f>[1]!WB(HD64,"=",HF64)</f>
        <v>=</v>
      </c>
      <c r="HF64" s="8">
        <v>0</v>
      </c>
      <c r="HS64" s="8"/>
    </row>
    <row r="65" spans="2:227">
      <c r="B65" s="20" t="s">
        <v>75</v>
      </c>
      <c r="DX65" s="21">
        <v>-1</v>
      </c>
      <c r="EA65" s="21">
        <v>1</v>
      </c>
      <c r="HD65" s="21">
        <f>SUMPRODUCT($C$223:$HC$223,$C$65:$HC$65)</f>
        <v>0</v>
      </c>
      <c r="HE65" s="8" t="str">
        <f>[1]!WB(HD65,"=",HF65)</f>
        <v>=</v>
      </c>
      <c r="HF65" s="8">
        <v>0</v>
      </c>
      <c r="HS65" s="8"/>
    </row>
    <row r="66" spans="2:227">
      <c r="B66" s="20" t="s">
        <v>76</v>
      </c>
      <c r="DY66" s="21">
        <v>-1</v>
      </c>
      <c r="EB66" s="21">
        <v>1</v>
      </c>
      <c r="HD66" s="21">
        <f>SUMPRODUCT($C$223:$HC$223,$C$66:$HC$66)</f>
        <v>0</v>
      </c>
      <c r="HE66" s="8" t="str">
        <f>[1]!WB(HD66,"=",HF66)</f>
        <v>=</v>
      </c>
      <c r="HF66" s="8">
        <v>0</v>
      </c>
      <c r="HS66" s="8"/>
    </row>
    <row r="67" spans="2:227">
      <c r="B67" s="20" t="s">
        <v>77</v>
      </c>
      <c r="DZ67" s="21">
        <v>-1</v>
      </c>
      <c r="EC67" s="21">
        <v>1</v>
      </c>
      <c r="HD67" s="21">
        <f>SUMPRODUCT($C$223:$HC$223,$C$67:$HC$67)</f>
        <v>0</v>
      </c>
      <c r="HE67" s="8" t="str">
        <f>[1]!WB(HD67,"=",HF67)</f>
        <v>=</v>
      </c>
      <c r="HF67" s="8">
        <v>0</v>
      </c>
      <c r="HS67" s="8"/>
    </row>
    <row r="68" spans="2:227">
      <c r="B68" s="20" t="s">
        <v>78</v>
      </c>
      <c r="ED68" s="21">
        <v>1</v>
      </c>
      <c r="EE68" s="21">
        <v>1</v>
      </c>
      <c r="EF68" s="21">
        <v>1</v>
      </c>
      <c r="HD68" s="21">
        <f>SUMPRODUCT($C$223:$HC$223,$C$68:$HC$68)</f>
        <v>1</v>
      </c>
      <c r="HE68" s="8" t="str">
        <f>[1]!WB(HD68,"=",HF68)</f>
        <v>=</v>
      </c>
      <c r="HF68" s="8">
        <v>1</v>
      </c>
      <c r="HS68" s="8"/>
    </row>
    <row r="69" spans="2:227">
      <c r="B69" s="20" t="s">
        <v>430</v>
      </c>
      <c r="EA69" s="21">
        <v>-1</v>
      </c>
      <c r="ED69" s="21">
        <v>-1</v>
      </c>
      <c r="EG69" s="21">
        <v>1</v>
      </c>
      <c r="EH69" s="21">
        <v>1</v>
      </c>
      <c r="EI69" s="21">
        <v>1</v>
      </c>
      <c r="EP69" s="21">
        <v>1</v>
      </c>
      <c r="EQ69" s="21">
        <v>1</v>
      </c>
      <c r="ER69" s="21">
        <v>1</v>
      </c>
      <c r="HD69" s="21">
        <f>SUMPRODUCT($C$223:$HC$223,$C$69:$HC$69)</f>
        <v>0</v>
      </c>
      <c r="HE69" s="8" t="str">
        <f>[1]!WB(HD69,"=",HF69)</f>
        <v>=</v>
      </c>
      <c r="HF69" s="8">
        <v>0</v>
      </c>
      <c r="HS69" s="8"/>
    </row>
    <row r="70" spans="2:227">
      <c r="B70" s="20" t="s">
        <v>79</v>
      </c>
      <c r="EB70" s="21">
        <v>-1</v>
      </c>
      <c r="EE70" s="21">
        <v>-1</v>
      </c>
      <c r="EJ70" s="21">
        <v>1</v>
      </c>
      <c r="EK70" s="21">
        <v>1</v>
      </c>
      <c r="EL70" s="21">
        <v>1</v>
      </c>
      <c r="ES70" s="21">
        <v>1</v>
      </c>
      <c r="ET70" s="21">
        <v>1</v>
      </c>
      <c r="EU70" s="21">
        <v>1</v>
      </c>
      <c r="HD70" s="21">
        <f>SUMPRODUCT($C$223:$HC$223,$C$70:$HC$70)</f>
        <v>0</v>
      </c>
      <c r="HE70" s="8" t="str">
        <f>[1]!WB(HD70,"=",HF70)</f>
        <v>=</v>
      </c>
      <c r="HF70" s="8">
        <v>0</v>
      </c>
      <c r="HS70" s="8"/>
    </row>
    <row r="71" spans="2:227">
      <c r="B71" s="20" t="s">
        <v>431</v>
      </c>
      <c r="EC71" s="21">
        <v>-1</v>
      </c>
      <c r="EF71" s="21">
        <v>-1</v>
      </c>
      <c r="EM71" s="21">
        <v>1</v>
      </c>
      <c r="EN71" s="21">
        <v>1</v>
      </c>
      <c r="EO71" s="21">
        <v>1</v>
      </c>
      <c r="EV71" s="21">
        <v>1</v>
      </c>
      <c r="EW71" s="21">
        <v>1</v>
      </c>
      <c r="EX71" s="21">
        <v>1</v>
      </c>
      <c r="HD71" s="21">
        <f>SUMPRODUCT($C$223:$HC$223,$C$71:$HC$71)</f>
        <v>0</v>
      </c>
      <c r="HE71" s="8" t="str">
        <f>[1]!WB(HD71,"=",HF71)</f>
        <v>=</v>
      </c>
      <c r="HF71" s="8">
        <v>0</v>
      </c>
      <c r="HS71" s="8"/>
    </row>
    <row r="72" spans="2:227">
      <c r="B72" s="20" t="s">
        <v>80</v>
      </c>
      <c r="EG72" s="21">
        <v>-1</v>
      </c>
      <c r="EJ72" s="21">
        <v>-1</v>
      </c>
      <c r="EM72" s="21">
        <v>-1</v>
      </c>
      <c r="EY72" s="21">
        <v>1</v>
      </c>
      <c r="HD72" s="21">
        <f>SUMPRODUCT($C$223:$HC$223,$C$72:$HC$72)</f>
        <v>0</v>
      </c>
      <c r="HE72" s="8" t="str">
        <f>[1]!WB(HD72,"=",HF72)</f>
        <v>=</v>
      </c>
      <c r="HF72" s="8">
        <v>0</v>
      </c>
      <c r="HS72" s="8"/>
    </row>
    <row r="73" spans="2:227">
      <c r="B73" s="20" t="s">
        <v>81</v>
      </c>
      <c r="EH73" s="21">
        <v>-1</v>
      </c>
      <c r="EK73" s="21">
        <v>-1</v>
      </c>
      <c r="EN73" s="21">
        <v>-1</v>
      </c>
      <c r="EZ73" s="21">
        <v>1</v>
      </c>
      <c r="HD73" s="21">
        <f>SUMPRODUCT($C$223:$HC$223,$C$73:$HC$73)</f>
        <v>0</v>
      </c>
      <c r="HE73" s="8" t="str">
        <f>[1]!WB(HD73,"=",HF73)</f>
        <v>=</v>
      </c>
      <c r="HF73" s="8">
        <v>0</v>
      </c>
      <c r="HS73" s="8"/>
    </row>
    <row r="74" spans="2:227">
      <c r="B74" s="20" t="s">
        <v>82</v>
      </c>
      <c r="EI74" s="21">
        <v>-1</v>
      </c>
      <c r="EL74" s="21">
        <v>-1</v>
      </c>
      <c r="EO74" s="21">
        <v>-1</v>
      </c>
      <c r="FA74" s="21">
        <v>1</v>
      </c>
      <c r="HD74" s="21">
        <f>SUMPRODUCT($C$223:$HC$223,$C$74:$HC$74)</f>
        <v>0</v>
      </c>
      <c r="HE74" s="8" t="str">
        <f>[1]!WB(HD74,"=",HF74)</f>
        <v>=</v>
      </c>
      <c r="HF74" s="8">
        <v>0</v>
      </c>
      <c r="HS74" s="8"/>
    </row>
    <row r="75" spans="2:227">
      <c r="B75" s="20" t="s">
        <v>83</v>
      </c>
      <c r="EY75" s="21">
        <v>-1</v>
      </c>
      <c r="FB75" s="21">
        <v>1</v>
      </c>
      <c r="HD75" s="21">
        <f>SUMPRODUCT($C$223:$HC$223,$C$75:$HC$75)</f>
        <v>0</v>
      </c>
      <c r="HE75" s="8" t="str">
        <f>[1]!WB(HD75,"=",HF75)</f>
        <v>=</v>
      </c>
      <c r="HF75" s="8">
        <v>0</v>
      </c>
      <c r="HS75" s="8"/>
    </row>
    <row r="76" spans="2:227">
      <c r="B76" s="20" t="s">
        <v>84</v>
      </c>
      <c r="EZ76" s="21">
        <v>-1</v>
      </c>
      <c r="FC76" s="21">
        <v>1</v>
      </c>
      <c r="HD76" s="21">
        <f>SUMPRODUCT($C$223:$HC$223,$C$76:$HC$76)</f>
        <v>0</v>
      </c>
      <c r="HE76" s="8" t="str">
        <f>[1]!WB(HD76,"=",HF76)</f>
        <v>=</v>
      </c>
      <c r="HF76" s="8">
        <v>0</v>
      </c>
      <c r="HS76" s="8"/>
    </row>
    <row r="77" spans="2:227">
      <c r="B77" s="20" t="s">
        <v>85</v>
      </c>
      <c r="FA77" s="21">
        <v>-1</v>
      </c>
      <c r="FD77" s="21">
        <v>1</v>
      </c>
      <c r="HD77" s="21">
        <f>SUMPRODUCT($C$223:$HC$223,$C$77:$HC$77)</f>
        <v>0</v>
      </c>
      <c r="HE77" s="8" t="str">
        <f>[1]!WB(HD77,"=",HF77)</f>
        <v>=</v>
      </c>
      <c r="HF77" s="8">
        <v>0</v>
      </c>
      <c r="HS77" s="8"/>
    </row>
    <row r="78" spans="2:227">
      <c r="B78" s="20" t="s">
        <v>86</v>
      </c>
      <c r="FB78" s="21">
        <v>-1</v>
      </c>
      <c r="FC78" s="21">
        <v>-1</v>
      </c>
      <c r="FD78" s="21">
        <v>-1</v>
      </c>
      <c r="FE78" s="21">
        <v>1</v>
      </c>
      <c r="HD78" s="21">
        <f>SUMPRODUCT($C$223:$HC$223,$C$78:$HC$78)</f>
        <v>0</v>
      </c>
      <c r="HE78" s="8" t="str">
        <f>[1]!WB(HD78,"=",HF78)</f>
        <v>=</v>
      </c>
      <c r="HF78" s="8">
        <v>0</v>
      </c>
      <c r="HS78" s="8"/>
    </row>
    <row r="79" spans="2:227">
      <c r="B79" s="20" t="s">
        <v>87</v>
      </c>
      <c r="EP79" s="21">
        <v>-1</v>
      </c>
      <c r="ES79" s="21">
        <v>-1</v>
      </c>
      <c r="EV79" s="21">
        <v>-1</v>
      </c>
      <c r="FF79" s="21">
        <v>1</v>
      </c>
      <c r="HD79" s="21">
        <f>SUMPRODUCT($C$223:$HC$223,$C$79:$HC$79)</f>
        <v>0</v>
      </c>
      <c r="HE79" s="8" t="str">
        <f>[1]!WB(HD79,"=",HF79)</f>
        <v>=</v>
      </c>
      <c r="HF79" s="8">
        <v>0</v>
      </c>
      <c r="HS79" s="8"/>
    </row>
    <row r="80" spans="2:227">
      <c r="B80" s="20" t="s">
        <v>88</v>
      </c>
      <c r="EQ80" s="21">
        <v>-1</v>
      </c>
      <c r="ET80" s="21">
        <v>-1</v>
      </c>
      <c r="EW80" s="21">
        <v>-1</v>
      </c>
      <c r="FG80" s="21">
        <v>1</v>
      </c>
      <c r="HD80" s="21">
        <f>SUMPRODUCT($C$223:$HC$223,$C$80:$HC$80)</f>
        <v>0</v>
      </c>
      <c r="HE80" s="8" t="str">
        <f>[1]!WB(HD80,"=",HF80)</f>
        <v>=</v>
      </c>
      <c r="HF80" s="8">
        <v>0</v>
      </c>
      <c r="HS80" s="8"/>
    </row>
    <row r="81" spans="2:227">
      <c r="B81" s="20" t="s">
        <v>89</v>
      </c>
      <c r="ER81" s="21">
        <v>-1</v>
      </c>
      <c r="EU81" s="21">
        <v>-1</v>
      </c>
      <c r="EX81" s="21">
        <v>-1</v>
      </c>
      <c r="FH81" s="21">
        <v>1</v>
      </c>
      <c r="HD81" s="21">
        <f>SUMPRODUCT($C$223:$HC$223,$C$81:$HC$81)</f>
        <v>0</v>
      </c>
      <c r="HE81" s="8" t="str">
        <f>[1]!WB(HD81,"=",HF81)</f>
        <v>=</v>
      </c>
      <c r="HF81" s="8">
        <v>0</v>
      </c>
      <c r="HS81" s="8"/>
    </row>
    <row r="82" spans="2:227">
      <c r="B82" s="20" t="s">
        <v>90</v>
      </c>
      <c r="FF82" s="21">
        <v>-1</v>
      </c>
      <c r="FI82" s="21">
        <v>1</v>
      </c>
      <c r="FJ82" s="21">
        <v>1</v>
      </c>
      <c r="FK82" s="21">
        <v>1</v>
      </c>
      <c r="HD82" s="21">
        <f>SUMPRODUCT($C$223:$HC$223,$C$82:$HC$82)</f>
        <v>0</v>
      </c>
      <c r="HE82" s="8" t="str">
        <f>[1]!WB(HD82,"=",HF82)</f>
        <v>=</v>
      </c>
      <c r="HF82" s="8">
        <v>0</v>
      </c>
      <c r="HS82" s="8"/>
    </row>
    <row r="83" spans="2:227">
      <c r="B83" s="20" t="s">
        <v>91</v>
      </c>
      <c r="FG83" s="21">
        <v>-1</v>
      </c>
      <c r="FL83" s="21">
        <v>1</v>
      </c>
      <c r="FM83" s="21">
        <v>1</v>
      </c>
      <c r="FN83" s="21">
        <v>1</v>
      </c>
      <c r="HD83" s="21">
        <f>SUMPRODUCT($C$223:$HC$223,$C$83:$HC$83)</f>
        <v>0</v>
      </c>
      <c r="HE83" s="8" t="str">
        <f>[1]!WB(HD83,"=",HF83)</f>
        <v>=</v>
      </c>
      <c r="HF83" s="8">
        <v>0</v>
      </c>
      <c r="HS83" s="8"/>
    </row>
    <row r="84" spans="2:227">
      <c r="B84" s="20" t="s">
        <v>92</v>
      </c>
      <c r="FH84" s="21">
        <v>-1</v>
      </c>
      <c r="FO84" s="21">
        <v>1</v>
      </c>
      <c r="FP84" s="21">
        <v>1</v>
      </c>
      <c r="FQ84" s="21">
        <v>1</v>
      </c>
      <c r="HD84" s="21">
        <f>SUMPRODUCT($C$223:$HC$223,$C$84:$HC$84)</f>
        <v>0</v>
      </c>
      <c r="HE84" s="8" t="str">
        <f>[1]!WB(HD84,"=",HF84)</f>
        <v>=</v>
      </c>
      <c r="HF84" s="8">
        <v>0</v>
      </c>
      <c r="HS84" s="8"/>
    </row>
    <row r="85" spans="2:227">
      <c r="B85" s="20" t="s">
        <v>93</v>
      </c>
      <c r="FI85" s="21">
        <v>-1</v>
      </c>
      <c r="FL85" s="21">
        <v>-1</v>
      </c>
      <c r="FO85" s="21">
        <v>-1</v>
      </c>
      <c r="FR85" s="21">
        <v>1</v>
      </c>
      <c r="HD85" s="21">
        <f>SUMPRODUCT($C$223:$HC$223,$C$85:$HC$85)</f>
        <v>0</v>
      </c>
      <c r="HE85" s="8" t="str">
        <f>[1]!WB(HD85,"=",HF85)</f>
        <v>=</v>
      </c>
      <c r="HF85" s="8">
        <v>0</v>
      </c>
      <c r="HS85" s="8"/>
    </row>
    <row r="86" spans="2:227">
      <c r="B86" s="20" t="s">
        <v>94</v>
      </c>
      <c r="FJ86" s="21">
        <v>-1</v>
      </c>
      <c r="FM86" s="21">
        <v>-1</v>
      </c>
      <c r="FP86" s="21">
        <v>-1</v>
      </c>
      <c r="FS86" s="21">
        <v>1</v>
      </c>
      <c r="HD86" s="21">
        <f>SUMPRODUCT($C$223:$HC$223,$C$86:$HC$86)</f>
        <v>0</v>
      </c>
      <c r="HE86" s="8" t="str">
        <f>[1]!WB(HD86,"=",HF86)</f>
        <v>=</v>
      </c>
      <c r="HF86" s="8">
        <v>0</v>
      </c>
      <c r="HS86" s="8"/>
    </row>
    <row r="87" spans="2:227">
      <c r="B87" s="20" t="s">
        <v>95</v>
      </c>
      <c r="FK87" s="21">
        <v>-1</v>
      </c>
      <c r="FN87" s="21">
        <v>-1</v>
      </c>
      <c r="FQ87" s="21">
        <v>-1</v>
      </c>
      <c r="FT87" s="21">
        <v>1</v>
      </c>
      <c r="HD87" s="21">
        <f>SUMPRODUCT($C$223:$HC$223,$C$87:$HC$87)</f>
        <v>0</v>
      </c>
      <c r="HE87" s="8" t="str">
        <f>[1]!WB(HD87,"=",HF87)</f>
        <v>=</v>
      </c>
      <c r="HF87" s="8">
        <v>0</v>
      </c>
      <c r="HS87" s="8"/>
    </row>
    <row r="88" spans="2:227">
      <c r="B88" s="20" t="s">
        <v>96</v>
      </c>
      <c r="FR88" s="21">
        <v>-1</v>
      </c>
      <c r="FU88" s="21">
        <v>1</v>
      </c>
      <c r="HD88" s="21">
        <f>SUMPRODUCT($C$223:$HC$223,$C$88:$HC$88)</f>
        <v>0</v>
      </c>
      <c r="HE88" s="8" t="str">
        <f>[1]!WB(HD88,"=",HF88)</f>
        <v>=</v>
      </c>
      <c r="HF88" s="8">
        <v>0</v>
      </c>
      <c r="HS88" s="8"/>
    </row>
    <row r="89" spans="2:227">
      <c r="B89" s="20" t="s">
        <v>97</v>
      </c>
      <c r="FS89" s="21">
        <v>-1</v>
      </c>
      <c r="FV89" s="21">
        <v>1</v>
      </c>
      <c r="HD89" s="21">
        <f>SUMPRODUCT($C$223:$HC$223,$C$89:$HC$89)</f>
        <v>0</v>
      </c>
      <c r="HE89" s="8" t="str">
        <f>[1]!WB(HD89,"=",HF89)</f>
        <v>=</v>
      </c>
      <c r="HF89" s="8">
        <v>0</v>
      </c>
      <c r="HS89" s="8"/>
    </row>
    <row r="90" spans="2:227">
      <c r="B90" s="20" t="s">
        <v>98</v>
      </c>
      <c r="FT90" s="21">
        <v>-1</v>
      </c>
      <c r="FW90" s="21">
        <v>1</v>
      </c>
      <c r="HD90" s="21">
        <f>SUMPRODUCT($C$223:$HC$223,$C$90:$HC$90)</f>
        <v>0</v>
      </c>
      <c r="HE90" s="8" t="str">
        <f>[1]!WB(HD90,"=",HF90)</f>
        <v>=</v>
      </c>
      <c r="HF90" s="8">
        <v>0</v>
      </c>
      <c r="HS90" s="8"/>
    </row>
    <row r="91" spans="2:227">
      <c r="B91" s="20" t="s">
        <v>99</v>
      </c>
      <c r="FU91" s="21">
        <v>-1</v>
      </c>
      <c r="FV91" s="21">
        <v>-1</v>
      </c>
      <c r="FW91" s="21">
        <v>-1</v>
      </c>
      <c r="FX91" s="21">
        <v>1</v>
      </c>
      <c r="HD91" s="21">
        <f>SUMPRODUCT($C$223:$HC$223,$C$91:$HC$91)</f>
        <v>0</v>
      </c>
      <c r="HE91" s="8" t="str">
        <f>[1]!WB(HD91,"=",HF91)</f>
        <v>=</v>
      </c>
      <c r="HF91" s="8">
        <v>0</v>
      </c>
      <c r="HS91" s="8"/>
    </row>
    <row r="92" spans="2:227">
      <c r="B92" s="20" t="s">
        <v>100</v>
      </c>
      <c r="CE92" s="21">
        <v>-1</v>
      </c>
      <c r="CH92" s="21">
        <v>-1</v>
      </c>
      <c r="CK92" s="21">
        <v>-1</v>
      </c>
      <c r="FY92" s="21">
        <v>1</v>
      </c>
      <c r="HD92" s="21">
        <f>SUMPRODUCT($C$223:$HC$223,$C$92:$HC$92)</f>
        <v>0</v>
      </c>
      <c r="HE92" s="8" t="str">
        <f>[1]!WB(HD92,"=",HF92)</f>
        <v>=</v>
      </c>
      <c r="HF92" s="8">
        <v>0</v>
      </c>
      <c r="HS92" s="8"/>
    </row>
    <row r="93" spans="2:227">
      <c r="B93" s="20" t="s">
        <v>101</v>
      </c>
      <c r="CF93" s="21">
        <v>-1</v>
      </c>
      <c r="CI93" s="21">
        <v>-1</v>
      </c>
      <c r="CL93" s="21">
        <v>-1</v>
      </c>
      <c r="FZ93" s="21">
        <v>1</v>
      </c>
      <c r="HD93" s="21">
        <f>SUMPRODUCT($C$223:$HC$223,$C$93:$HC$93)</f>
        <v>0</v>
      </c>
      <c r="HE93" s="8" t="str">
        <f>[1]!WB(HD93,"=",HF93)</f>
        <v>=</v>
      </c>
      <c r="HF93" s="8">
        <v>0</v>
      </c>
      <c r="HS93" s="8"/>
    </row>
    <row r="94" spans="2:227">
      <c r="B94" s="20" t="s">
        <v>102</v>
      </c>
      <c r="CG94" s="21">
        <v>-1</v>
      </c>
      <c r="CJ94" s="21">
        <v>-1</v>
      </c>
      <c r="CM94" s="21">
        <v>-1</v>
      </c>
      <c r="GA94" s="21">
        <v>1</v>
      </c>
      <c r="HD94" s="21">
        <f>SUMPRODUCT($C$223:$HC$223,$C$94:$HC$94)</f>
        <v>0</v>
      </c>
      <c r="HE94" s="8" t="str">
        <f>[1]!WB(HD94,"=",HF94)</f>
        <v>=</v>
      </c>
      <c r="HF94" s="8">
        <v>0</v>
      </c>
      <c r="HS94" s="8"/>
    </row>
    <row r="95" spans="2:227">
      <c r="B95" s="20" t="s">
        <v>103</v>
      </c>
      <c r="FY95" s="21">
        <v>-1</v>
      </c>
      <c r="GB95" s="21">
        <v>1</v>
      </c>
      <c r="GC95" s="21">
        <v>1</v>
      </c>
      <c r="GD95" s="21">
        <v>1</v>
      </c>
      <c r="HD95" s="21">
        <f>SUMPRODUCT($C$223:$HC$223,$C$95:$HC$95)</f>
        <v>0</v>
      </c>
      <c r="HE95" s="8" t="str">
        <f>[1]!WB(HD95,"=",HF95)</f>
        <v>=</v>
      </c>
      <c r="HF95" s="8">
        <v>0</v>
      </c>
      <c r="HS95" s="8"/>
    </row>
    <row r="96" spans="2:227">
      <c r="B96" s="20" t="s">
        <v>104</v>
      </c>
      <c r="FZ96" s="21">
        <v>-1</v>
      </c>
      <c r="GE96" s="21">
        <v>1</v>
      </c>
      <c r="GF96" s="21">
        <v>1</v>
      </c>
      <c r="GG96" s="21">
        <v>1</v>
      </c>
      <c r="HD96" s="21">
        <f>SUMPRODUCT($C$223:$HC$223,$C$96:$HC$96)</f>
        <v>0</v>
      </c>
      <c r="HE96" s="8" t="str">
        <f>[1]!WB(HD96,"=",HF96)</f>
        <v>=</v>
      </c>
      <c r="HF96" s="8">
        <v>0</v>
      </c>
      <c r="HS96" s="8"/>
    </row>
    <row r="97" spans="2:227">
      <c r="B97" s="20" t="s">
        <v>105</v>
      </c>
      <c r="GA97" s="21">
        <v>-1</v>
      </c>
      <c r="GH97" s="21">
        <v>1</v>
      </c>
      <c r="GI97" s="21">
        <v>1</v>
      </c>
      <c r="GJ97" s="21">
        <v>1</v>
      </c>
      <c r="HD97" s="21">
        <f>SUMPRODUCT($C$223:$HC$223,$C$97:$HC$97)</f>
        <v>0</v>
      </c>
      <c r="HE97" s="8" t="str">
        <f>[1]!WB(HD97,"=",HF97)</f>
        <v>=</v>
      </c>
      <c r="HF97" s="8">
        <v>0</v>
      </c>
      <c r="HS97" s="8"/>
    </row>
    <row r="98" spans="2:227">
      <c r="B98" s="20" t="s">
        <v>106</v>
      </c>
      <c r="GB98" s="21">
        <v>-1</v>
      </c>
      <c r="GE98" s="21">
        <v>-1</v>
      </c>
      <c r="GH98" s="21">
        <v>-1</v>
      </c>
      <c r="GK98" s="21">
        <v>1</v>
      </c>
      <c r="HD98" s="21">
        <f>SUMPRODUCT($C$223:$HC$223,$C$98:$HC$98)</f>
        <v>0</v>
      </c>
      <c r="HE98" s="8" t="str">
        <f>[1]!WB(HD98,"=",HF98)</f>
        <v>=</v>
      </c>
      <c r="HF98" s="8">
        <v>0</v>
      </c>
      <c r="HS98" s="8"/>
    </row>
    <row r="99" spans="2:227">
      <c r="B99" s="20" t="s">
        <v>107</v>
      </c>
      <c r="GC99" s="21">
        <v>-1</v>
      </c>
      <c r="GF99" s="21">
        <v>-1</v>
      </c>
      <c r="GI99" s="21">
        <v>-1</v>
      </c>
      <c r="GL99" s="21">
        <v>1</v>
      </c>
      <c r="HD99" s="21">
        <f>SUMPRODUCT($C$223:$HC$223,$C$99:$HC$99)</f>
        <v>0</v>
      </c>
      <c r="HE99" s="8" t="str">
        <f>[1]!WB(HD99,"=",HF99)</f>
        <v>=</v>
      </c>
      <c r="HF99" s="8">
        <v>0</v>
      </c>
      <c r="HS99" s="8"/>
    </row>
    <row r="100" spans="2:227">
      <c r="B100" s="20" t="s">
        <v>108</v>
      </c>
      <c r="GD100" s="21">
        <v>-1</v>
      </c>
      <c r="GG100" s="21">
        <v>-1</v>
      </c>
      <c r="GJ100" s="21">
        <v>-1</v>
      </c>
      <c r="GM100" s="21">
        <v>1</v>
      </c>
      <c r="HD100" s="21">
        <f>SUMPRODUCT($C$223:$HC$223,$C$100:$HC$100)</f>
        <v>0</v>
      </c>
      <c r="HE100" s="8" t="str">
        <f>[1]!WB(HD100,"=",HF100)</f>
        <v>=</v>
      </c>
      <c r="HF100" s="8">
        <v>0</v>
      </c>
      <c r="HS100" s="8"/>
    </row>
    <row r="101" spans="2:227">
      <c r="B101" s="20" t="s">
        <v>109</v>
      </c>
      <c r="GK101" s="21">
        <v>-1</v>
      </c>
      <c r="GN101" s="21">
        <v>1</v>
      </c>
      <c r="GO101" s="21">
        <v>1</v>
      </c>
      <c r="GP101" s="21">
        <v>1</v>
      </c>
      <c r="HD101" s="21">
        <f>SUMPRODUCT($C$223:$HC$223,$C$101:$HC$101)</f>
        <v>0</v>
      </c>
      <c r="HE101" s="8" t="str">
        <f>[1]!WB(HD101,"=",HF101)</f>
        <v>=</v>
      </c>
      <c r="HF101" s="8">
        <v>0</v>
      </c>
      <c r="HS101" s="8"/>
    </row>
    <row r="102" spans="2:227">
      <c r="B102" s="20" t="s">
        <v>110</v>
      </c>
      <c r="GL102" s="21">
        <v>-1</v>
      </c>
      <c r="GQ102" s="21">
        <v>1</v>
      </c>
      <c r="GR102" s="21">
        <v>1</v>
      </c>
      <c r="GS102" s="21">
        <v>1</v>
      </c>
      <c r="HD102" s="21">
        <f>SUMPRODUCT($C$223:$HC$223,$C$102:$HC$102)</f>
        <v>0</v>
      </c>
      <c r="HE102" s="8" t="str">
        <f>[1]!WB(HD102,"=",HF102)</f>
        <v>=</v>
      </c>
      <c r="HF102" s="8">
        <v>0</v>
      </c>
      <c r="HS102" s="8"/>
    </row>
    <row r="103" spans="2:227">
      <c r="B103" s="20" t="s">
        <v>111</v>
      </c>
      <c r="GM103" s="21">
        <v>-1</v>
      </c>
      <c r="GT103" s="21">
        <v>1</v>
      </c>
      <c r="GU103" s="21">
        <v>1</v>
      </c>
      <c r="GV103" s="21">
        <v>1</v>
      </c>
      <c r="HD103" s="21">
        <f>SUMPRODUCT($C$223:$HC$223,$C$103:$HC$103)</f>
        <v>0</v>
      </c>
      <c r="HE103" s="8" t="str">
        <f>[1]!WB(HD103,"=",HF103)</f>
        <v>=</v>
      </c>
      <c r="HF103" s="8">
        <v>0</v>
      </c>
      <c r="HS103" s="8"/>
    </row>
    <row r="104" spans="2:227">
      <c r="B104" s="20" t="s">
        <v>112</v>
      </c>
      <c r="GN104" s="21">
        <v>-1</v>
      </c>
      <c r="GQ104" s="21">
        <v>-1</v>
      </c>
      <c r="GT104" s="21">
        <v>-1</v>
      </c>
      <c r="GW104" s="21">
        <v>1</v>
      </c>
      <c r="HD104" s="21">
        <f>SUMPRODUCT($C$223:$HC$223,$C$104:$HC$104)</f>
        <v>0</v>
      </c>
      <c r="HE104" s="8" t="str">
        <f>[1]!WB(HD104,"=",HF104)</f>
        <v>=</v>
      </c>
      <c r="HF104" s="8">
        <v>0</v>
      </c>
      <c r="HS104" s="8"/>
    </row>
    <row r="105" spans="2:227">
      <c r="B105" s="20" t="s">
        <v>113</v>
      </c>
      <c r="GO105" s="21">
        <v>-1</v>
      </c>
      <c r="GR105" s="21">
        <v>-1</v>
      </c>
      <c r="GU105" s="21">
        <v>-1</v>
      </c>
      <c r="GX105" s="21">
        <v>1</v>
      </c>
      <c r="HD105" s="21">
        <f>SUMPRODUCT($C$223:$HC$223,$C$105:$HC$105)</f>
        <v>0</v>
      </c>
      <c r="HE105" s="8" t="str">
        <f>[1]!WB(HD105,"=",HF105)</f>
        <v>=</v>
      </c>
      <c r="HF105" s="8">
        <v>0</v>
      </c>
      <c r="HS105" s="8"/>
    </row>
    <row r="106" spans="2:227">
      <c r="B106" s="20" t="s">
        <v>114</v>
      </c>
      <c r="GP106" s="21">
        <v>-1</v>
      </c>
      <c r="GS106" s="21">
        <v>-1</v>
      </c>
      <c r="GV106" s="21">
        <v>-1</v>
      </c>
      <c r="GY106" s="21">
        <v>1</v>
      </c>
      <c r="HD106" s="21">
        <f>SUMPRODUCT($C$223:$HC$223,$C$106:$HC$106)</f>
        <v>0</v>
      </c>
      <c r="HE106" s="8" t="str">
        <f>[1]!WB(HD106,"=",HF106)</f>
        <v>=</v>
      </c>
      <c r="HF106" s="8">
        <v>0</v>
      </c>
      <c r="HS106" s="8"/>
    </row>
    <row r="107" spans="2:227">
      <c r="B107" s="20" t="s">
        <v>115</v>
      </c>
      <c r="GW107" s="21">
        <v>-1</v>
      </c>
      <c r="GZ107" s="21">
        <v>1</v>
      </c>
      <c r="HD107" s="21">
        <f>SUMPRODUCT($C$223:$HC$223,$C$107:$HC$107)</f>
        <v>0</v>
      </c>
      <c r="HE107" s="8" t="str">
        <f>[1]!WB(HD107,"=",HF107)</f>
        <v>=</v>
      </c>
      <c r="HF107" s="8">
        <v>0</v>
      </c>
      <c r="HS107" s="8"/>
    </row>
    <row r="108" spans="2:227">
      <c r="B108" s="20" t="s">
        <v>116</v>
      </c>
      <c r="GX108" s="21">
        <v>-1</v>
      </c>
      <c r="HA108" s="21">
        <v>1</v>
      </c>
      <c r="HD108" s="21">
        <f>SUMPRODUCT($C$223:$HC$223,$C$108:$HC$108)</f>
        <v>0</v>
      </c>
      <c r="HE108" s="8" t="str">
        <f>[1]!WB(HD108,"=",HF108)</f>
        <v>=</v>
      </c>
      <c r="HF108" s="8">
        <v>0</v>
      </c>
      <c r="HS108" s="8"/>
    </row>
    <row r="109" spans="2:227">
      <c r="B109" s="20" t="s">
        <v>117</v>
      </c>
      <c r="GY109" s="21">
        <v>-1</v>
      </c>
      <c r="HB109" s="21">
        <v>1</v>
      </c>
      <c r="HD109" s="21">
        <f>SUMPRODUCT($C$223:$HC$223,$C$109:$HC$109)</f>
        <v>0</v>
      </c>
      <c r="HE109" s="8" t="str">
        <f>[1]!WB(HD109,"=",HF109)</f>
        <v>=</v>
      </c>
      <c r="HF109" s="8">
        <v>0</v>
      </c>
      <c r="HS109" s="8"/>
    </row>
    <row r="110" spans="2:227">
      <c r="B110" s="20" t="s">
        <v>448</v>
      </c>
      <c r="GZ110" s="21">
        <v>-1</v>
      </c>
      <c r="HA110" s="21">
        <v>-1</v>
      </c>
      <c r="HB110" s="21">
        <v>-1</v>
      </c>
      <c r="HC110" s="21">
        <v>1</v>
      </c>
      <c r="HD110" s="21">
        <f>SUMPRODUCT($C$223:$HC$223,$C$110:$HC$110)</f>
        <v>0</v>
      </c>
      <c r="HE110" s="8" t="str">
        <f>[1]!WB(HD110,"=",HF110)</f>
        <v>=</v>
      </c>
      <c r="HF110" s="8">
        <v>0</v>
      </c>
      <c r="HS110" s="8"/>
    </row>
    <row r="111" spans="2:227">
      <c r="B111" s="20" t="s">
        <v>425</v>
      </c>
      <c r="BL111" s="21">
        <v>-1</v>
      </c>
      <c r="FE111" s="21">
        <v>-1</v>
      </c>
      <c r="FX111" s="21">
        <v>-1</v>
      </c>
      <c r="HC111" s="21">
        <v>-1</v>
      </c>
      <c r="HD111" s="21">
        <f>SUMPRODUCT($C$223:$HC$223,$C$111:$HC$111)</f>
        <v>-4</v>
      </c>
      <c r="HE111" s="8" t="str">
        <f>[1]!WB(HD111,"=",HF111)</f>
        <v>=</v>
      </c>
      <c r="HF111" s="8">
        <v>-4</v>
      </c>
      <c r="HH111" s="21" t="s">
        <v>423</v>
      </c>
      <c r="HI111" s="21" t="s">
        <v>422</v>
      </c>
      <c r="HS111" s="8"/>
    </row>
    <row r="112" spans="2:227">
      <c r="B112" s="20" t="s">
        <v>454</v>
      </c>
      <c r="G112" s="21">
        <v>1</v>
      </c>
      <c r="H112" s="21">
        <v>0</v>
      </c>
      <c r="I112" s="21">
        <v>1</v>
      </c>
      <c r="S112" s="21">
        <v>1</v>
      </c>
      <c r="T112" s="21">
        <v>0</v>
      </c>
      <c r="U112" s="21">
        <v>1</v>
      </c>
      <c r="HD112" s="21">
        <f>SUMPRODUCT($C$223:$HC$223,$C$112:$HC$112)</f>
        <v>0</v>
      </c>
      <c r="HE112" s="8" t="str">
        <f>[1]!WB(HD112,"&lt;=",HF112)</f>
        <v>&lt;=</v>
      </c>
      <c r="HF112" s="8">
        <f>IF(($HI$112)&gt;15,1,2)</f>
        <v>1</v>
      </c>
      <c r="HH112" s="21">
        <v>4</v>
      </c>
      <c r="HI112" s="21">
        <v>21</v>
      </c>
      <c r="HS112" s="8"/>
    </row>
    <row r="113" spans="2:227">
      <c r="B113" s="20" t="s">
        <v>455</v>
      </c>
      <c r="G113" s="21">
        <v>1</v>
      </c>
      <c r="H113" s="21">
        <v>0</v>
      </c>
      <c r="I113" s="21">
        <v>1</v>
      </c>
      <c r="AE113" s="21">
        <v>1</v>
      </c>
      <c r="AF113" s="21">
        <v>0</v>
      </c>
      <c r="AG113" s="21">
        <v>1</v>
      </c>
      <c r="HD113" s="21">
        <f>SUMPRODUCT($C$223:$HC$223,$C$113:$HC$113)</f>
        <v>0</v>
      </c>
      <c r="HE113" s="8" t="str">
        <f>[1]!WB(HD113,"&lt;=",HF113)</f>
        <v>&lt;=</v>
      </c>
      <c r="HF113" s="8">
        <f>IF(($HI$113)&gt;15,1,2)</f>
        <v>1</v>
      </c>
      <c r="HH113" s="21">
        <v>6</v>
      </c>
      <c r="HI113" s="21">
        <v>35</v>
      </c>
      <c r="HS113" s="8"/>
    </row>
    <row r="114" spans="2:227">
      <c r="B114" s="20" t="s">
        <v>456</v>
      </c>
      <c r="G114" s="21">
        <v>1</v>
      </c>
      <c r="H114" s="21">
        <v>0</v>
      </c>
      <c r="I114" s="21">
        <v>1</v>
      </c>
      <c r="BF114" s="21">
        <v>1</v>
      </c>
      <c r="BG114" s="21">
        <v>0</v>
      </c>
      <c r="BH114" s="21">
        <v>1</v>
      </c>
      <c r="HD114" s="21">
        <f>SUMPRODUCT($C$223:$HC$223,$C$114:$HC$114)</f>
        <v>0</v>
      </c>
      <c r="HE114" s="8" t="str">
        <f>[1]!WB(HD114,"&lt;=",HF114)</f>
        <v>&lt;=</v>
      </c>
      <c r="HF114" s="8">
        <f>IF(($HI$114)&gt;15,1,2)</f>
        <v>1</v>
      </c>
      <c r="HH114" s="21">
        <v>9</v>
      </c>
      <c r="HI114" s="21">
        <v>46</v>
      </c>
      <c r="HS114" s="8"/>
    </row>
    <row r="115" spans="2:227">
      <c r="B115" s="20" t="s">
        <v>457</v>
      </c>
      <c r="G115" s="21">
        <v>1</v>
      </c>
      <c r="H115" s="21">
        <v>0</v>
      </c>
      <c r="I115" s="21">
        <v>1</v>
      </c>
      <c r="BM115" s="21">
        <v>1</v>
      </c>
      <c r="BN115" s="21">
        <v>0</v>
      </c>
      <c r="BO115" s="21">
        <v>1</v>
      </c>
      <c r="HD115" s="21">
        <f>SUMPRODUCT($C$223:$HC$223,$C$115:$HC$115)</f>
        <v>0</v>
      </c>
      <c r="HE115" s="8" t="str">
        <f>[1]!WB(HD115,"&lt;=",HF115)</f>
        <v>&lt;=</v>
      </c>
      <c r="HF115" s="8">
        <f>IF(($HI$115)&gt;15,1,2)</f>
        <v>1</v>
      </c>
      <c r="HH115" s="21">
        <v>9</v>
      </c>
      <c r="HI115" s="21">
        <v>44</v>
      </c>
      <c r="HS115" s="8"/>
    </row>
    <row r="116" spans="2:227">
      <c r="B116" s="20" t="s">
        <v>458</v>
      </c>
      <c r="G116" s="21">
        <v>1</v>
      </c>
      <c r="H116" s="21">
        <v>0</v>
      </c>
      <c r="I116" s="21">
        <v>1</v>
      </c>
      <c r="CN116" s="21">
        <v>1</v>
      </c>
      <c r="CO116" s="21">
        <v>0</v>
      </c>
      <c r="CP116" s="21">
        <v>1</v>
      </c>
      <c r="HD116" s="21">
        <f>SUMPRODUCT($C$223:$HC$223,$C$116:$HC$116)</f>
        <v>1</v>
      </c>
      <c r="HE116" s="8" t="str">
        <f>[1]!WB(HD116,"&lt;=",HF116)</f>
        <v>=&lt;=</v>
      </c>
      <c r="HF116" s="8">
        <f>IF(($HI$116)&gt;15,1,2)</f>
        <v>1</v>
      </c>
      <c r="HH116" s="21">
        <v>12</v>
      </c>
      <c r="HI116" s="21">
        <v>51</v>
      </c>
      <c r="HS116" s="8"/>
    </row>
    <row r="117" spans="2:227">
      <c r="B117" s="20" t="s">
        <v>459</v>
      </c>
      <c r="G117" s="21">
        <v>1</v>
      </c>
      <c r="H117" s="21">
        <v>0</v>
      </c>
      <c r="I117" s="21">
        <v>1</v>
      </c>
      <c r="CZ117" s="21">
        <v>1</v>
      </c>
      <c r="DA117" s="21">
        <v>0</v>
      </c>
      <c r="DB117" s="21">
        <v>1</v>
      </c>
      <c r="HD117" s="21">
        <f>SUMPRODUCT($C$223:$HC$223,$C$117:$HC$117)</f>
        <v>1</v>
      </c>
      <c r="HE117" s="8" t="str">
        <f>[1]!WB(HD117,"&lt;=",HF117)</f>
        <v>=&lt;=</v>
      </c>
      <c r="HF117" s="8">
        <f>IF(($HI$117)&gt;15,1,2)</f>
        <v>1</v>
      </c>
      <c r="HH117" s="21">
        <v>14</v>
      </c>
      <c r="HI117" s="21">
        <v>57</v>
      </c>
      <c r="HS117" s="8"/>
    </row>
    <row r="118" spans="2:227">
      <c r="B118" s="20" t="s">
        <v>460</v>
      </c>
      <c r="G118" s="21">
        <v>1</v>
      </c>
      <c r="H118" s="21">
        <v>0</v>
      </c>
      <c r="I118" s="21">
        <v>1</v>
      </c>
      <c r="DL118" s="21">
        <v>1</v>
      </c>
      <c r="DM118" s="21">
        <v>0</v>
      </c>
      <c r="DN118" s="21">
        <v>1</v>
      </c>
      <c r="HD118" s="21">
        <f>SUMPRODUCT($C$223:$HC$223,$C$118:$HC$118)</f>
        <v>1</v>
      </c>
      <c r="HE118" s="8" t="str">
        <f>[1]!WB(HD118,"&lt;=",HF118)</f>
        <v>=&lt;=</v>
      </c>
      <c r="HF118" s="8">
        <f>IF(($HI$118)&gt;15,1,2)</f>
        <v>1</v>
      </c>
      <c r="HH118" s="21">
        <v>16</v>
      </c>
      <c r="HI118" s="21">
        <v>63</v>
      </c>
      <c r="HS118" s="8"/>
    </row>
    <row r="119" spans="2:227">
      <c r="B119" s="20" t="s">
        <v>461</v>
      </c>
      <c r="G119" s="21">
        <v>1</v>
      </c>
      <c r="H119" s="21">
        <v>0</v>
      </c>
      <c r="I119" s="21">
        <v>1</v>
      </c>
      <c r="DX119" s="21">
        <v>1</v>
      </c>
      <c r="DY119" s="21">
        <v>0</v>
      </c>
      <c r="DZ119" s="21">
        <v>1</v>
      </c>
      <c r="HD119" s="21">
        <f>SUMPRODUCT($C$223:$HC$223,$C$119:$HC$119)</f>
        <v>0</v>
      </c>
      <c r="HE119" s="8" t="str">
        <f>[1]!WB(HD119,"&lt;=",HF119)</f>
        <v>&lt;=</v>
      </c>
      <c r="HF119" s="8">
        <f>IF(($HI$119)&gt;15,1,2)</f>
        <v>1</v>
      </c>
      <c r="HH119" s="21">
        <v>18</v>
      </c>
      <c r="HI119" s="21">
        <v>69</v>
      </c>
      <c r="HS119" s="8"/>
    </row>
    <row r="120" spans="2:227">
      <c r="B120" s="20" t="s">
        <v>462</v>
      </c>
      <c r="G120" s="21">
        <v>1</v>
      </c>
      <c r="H120" s="21">
        <v>0</v>
      </c>
      <c r="I120" s="21">
        <v>1</v>
      </c>
      <c r="EY120" s="21">
        <v>1</v>
      </c>
      <c r="EZ120" s="21">
        <v>0</v>
      </c>
      <c r="FA120" s="21">
        <v>1</v>
      </c>
      <c r="HD120" s="21">
        <f>SUMPRODUCT($C$223:$HC$223,$C$120:$HC$120)</f>
        <v>0</v>
      </c>
      <c r="HE120" s="8" t="str">
        <f>[1]!WB(HD120,"&lt;=",HF120)</f>
        <v>&lt;=</v>
      </c>
      <c r="HF120" s="8">
        <f>IF(($HI$120)&gt;15,1,2)</f>
        <v>1</v>
      </c>
      <c r="HH120" s="21">
        <v>21</v>
      </c>
      <c r="HI120" s="21">
        <v>76</v>
      </c>
      <c r="HS120" s="8"/>
    </row>
    <row r="121" spans="2:227">
      <c r="B121" s="20" t="s">
        <v>463</v>
      </c>
      <c r="G121" s="21">
        <v>1</v>
      </c>
      <c r="H121" s="21">
        <v>0</v>
      </c>
      <c r="I121" s="21">
        <v>1</v>
      </c>
      <c r="FF121" s="21">
        <v>1</v>
      </c>
      <c r="FG121" s="21">
        <v>0</v>
      </c>
      <c r="FH121" s="21">
        <v>1</v>
      </c>
      <c r="HD121" s="21">
        <f>SUMPRODUCT($C$223:$HC$223,$C$121:$HC$121)</f>
        <v>0</v>
      </c>
      <c r="HE121" s="8" t="str">
        <f>[1]!WB(HD121,"&lt;=",HF121)</f>
        <v>&lt;=</v>
      </c>
      <c r="HF121" s="8">
        <f>IF(($HI$121)&gt;15,1,2)</f>
        <v>1</v>
      </c>
      <c r="HH121" s="21">
        <v>21</v>
      </c>
      <c r="HI121" s="21">
        <v>86</v>
      </c>
      <c r="HS121" s="8"/>
    </row>
    <row r="122" spans="2:227">
      <c r="B122" s="20" t="s">
        <v>464</v>
      </c>
      <c r="G122" s="21">
        <v>1</v>
      </c>
      <c r="H122" s="21">
        <v>0</v>
      </c>
      <c r="I122" s="21">
        <v>1</v>
      </c>
      <c r="FR122" s="21">
        <v>1</v>
      </c>
      <c r="FS122" s="21">
        <v>0</v>
      </c>
      <c r="FT122" s="21">
        <v>1</v>
      </c>
      <c r="HD122" s="21">
        <f>SUMPRODUCT($C$223:$HC$223,$C$122:$HC$122)</f>
        <v>0</v>
      </c>
      <c r="HE122" s="8" t="str">
        <f>[1]!WB(HD122,"&lt;=",HF122)</f>
        <v>&lt;=</v>
      </c>
      <c r="HF122" s="8">
        <f>IF(($HI$122)&gt;15,1,2)</f>
        <v>1</v>
      </c>
      <c r="HH122" s="21">
        <v>23</v>
      </c>
      <c r="HI122" s="21">
        <v>100</v>
      </c>
      <c r="HS122" s="8"/>
    </row>
    <row r="123" spans="2:227">
      <c r="B123" s="20" t="s">
        <v>465</v>
      </c>
      <c r="G123" s="21">
        <v>1</v>
      </c>
      <c r="H123" s="21">
        <v>0</v>
      </c>
      <c r="I123" s="21">
        <v>1</v>
      </c>
      <c r="FY123" s="21">
        <v>1</v>
      </c>
      <c r="FZ123" s="21">
        <v>0</v>
      </c>
      <c r="GA123" s="21">
        <v>1</v>
      </c>
      <c r="HD123" s="21">
        <f>SUMPRODUCT($C$223:$HC$223,$C$123:$HC$123)</f>
        <v>0</v>
      </c>
      <c r="HE123" s="8" t="str">
        <f>[1]!WB(HD123,"&lt;=",HF123)</f>
        <v>&lt;=</v>
      </c>
      <c r="HF123" s="8">
        <f>IF(($HI$123)&gt;15,1,2)</f>
        <v>1</v>
      </c>
      <c r="HH123" s="21">
        <v>12</v>
      </c>
      <c r="HI123" s="21">
        <v>51</v>
      </c>
      <c r="HS123" s="8"/>
    </row>
    <row r="124" spans="2:227">
      <c r="B124" s="20" t="s">
        <v>466</v>
      </c>
      <c r="G124" s="21">
        <v>1</v>
      </c>
      <c r="H124" s="21">
        <v>0</v>
      </c>
      <c r="I124" s="21">
        <v>1</v>
      </c>
      <c r="GK124" s="21">
        <v>1</v>
      </c>
      <c r="GL124" s="21">
        <v>0</v>
      </c>
      <c r="GM124" s="21">
        <v>1</v>
      </c>
      <c r="HD124" s="21">
        <f>SUMPRODUCT($C$223:$HC$223,$C$124:$HC$124)</f>
        <v>0</v>
      </c>
      <c r="HE124" s="8" t="str">
        <f>[1]!WB(HD124,"&lt;=",HF124)</f>
        <v>&lt;=</v>
      </c>
      <c r="HF124" s="8">
        <f>IF(($HI$124)&gt;15,1,2)</f>
        <v>1</v>
      </c>
      <c r="HH124" s="21">
        <v>14</v>
      </c>
      <c r="HI124" s="21">
        <v>57</v>
      </c>
      <c r="HS124" s="8"/>
    </row>
    <row r="125" spans="2:227">
      <c r="B125" s="20" t="s">
        <v>467</v>
      </c>
      <c r="G125" s="21">
        <v>1</v>
      </c>
      <c r="H125" s="21">
        <v>0</v>
      </c>
      <c r="I125" s="21">
        <v>1</v>
      </c>
      <c r="GW125" s="21">
        <v>1</v>
      </c>
      <c r="GX125" s="21">
        <v>0</v>
      </c>
      <c r="GY125" s="21">
        <v>1</v>
      </c>
      <c r="HD125" s="21">
        <f>SUMPRODUCT($C$223:$HC$223,$C$125:$HC$125)</f>
        <v>0</v>
      </c>
      <c r="HE125" s="8" t="str">
        <f>[1]!WB(HD125,"&lt;=",HF125)</f>
        <v>&lt;=</v>
      </c>
      <c r="HF125" s="8">
        <f>IF(($HI$125)&gt;15,1,2)</f>
        <v>1</v>
      </c>
      <c r="HH125" s="21">
        <v>16</v>
      </c>
      <c r="HI125" s="21">
        <v>63</v>
      </c>
      <c r="HS125" s="8"/>
    </row>
    <row r="126" spans="2:227">
      <c r="B126" s="20" t="s">
        <v>323</v>
      </c>
      <c r="S126" s="21">
        <v>1</v>
      </c>
      <c r="T126" s="21">
        <v>0</v>
      </c>
      <c r="U126" s="21">
        <v>1</v>
      </c>
      <c r="AE126" s="21">
        <v>1</v>
      </c>
      <c r="AF126" s="21">
        <v>0</v>
      </c>
      <c r="AG126" s="21">
        <v>1</v>
      </c>
      <c r="HD126" s="21">
        <f>SUMPRODUCT($C$223:$HC$223,$C$126:$HC$126)</f>
        <v>0</v>
      </c>
      <c r="HE126" s="8" t="str">
        <f>[1]!WB(HD126,"&lt;=",HF126)</f>
        <v>&lt;=</v>
      </c>
      <c r="HF126" s="8">
        <f>IF(($HI$126)&gt;15,1,2)</f>
        <v>1</v>
      </c>
      <c r="HH126" s="21">
        <v>4</v>
      </c>
      <c r="HI126" s="21">
        <v>21</v>
      </c>
      <c r="HS126" s="8"/>
    </row>
    <row r="127" spans="2:227">
      <c r="B127" s="20" t="s">
        <v>324</v>
      </c>
      <c r="S127" s="21">
        <v>1</v>
      </c>
      <c r="T127" s="21">
        <v>0</v>
      </c>
      <c r="U127" s="21">
        <v>1</v>
      </c>
      <c r="BF127" s="21">
        <v>1</v>
      </c>
      <c r="BG127" s="21">
        <v>0</v>
      </c>
      <c r="BH127" s="21">
        <v>1</v>
      </c>
      <c r="HD127" s="21">
        <f>SUMPRODUCT($C$223:$HC$223,$C$127:$HC$127)</f>
        <v>0</v>
      </c>
      <c r="HE127" s="8" t="str">
        <f>[1]!WB(HD127,"&lt;=",HF127)</f>
        <v>&lt;=</v>
      </c>
      <c r="HF127" s="8">
        <f>IF(($HI$127)&gt;15,1,2)</f>
        <v>1</v>
      </c>
      <c r="HH127" s="21">
        <v>7</v>
      </c>
      <c r="HI127" s="21">
        <v>32</v>
      </c>
      <c r="HS127" s="8"/>
    </row>
    <row r="128" spans="2:227">
      <c r="B128" s="20" t="s">
        <v>325</v>
      </c>
      <c r="S128" s="21">
        <v>1</v>
      </c>
      <c r="T128" s="21">
        <v>0</v>
      </c>
      <c r="U128" s="21">
        <v>1</v>
      </c>
      <c r="BM128" s="21">
        <v>1</v>
      </c>
      <c r="BN128" s="21">
        <v>0</v>
      </c>
      <c r="BO128" s="21">
        <v>1</v>
      </c>
      <c r="HD128" s="21">
        <f>SUMPRODUCT($C$223:$HC$223,$C$128:$HC$128)</f>
        <v>0</v>
      </c>
      <c r="HE128" s="8" t="str">
        <f>[1]!WB(HD128,"&lt;=",HF128)</f>
        <v>&lt;=</v>
      </c>
      <c r="HF128" s="8">
        <f>IF(($HI$128)&gt;15,1,2)</f>
        <v>1</v>
      </c>
      <c r="HH128" s="21">
        <v>7</v>
      </c>
      <c r="HI128" s="21">
        <v>30</v>
      </c>
      <c r="HS128" s="8"/>
    </row>
    <row r="129" spans="2:227">
      <c r="B129" s="20" t="s">
        <v>326</v>
      </c>
      <c r="S129" s="21">
        <v>1</v>
      </c>
      <c r="T129" s="21">
        <v>0</v>
      </c>
      <c r="U129" s="21">
        <v>1</v>
      </c>
      <c r="CN129" s="21">
        <v>1</v>
      </c>
      <c r="CO129" s="21">
        <v>0</v>
      </c>
      <c r="CP129" s="21">
        <v>1</v>
      </c>
      <c r="HD129" s="21">
        <f>SUMPRODUCT($C$223:$HC$223,$C$129:$HC$129)</f>
        <v>1</v>
      </c>
      <c r="HE129" s="8" t="str">
        <f>[1]!WB(HD129,"&lt;=",HF129)</f>
        <v>=&lt;=</v>
      </c>
      <c r="HF129" s="8">
        <f>IF(($HI$129)&gt;15,1,2)</f>
        <v>1</v>
      </c>
      <c r="HH129" s="21">
        <v>10</v>
      </c>
      <c r="HI129" s="21">
        <v>37</v>
      </c>
      <c r="HS129" s="8"/>
    </row>
    <row r="130" spans="2:227">
      <c r="B130" s="20" t="s">
        <v>327</v>
      </c>
      <c r="S130" s="21">
        <v>1</v>
      </c>
      <c r="T130" s="21">
        <v>0</v>
      </c>
      <c r="U130" s="21">
        <v>1</v>
      </c>
      <c r="CZ130" s="21">
        <v>1</v>
      </c>
      <c r="DA130" s="21">
        <v>0</v>
      </c>
      <c r="DB130" s="21">
        <v>1</v>
      </c>
      <c r="HD130" s="21">
        <f>SUMPRODUCT($C$223:$HC$223,$C$130:$HC$130)</f>
        <v>1</v>
      </c>
      <c r="HE130" s="8" t="str">
        <f>[1]!WB(HD130,"&lt;=",HF130)</f>
        <v>=&lt;=</v>
      </c>
      <c r="HF130" s="8">
        <f>IF(($HI$130)&gt;15,1,2)</f>
        <v>1</v>
      </c>
      <c r="HH130" s="21">
        <v>12</v>
      </c>
      <c r="HI130" s="21">
        <v>43</v>
      </c>
      <c r="HS130" s="8"/>
    </row>
    <row r="131" spans="2:227">
      <c r="B131" s="20" t="s">
        <v>328</v>
      </c>
      <c r="S131" s="21">
        <v>1</v>
      </c>
      <c r="T131" s="21">
        <v>0</v>
      </c>
      <c r="U131" s="21">
        <v>1</v>
      </c>
      <c r="DL131" s="21">
        <v>1</v>
      </c>
      <c r="DM131" s="21">
        <v>0</v>
      </c>
      <c r="DN131" s="21">
        <v>1</v>
      </c>
      <c r="HD131" s="21">
        <f>SUMPRODUCT($C$223:$HC$223,$C$131:$HC$131)</f>
        <v>1</v>
      </c>
      <c r="HE131" s="8" t="str">
        <f>[1]!WB(HD131,"&lt;=",HF131)</f>
        <v>=&lt;=</v>
      </c>
      <c r="HF131" s="8">
        <f>IF(($HI$131)&gt;15,1,2)</f>
        <v>1</v>
      </c>
      <c r="HH131" s="21">
        <v>14</v>
      </c>
      <c r="HI131" s="21">
        <v>49</v>
      </c>
      <c r="HS131" s="8"/>
    </row>
    <row r="132" spans="2:227">
      <c r="B132" s="20" t="s">
        <v>329</v>
      </c>
      <c r="S132" s="21">
        <v>1</v>
      </c>
      <c r="T132" s="21">
        <v>0</v>
      </c>
      <c r="U132" s="21">
        <v>1</v>
      </c>
      <c r="DX132" s="21">
        <v>1</v>
      </c>
      <c r="DY132" s="21">
        <v>0</v>
      </c>
      <c r="DZ132" s="21">
        <v>1</v>
      </c>
      <c r="HD132" s="21">
        <f>SUMPRODUCT($C$223:$HC$223,$C$132:$HC$132)</f>
        <v>0</v>
      </c>
      <c r="HE132" s="8" t="str">
        <f>[1]!WB(HD132,"&lt;=",HF132)</f>
        <v>&lt;=</v>
      </c>
      <c r="HF132" s="8">
        <f>IF(($HI$132)&gt;15,1,2)</f>
        <v>1</v>
      </c>
      <c r="HH132" s="21">
        <v>16</v>
      </c>
      <c r="HI132" s="21">
        <v>55</v>
      </c>
      <c r="HS132" s="8"/>
    </row>
    <row r="133" spans="2:227">
      <c r="B133" s="20" t="s">
        <v>330</v>
      </c>
      <c r="S133" s="21">
        <v>1</v>
      </c>
      <c r="T133" s="21">
        <v>0</v>
      </c>
      <c r="U133" s="21">
        <v>1</v>
      </c>
      <c r="EY133" s="21">
        <v>1</v>
      </c>
      <c r="EZ133" s="21">
        <v>0</v>
      </c>
      <c r="FA133" s="21">
        <v>1</v>
      </c>
      <c r="HD133" s="21">
        <f>SUMPRODUCT($C$223:$HC$223,$C$133:$HC$133)</f>
        <v>0</v>
      </c>
      <c r="HE133" s="8" t="str">
        <f>[1]!WB(HD133,"&lt;=",HF133)</f>
        <v>&lt;=</v>
      </c>
      <c r="HF133" s="8">
        <f>IF(($HI$133)&gt;15,1,2)</f>
        <v>1</v>
      </c>
      <c r="HH133" s="21">
        <v>19</v>
      </c>
      <c r="HI133" s="21">
        <v>62</v>
      </c>
      <c r="HS133" s="8"/>
    </row>
    <row r="134" spans="2:227">
      <c r="B134" s="20" t="s">
        <v>331</v>
      </c>
      <c r="S134" s="21">
        <v>1</v>
      </c>
      <c r="T134" s="21">
        <v>0</v>
      </c>
      <c r="U134" s="21">
        <v>1</v>
      </c>
      <c r="FF134" s="21">
        <v>1</v>
      </c>
      <c r="FG134" s="21">
        <v>0</v>
      </c>
      <c r="FH134" s="21">
        <v>1</v>
      </c>
      <c r="HD134" s="21">
        <f>SUMPRODUCT($C$223:$HC$223,$C$134:$HC$134)</f>
        <v>0</v>
      </c>
      <c r="HE134" s="8" t="str">
        <f>[1]!WB(HD134,"&lt;=",HF134)</f>
        <v>&lt;=</v>
      </c>
      <c r="HF134" s="8">
        <f>IF(($HI$134)&gt;15,1,2)</f>
        <v>1</v>
      </c>
      <c r="HH134" s="21">
        <v>19</v>
      </c>
      <c r="HI134" s="21">
        <v>72</v>
      </c>
      <c r="HS134" s="8"/>
    </row>
    <row r="135" spans="2:227">
      <c r="B135" s="20" t="s">
        <v>332</v>
      </c>
      <c r="S135" s="21">
        <v>1</v>
      </c>
      <c r="T135" s="21">
        <v>0</v>
      </c>
      <c r="U135" s="21">
        <v>1</v>
      </c>
      <c r="FR135" s="21">
        <v>1</v>
      </c>
      <c r="FS135" s="21">
        <v>0</v>
      </c>
      <c r="FT135" s="21">
        <v>1</v>
      </c>
      <c r="HD135" s="21">
        <f>SUMPRODUCT($C$223:$HC$223,$C$135:$HC$135)</f>
        <v>0</v>
      </c>
      <c r="HE135" s="8" t="str">
        <f>[1]!WB(HD135,"&lt;=",HF135)</f>
        <v>&lt;=</v>
      </c>
      <c r="HF135" s="8">
        <f>IF(($HI$135)&gt;15,1,2)</f>
        <v>1</v>
      </c>
      <c r="HH135" s="21">
        <v>21</v>
      </c>
      <c r="HI135" s="21">
        <v>86</v>
      </c>
      <c r="HS135" s="8"/>
    </row>
    <row r="136" spans="2:227">
      <c r="B136" s="20" t="s">
        <v>333</v>
      </c>
      <c r="S136" s="21">
        <v>1</v>
      </c>
      <c r="T136" s="21">
        <v>0</v>
      </c>
      <c r="U136" s="21">
        <v>1</v>
      </c>
      <c r="FY136" s="21">
        <v>1</v>
      </c>
      <c r="FZ136" s="21">
        <v>0</v>
      </c>
      <c r="GA136" s="21">
        <v>1</v>
      </c>
      <c r="HD136" s="21">
        <f>SUMPRODUCT($C$223:$HC$223,$C$136:$HC$136)</f>
        <v>0</v>
      </c>
      <c r="HE136" s="8" t="str">
        <f>[1]!WB(HD136,"&lt;=",HF136)</f>
        <v>&lt;=</v>
      </c>
      <c r="HF136" s="8">
        <f>IF(($HI$136)&gt;15,1,2)</f>
        <v>1</v>
      </c>
      <c r="HH136" s="21">
        <v>10</v>
      </c>
      <c r="HI136" s="21">
        <v>37</v>
      </c>
      <c r="HS136" s="8"/>
    </row>
    <row r="137" spans="2:227">
      <c r="B137" s="20" t="s">
        <v>394</v>
      </c>
      <c r="S137" s="21">
        <v>1</v>
      </c>
      <c r="T137" s="21">
        <v>0</v>
      </c>
      <c r="U137" s="21">
        <v>1</v>
      </c>
      <c r="GK137" s="21">
        <v>1</v>
      </c>
      <c r="GL137" s="21">
        <v>0</v>
      </c>
      <c r="GM137" s="21">
        <v>1</v>
      </c>
      <c r="HD137" s="21">
        <f>SUMPRODUCT($C$223:$HC$223,$C$137:$HC$137)</f>
        <v>0</v>
      </c>
      <c r="HE137" s="8" t="str">
        <f>[1]!WB(HD137,"&lt;=",HF137)</f>
        <v>&lt;=</v>
      </c>
      <c r="HF137" s="8">
        <f>IF(($HI$137)&gt;15,1,2)</f>
        <v>1</v>
      </c>
      <c r="HH137" s="21">
        <v>12</v>
      </c>
      <c r="HI137" s="21">
        <v>43</v>
      </c>
      <c r="HS137" s="8"/>
    </row>
    <row r="138" spans="2:227">
      <c r="B138" s="20" t="s">
        <v>395</v>
      </c>
      <c r="S138" s="21">
        <v>1</v>
      </c>
      <c r="T138" s="21">
        <v>0</v>
      </c>
      <c r="U138" s="21">
        <v>1</v>
      </c>
      <c r="GW138" s="21">
        <v>1</v>
      </c>
      <c r="GX138" s="21">
        <v>0</v>
      </c>
      <c r="GY138" s="21">
        <v>1</v>
      </c>
      <c r="HD138" s="21">
        <f>SUMPRODUCT($C$223:$HC$223,$C$138:$HC$138)</f>
        <v>0</v>
      </c>
      <c r="HE138" s="8" t="str">
        <f>[1]!WB(HD138,"&lt;=",HF138)</f>
        <v>&lt;=</v>
      </c>
      <c r="HF138" s="8">
        <f>IF(($HI$138)&gt;15,1,2)</f>
        <v>1</v>
      </c>
      <c r="HH138" s="21">
        <v>14</v>
      </c>
      <c r="HI138" s="21">
        <v>49</v>
      </c>
      <c r="HS138" s="8"/>
    </row>
    <row r="139" spans="2:227">
      <c r="B139" s="20" t="s">
        <v>334</v>
      </c>
      <c r="AE139" s="21">
        <v>1</v>
      </c>
      <c r="AF139" s="21">
        <v>0</v>
      </c>
      <c r="AG139" s="21">
        <v>1</v>
      </c>
      <c r="BF139" s="21">
        <v>1</v>
      </c>
      <c r="BG139" s="21">
        <v>0</v>
      </c>
      <c r="BH139" s="21">
        <v>1</v>
      </c>
      <c r="HD139" s="21">
        <f>SUMPRODUCT($C$223:$HC$223,$C$139:$HC$139)</f>
        <v>0</v>
      </c>
      <c r="HE139" s="8" t="str">
        <f>[1]!WB(HD139,"&lt;=",HF139)</f>
        <v>&lt;=</v>
      </c>
      <c r="HF139" s="8">
        <f>IF(($HI$139)&gt;15,1,2)</f>
        <v>1</v>
      </c>
      <c r="HH139" s="21">
        <v>5</v>
      </c>
      <c r="HI139" s="21">
        <v>18</v>
      </c>
      <c r="HS139" s="8"/>
    </row>
    <row r="140" spans="2:227">
      <c r="B140" s="20" t="s">
        <v>335</v>
      </c>
      <c r="AE140" s="21">
        <v>1</v>
      </c>
      <c r="AF140" s="21">
        <v>0</v>
      </c>
      <c r="AG140" s="21">
        <v>1</v>
      </c>
      <c r="BM140" s="21">
        <v>1</v>
      </c>
      <c r="BN140" s="21">
        <v>0</v>
      </c>
      <c r="BO140" s="21">
        <v>1</v>
      </c>
      <c r="HD140" s="21">
        <f>SUMPRODUCT($C$223:$HC$223,$C$140:$HC$140)</f>
        <v>0</v>
      </c>
      <c r="HE140" s="8" t="str">
        <f>[1]!WB(HD140,"&lt;=",HF140)</f>
        <v>&lt;=</v>
      </c>
      <c r="HF140" s="8">
        <f>IF(($HI$140)&gt;15,1,2)</f>
        <v>1</v>
      </c>
      <c r="HH140" s="21">
        <v>5</v>
      </c>
      <c r="HI140" s="21">
        <v>16</v>
      </c>
      <c r="HS140" s="8"/>
    </row>
    <row r="141" spans="2:227">
      <c r="B141" s="20" t="s">
        <v>336</v>
      </c>
      <c r="AE141" s="21">
        <v>1</v>
      </c>
      <c r="AF141" s="21">
        <v>0</v>
      </c>
      <c r="AG141" s="21">
        <v>1</v>
      </c>
      <c r="CN141" s="21">
        <v>1</v>
      </c>
      <c r="CO141" s="21">
        <v>0</v>
      </c>
      <c r="CP141" s="21">
        <v>1</v>
      </c>
      <c r="HD141" s="21">
        <f>SUMPRODUCT($C$223:$HC$223,$C$141:$HC$141)</f>
        <v>1</v>
      </c>
      <c r="HE141" s="8" t="str">
        <f>[1]!WB(HD141,"&lt;=",HF141)</f>
        <v>=&lt;=</v>
      </c>
      <c r="HF141" s="8">
        <f>IF(($HI$141)&gt;15,1,2)</f>
        <v>1</v>
      </c>
      <c r="HH141" s="21">
        <v>8</v>
      </c>
      <c r="HI141" s="21">
        <v>23</v>
      </c>
      <c r="HS141" s="8"/>
    </row>
    <row r="142" spans="2:227">
      <c r="B142" s="20" t="s">
        <v>337</v>
      </c>
      <c r="AE142" s="21">
        <v>1</v>
      </c>
      <c r="AF142" s="21">
        <v>0</v>
      </c>
      <c r="AG142" s="21">
        <v>1</v>
      </c>
      <c r="CZ142" s="21">
        <v>1</v>
      </c>
      <c r="DA142" s="21">
        <v>0</v>
      </c>
      <c r="DB142" s="21">
        <v>1</v>
      </c>
      <c r="HD142" s="21">
        <f>SUMPRODUCT($C$223:$HC$223,$C$142:$HC$142)</f>
        <v>1</v>
      </c>
      <c r="HE142" s="8" t="str">
        <f>[1]!WB(HD142,"&lt;=",HF142)</f>
        <v>=&lt;=</v>
      </c>
      <c r="HF142" s="8">
        <f>IF(($HI$142)&gt;15,1,2)</f>
        <v>1</v>
      </c>
      <c r="HH142" s="21">
        <v>10</v>
      </c>
      <c r="HI142" s="21">
        <v>29</v>
      </c>
      <c r="HS142" s="8"/>
    </row>
    <row r="143" spans="2:227">
      <c r="B143" s="20" t="s">
        <v>338</v>
      </c>
      <c r="AE143" s="21">
        <v>1</v>
      </c>
      <c r="AF143" s="21">
        <v>0</v>
      </c>
      <c r="AG143" s="21">
        <v>1</v>
      </c>
      <c r="DL143" s="21">
        <v>1</v>
      </c>
      <c r="DM143" s="21">
        <v>0</v>
      </c>
      <c r="DN143" s="21">
        <v>1</v>
      </c>
      <c r="HD143" s="21">
        <f>SUMPRODUCT($C$223:$HC$223,$C$143:$HC$143)</f>
        <v>1</v>
      </c>
      <c r="HE143" s="8" t="str">
        <f>[1]!WB(HD143,"&lt;=",HF143)</f>
        <v>=&lt;=</v>
      </c>
      <c r="HF143" s="8">
        <f>IF(($HI$143)&gt;15,1,2)</f>
        <v>1</v>
      </c>
      <c r="HH143" s="21">
        <v>12</v>
      </c>
      <c r="HI143" s="21">
        <v>35</v>
      </c>
      <c r="HS143" s="8"/>
    </row>
    <row r="144" spans="2:227">
      <c r="B144" s="20" t="s">
        <v>339</v>
      </c>
      <c r="AE144" s="21">
        <v>1</v>
      </c>
      <c r="AF144" s="21">
        <v>0</v>
      </c>
      <c r="AG144" s="21">
        <v>1</v>
      </c>
      <c r="DX144" s="21">
        <v>1</v>
      </c>
      <c r="DY144" s="21">
        <v>0</v>
      </c>
      <c r="DZ144" s="21">
        <v>1</v>
      </c>
      <c r="HD144" s="21">
        <f>SUMPRODUCT($C$223:$HC$223,$C$144:$HC$144)</f>
        <v>0</v>
      </c>
      <c r="HE144" s="8" t="str">
        <f>[1]!WB(HD144,"&lt;=",HF144)</f>
        <v>&lt;=</v>
      </c>
      <c r="HF144" s="8">
        <f>IF(($HI$144)&gt;15,1,2)</f>
        <v>1</v>
      </c>
      <c r="HH144" s="21">
        <v>14</v>
      </c>
      <c r="HI144" s="21">
        <v>41</v>
      </c>
      <c r="HS144" s="8"/>
    </row>
    <row r="145" spans="2:227">
      <c r="B145" s="20" t="s">
        <v>340</v>
      </c>
      <c r="AE145" s="21">
        <v>1</v>
      </c>
      <c r="AF145" s="21">
        <v>0</v>
      </c>
      <c r="AG145" s="21">
        <v>1</v>
      </c>
      <c r="EY145" s="21">
        <v>1</v>
      </c>
      <c r="EZ145" s="21">
        <v>0</v>
      </c>
      <c r="FA145" s="21">
        <v>1</v>
      </c>
      <c r="HD145" s="21">
        <f>SUMPRODUCT($C$223:$HC$223,$C$145:$HC$145)</f>
        <v>0</v>
      </c>
      <c r="HE145" s="8" t="str">
        <f>[1]!WB(HD145,"&lt;=",HF145)</f>
        <v>&lt;=</v>
      </c>
      <c r="HF145" s="8">
        <f>IF(($HI$145)&gt;15,1,2)</f>
        <v>1</v>
      </c>
      <c r="HH145" s="21">
        <v>17</v>
      </c>
      <c r="HI145" s="21">
        <v>48</v>
      </c>
      <c r="HS145" s="8"/>
    </row>
    <row r="146" spans="2:227">
      <c r="B146" s="20" t="s">
        <v>341</v>
      </c>
      <c r="AE146" s="21">
        <v>1</v>
      </c>
      <c r="AF146" s="21">
        <v>0</v>
      </c>
      <c r="AG146" s="21">
        <v>1</v>
      </c>
      <c r="FF146" s="21">
        <v>1</v>
      </c>
      <c r="FG146" s="21">
        <v>0</v>
      </c>
      <c r="FH146" s="21">
        <v>1</v>
      </c>
      <c r="HD146" s="21">
        <f>SUMPRODUCT($C$223:$HC$223,$C$146:$HC$146)</f>
        <v>0</v>
      </c>
      <c r="HE146" s="8" t="str">
        <f>[1]!WB(HD146,"&lt;=",HF146)</f>
        <v>&lt;=</v>
      </c>
      <c r="HF146" s="8">
        <f>IF(($HI$146)&gt;15,1,2)</f>
        <v>1</v>
      </c>
      <c r="HH146" s="21">
        <v>17</v>
      </c>
      <c r="HI146" s="21">
        <v>58</v>
      </c>
      <c r="HS146" s="8"/>
    </row>
    <row r="147" spans="2:227">
      <c r="B147" s="20" t="s">
        <v>342</v>
      </c>
      <c r="AE147" s="21">
        <v>1</v>
      </c>
      <c r="AF147" s="21">
        <v>0</v>
      </c>
      <c r="AG147" s="21">
        <v>1</v>
      </c>
      <c r="FR147" s="21">
        <v>1</v>
      </c>
      <c r="FS147" s="21">
        <v>0</v>
      </c>
      <c r="FT147" s="21">
        <v>1</v>
      </c>
      <c r="HD147" s="21">
        <f>SUMPRODUCT($C$223:$HC$223,$C$147:$HC$147)</f>
        <v>0</v>
      </c>
      <c r="HE147" s="8" t="str">
        <f>[1]!WB(HD147,"&lt;=",HF147)</f>
        <v>&lt;=</v>
      </c>
      <c r="HF147" s="8">
        <f>IF(($HI$147)&gt;15,1,2)</f>
        <v>1</v>
      </c>
      <c r="HH147" s="21">
        <v>19</v>
      </c>
      <c r="HI147" s="21">
        <v>72</v>
      </c>
      <c r="HS147" s="8"/>
    </row>
    <row r="148" spans="2:227">
      <c r="B148" s="20" t="s">
        <v>343</v>
      </c>
      <c r="AE148" s="21">
        <v>1</v>
      </c>
      <c r="AF148" s="21">
        <v>0</v>
      </c>
      <c r="AG148" s="21">
        <v>1</v>
      </c>
      <c r="FY148" s="21">
        <v>1</v>
      </c>
      <c r="FZ148" s="21">
        <v>0</v>
      </c>
      <c r="GA148" s="21">
        <v>1</v>
      </c>
      <c r="HD148" s="21">
        <f>SUMPRODUCT($C$223:$HC$223,$C$148:$HC$148)</f>
        <v>0</v>
      </c>
      <c r="HE148" s="8" t="str">
        <f>[1]!WB(HD148,"&lt;=",HF148)</f>
        <v>&lt;=</v>
      </c>
      <c r="HF148" s="8">
        <f>IF(($HI$148)&gt;15,1,2)</f>
        <v>1</v>
      </c>
      <c r="HH148" s="21">
        <v>8</v>
      </c>
      <c r="HI148" s="21">
        <v>23</v>
      </c>
      <c r="HS148" s="8"/>
    </row>
    <row r="149" spans="2:227">
      <c r="B149" s="20" t="s">
        <v>396</v>
      </c>
      <c r="AE149" s="21">
        <v>1</v>
      </c>
      <c r="AF149" s="21">
        <v>0</v>
      </c>
      <c r="AG149" s="21">
        <v>1</v>
      </c>
      <c r="GK149" s="21">
        <v>1</v>
      </c>
      <c r="GL149" s="21">
        <v>0</v>
      </c>
      <c r="GM149" s="21">
        <v>1</v>
      </c>
      <c r="HD149" s="21">
        <f>SUMPRODUCT($C$223:$HC$223,$C$149:$HC$149)</f>
        <v>0</v>
      </c>
      <c r="HE149" s="8" t="str">
        <f>[1]!WB(HD149,"&lt;=",HF149)</f>
        <v>&lt;=</v>
      </c>
      <c r="HF149" s="8">
        <f>IF(($HI$149)&gt;15,1,2)</f>
        <v>1</v>
      </c>
      <c r="HH149" s="21">
        <v>10</v>
      </c>
      <c r="HI149" s="21">
        <v>29</v>
      </c>
      <c r="HS149" s="8"/>
    </row>
    <row r="150" spans="2:227">
      <c r="B150" s="20" t="s">
        <v>397</v>
      </c>
      <c r="AE150" s="21">
        <v>1</v>
      </c>
      <c r="AF150" s="21">
        <v>0</v>
      </c>
      <c r="AG150" s="21">
        <v>1</v>
      </c>
      <c r="GW150" s="21">
        <v>1</v>
      </c>
      <c r="GX150" s="21">
        <v>0</v>
      </c>
      <c r="GY150" s="21">
        <v>1</v>
      </c>
      <c r="HD150" s="21">
        <f>SUMPRODUCT($C$223:$HC$223,$C$150:$HC$150)</f>
        <v>0</v>
      </c>
      <c r="HE150" s="8" t="str">
        <f>[1]!WB(HD150,"&lt;=",HF150)</f>
        <v>&lt;=</v>
      </c>
      <c r="HF150" s="8">
        <f>IF(($HI$150)&gt;15,1,2)</f>
        <v>1</v>
      </c>
      <c r="HH150" s="21">
        <v>12</v>
      </c>
      <c r="HI150" s="21">
        <v>35</v>
      </c>
      <c r="HS150" s="8"/>
    </row>
    <row r="151" spans="2:227">
      <c r="B151" s="20" t="s">
        <v>344</v>
      </c>
      <c r="BF151" s="21">
        <v>1</v>
      </c>
      <c r="BG151" s="21">
        <v>0</v>
      </c>
      <c r="BH151" s="21">
        <v>1</v>
      </c>
      <c r="BM151" s="21">
        <v>1</v>
      </c>
      <c r="BN151" s="21">
        <v>0</v>
      </c>
      <c r="BO151" s="21">
        <v>1</v>
      </c>
      <c r="HD151" s="21">
        <f>SUMPRODUCT($C$223:$HC$223,$C$151:$HC$151)</f>
        <v>0</v>
      </c>
      <c r="HE151" s="8" t="str">
        <f>[1]!WB(HD151,"&lt;=",HF151)</f>
        <v>&lt;=</v>
      </c>
      <c r="HF151" s="8">
        <f>IF(($HI$151)&gt;15,1,2)</f>
        <v>2</v>
      </c>
      <c r="HH151" s="21">
        <v>5</v>
      </c>
      <c r="HI151" s="21">
        <v>6</v>
      </c>
      <c r="HS151" s="8"/>
    </row>
    <row r="152" spans="2:227">
      <c r="B152" s="20" t="s">
        <v>345</v>
      </c>
      <c r="BF152" s="21">
        <v>1</v>
      </c>
      <c r="BG152" s="21">
        <v>0</v>
      </c>
      <c r="BH152" s="21">
        <v>1</v>
      </c>
      <c r="CN152" s="21">
        <v>1</v>
      </c>
      <c r="CO152" s="21">
        <v>0</v>
      </c>
      <c r="CP152" s="21">
        <v>1</v>
      </c>
      <c r="HD152" s="21">
        <f>SUMPRODUCT($C$223:$HC$223,$C$152:$HC$152)</f>
        <v>1</v>
      </c>
      <c r="HE152" s="8" t="str">
        <f>[1]!WB(HD152,"&lt;=",HF152)</f>
        <v>&lt;=</v>
      </c>
      <c r="HF152" s="8">
        <f>IF(($HI$152)&gt;15,1,2)</f>
        <v>2</v>
      </c>
      <c r="HH152" s="21">
        <v>8</v>
      </c>
      <c r="HI152" s="21">
        <v>13</v>
      </c>
      <c r="HS152" s="8"/>
    </row>
    <row r="153" spans="2:227">
      <c r="B153" s="20" t="s">
        <v>346</v>
      </c>
      <c r="BF153" s="21">
        <v>1</v>
      </c>
      <c r="BG153" s="21">
        <v>0</v>
      </c>
      <c r="BH153" s="21">
        <v>1</v>
      </c>
      <c r="CZ153" s="21">
        <v>1</v>
      </c>
      <c r="DA153" s="21">
        <v>0</v>
      </c>
      <c r="DB153" s="21">
        <v>1</v>
      </c>
      <c r="HD153" s="21">
        <f>SUMPRODUCT($C$223:$HC$223,$C$153:$HC$153)</f>
        <v>1</v>
      </c>
      <c r="HE153" s="8" t="str">
        <f>[1]!WB(HD153,"&lt;=",HF153)</f>
        <v>=&lt;=</v>
      </c>
      <c r="HF153" s="8">
        <f>IF(($HI$153)&gt;15,1,2)</f>
        <v>1</v>
      </c>
      <c r="HH153" s="21">
        <v>10</v>
      </c>
      <c r="HI153" s="21">
        <v>19</v>
      </c>
      <c r="HS153" s="8"/>
    </row>
    <row r="154" spans="2:227">
      <c r="B154" s="20" t="s">
        <v>347</v>
      </c>
      <c r="BF154" s="21">
        <v>1</v>
      </c>
      <c r="BG154" s="21">
        <v>0</v>
      </c>
      <c r="BH154" s="21">
        <v>1</v>
      </c>
      <c r="DL154" s="21">
        <v>1</v>
      </c>
      <c r="DM154" s="21">
        <v>0</v>
      </c>
      <c r="DN154" s="21">
        <v>1</v>
      </c>
      <c r="HD154" s="21">
        <f>SUMPRODUCT($C$223:$HC$223,$C$154:$HC$154)</f>
        <v>1</v>
      </c>
      <c r="HE154" s="8" t="str">
        <f>[1]!WB(HD154,"&lt;=",HF154)</f>
        <v>=&lt;=</v>
      </c>
      <c r="HF154" s="8">
        <f>IF(($HI$154)&gt;15,1,2)</f>
        <v>1</v>
      </c>
      <c r="HH154" s="21">
        <v>12</v>
      </c>
      <c r="HI154" s="21">
        <v>25</v>
      </c>
      <c r="HS154" s="8"/>
    </row>
    <row r="155" spans="2:227">
      <c r="B155" s="20" t="s">
        <v>348</v>
      </c>
      <c r="BF155" s="21">
        <v>1</v>
      </c>
      <c r="BG155" s="21">
        <v>0</v>
      </c>
      <c r="BH155" s="21">
        <v>1</v>
      </c>
      <c r="DX155" s="21">
        <v>1</v>
      </c>
      <c r="DY155" s="21">
        <v>0</v>
      </c>
      <c r="DZ155" s="21">
        <v>1</v>
      </c>
      <c r="HD155" s="21">
        <f>SUMPRODUCT($C$223:$HC$223,$C$155:$HC$155)</f>
        <v>0</v>
      </c>
      <c r="HE155" s="8" t="str">
        <f>[1]!WB(HD155,"&lt;=",HF155)</f>
        <v>&lt;=</v>
      </c>
      <c r="HF155" s="8">
        <f>IF(($HI$155)&gt;15,1,2)</f>
        <v>1</v>
      </c>
      <c r="HH155" s="21">
        <v>14</v>
      </c>
      <c r="HI155" s="21">
        <v>31</v>
      </c>
      <c r="HS155" s="8"/>
    </row>
    <row r="156" spans="2:227">
      <c r="B156" s="20" t="s">
        <v>349</v>
      </c>
      <c r="BF156" s="21">
        <v>1</v>
      </c>
      <c r="BG156" s="21">
        <v>0</v>
      </c>
      <c r="BH156" s="21">
        <v>1</v>
      </c>
      <c r="EY156" s="21">
        <v>1</v>
      </c>
      <c r="EZ156" s="21">
        <v>0</v>
      </c>
      <c r="FA156" s="21">
        <v>1</v>
      </c>
      <c r="HD156" s="21">
        <f>SUMPRODUCT($C$223:$HC$223,$C$156:$HC$156)</f>
        <v>0</v>
      </c>
      <c r="HE156" s="8" t="str">
        <f>[1]!WB(HD156,"&lt;=",HF156)</f>
        <v>&lt;=</v>
      </c>
      <c r="HF156" s="8">
        <f>IF(($HI$156)&gt;15,1,2)</f>
        <v>1</v>
      </c>
      <c r="HH156" s="21">
        <v>17</v>
      </c>
      <c r="HI156" s="21">
        <v>38</v>
      </c>
      <c r="HS156" s="8"/>
    </row>
    <row r="157" spans="2:227">
      <c r="B157" s="20" t="s">
        <v>350</v>
      </c>
      <c r="BF157" s="21">
        <v>1</v>
      </c>
      <c r="BG157" s="21">
        <v>0</v>
      </c>
      <c r="BH157" s="21">
        <v>1</v>
      </c>
      <c r="FF157" s="21">
        <v>1</v>
      </c>
      <c r="FG157" s="21">
        <v>0</v>
      </c>
      <c r="FH157" s="21">
        <v>1</v>
      </c>
      <c r="HD157" s="21">
        <f>SUMPRODUCT($C$223:$HC$223,$C$157:$HC$157)</f>
        <v>0</v>
      </c>
      <c r="HE157" s="8" t="str">
        <f>[1]!WB(HD157,"&lt;=",HF157)</f>
        <v>&lt;=</v>
      </c>
      <c r="HF157" s="8">
        <f>IF(($HI$157)&gt;15,1,2)</f>
        <v>1</v>
      </c>
      <c r="HH157" s="21">
        <v>17</v>
      </c>
      <c r="HI157" s="21">
        <v>48</v>
      </c>
      <c r="HS157" s="8"/>
    </row>
    <row r="158" spans="2:227">
      <c r="B158" s="20" t="s">
        <v>351</v>
      </c>
      <c r="BF158" s="21">
        <v>1</v>
      </c>
      <c r="BG158" s="21">
        <v>0</v>
      </c>
      <c r="BH158" s="21">
        <v>1</v>
      </c>
      <c r="FR158" s="21">
        <v>1</v>
      </c>
      <c r="FS158" s="21">
        <v>0</v>
      </c>
      <c r="FT158" s="21">
        <v>1</v>
      </c>
      <c r="HD158" s="21">
        <f>SUMPRODUCT($C$223:$HC$223,$C$158:$HC$158)</f>
        <v>0</v>
      </c>
      <c r="HE158" s="8" t="str">
        <f>[1]!WB(HD158,"&lt;=",HF158)</f>
        <v>&lt;=</v>
      </c>
      <c r="HF158" s="8">
        <f>IF(($HI$158)&gt;15,1,2)</f>
        <v>1</v>
      </c>
      <c r="HH158" s="21">
        <v>19</v>
      </c>
      <c r="HI158" s="21">
        <v>62</v>
      </c>
      <c r="HS158" s="8"/>
    </row>
    <row r="159" spans="2:227">
      <c r="B159" s="20" t="s">
        <v>352</v>
      </c>
      <c r="BF159" s="21">
        <v>1</v>
      </c>
      <c r="BG159" s="21">
        <v>0</v>
      </c>
      <c r="BH159" s="21">
        <v>1</v>
      </c>
      <c r="FY159" s="21">
        <v>1</v>
      </c>
      <c r="FZ159" s="21">
        <v>0</v>
      </c>
      <c r="GA159" s="21">
        <v>1</v>
      </c>
      <c r="HD159" s="21">
        <f>SUMPRODUCT($C$223:$HC$223,$C$159:$HC$159)</f>
        <v>0</v>
      </c>
      <c r="HE159" s="8" t="str">
        <f>[1]!WB(HD159,"&lt;=",HF159)</f>
        <v>&lt;=</v>
      </c>
      <c r="HF159" s="8">
        <f>IF(($HI$159)&gt;15,1,2)</f>
        <v>2</v>
      </c>
      <c r="HH159" s="21">
        <v>8</v>
      </c>
      <c r="HI159" s="21">
        <v>13</v>
      </c>
      <c r="HS159" s="8"/>
    </row>
    <row r="160" spans="2:227">
      <c r="B160" s="20" t="s">
        <v>398</v>
      </c>
      <c r="BF160" s="21">
        <v>1</v>
      </c>
      <c r="BG160" s="21">
        <v>0</v>
      </c>
      <c r="BH160" s="21">
        <v>1</v>
      </c>
      <c r="GK160" s="21">
        <v>1</v>
      </c>
      <c r="GL160" s="21">
        <v>0</v>
      </c>
      <c r="GM160" s="21">
        <v>1</v>
      </c>
      <c r="HD160" s="21">
        <f>SUMPRODUCT($C$223:$HC$223,$C$160:$HC$160)</f>
        <v>0</v>
      </c>
      <c r="HE160" s="8" t="str">
        <f>[1]!WB(HD160,"&lt;=",HF160)</f>
        <v>&lt;=</v>
      </c>
      <c r="HF160" s="8">
        <f>IF(($HI$160)&gt;15,1,2)</f>
        <v>1</v>
      </c>
      <c r="HH160" s="21">
        <v>10</v>
      </c>
      <c r="HI160" s="21">
        <v>19</v>
      </c>
      <c r="HS160" s="8"/>
    </row>
    <row r="161" spans="2:227">
      <c r="B161" s="20" t="s">
        <v>399</v>
      </c>
      <c r="BF161" s="21">
        <v>1</v>
      </c>
      <c r="BG161" s="21">
        <v>0</v>
      </c>
      <c r="BH161" s="21">
        <v>1</v>
      </c>
      <c r="GW161" s="21">
        <v>1</v>
      </c>
      <c r="GX161" s="21">
        <v>0</v>
      </c>
      <c r="GY161" s="21">
        <v>1</v>
      </c>
      <c r="HD161" s="21">
        <f>SUMPRODUCT($C$223:$HC$223,$C$161:$HC$161)</f>
        <v>0</v>
      </c>
      <c r="HE161" s="8" t="str">
        <f>[1]!WB(HD161,"&lt;=",HF161)</f>
        <v>&lt;=</v>
      </c>
      <c r="HF161" s="8">
        <f>IF(($HI$161)&gt;15,1,2)</f>
        <v>1</v>
      </c>
      <c r="HH161" s="21">
        <v>12</v>
      </c>
      <c r="HI161" s="21">
        <v>25</v>
      </c>
      <c r="HS161" s="8"/>
    </row>
    <row r="162" spans="2:227">
      <c r="B162" s="20" t="s">
        <v>353</v>
      </c>
      <c r="BM162" s="21">
        <v>1</v>
      </c>
      <c r="BN162" s="21">
        <v>0</v>
      </c>
      <c r="BO162" s="21">
        <v>1</v>
      </c>
      <c r="CN162" s="21">
        <v>1</v>
      </c>
      <c r="CO162" s="21">
        <v>0</v>
      </c>
      <c r="CP162" s="21">
        <v>1</v>
      </c>
      <c r="HD162" s="21">
        <f>SUMPRODUCT($C$223:$HC$223,$C$162:$HC$162)</f>
        <v>1</v>
      </c>
      <c r="HE162" s="8" t="str">
        <f>[1]!WB(HD162,"&lt;=",HF162)</f>
        <v>&lt;=</v>
      </c>
      <c r="HF162" s="8">
        <f>IF(($HI$162)&gt;15,1,2)</f>
        <v>2</v>
      </c>
      <c r="HH162" s="21">
        <v>5</v>
      </c>
      <c r="HI162" s="21">
        <v>8</v>
      </c>
      <c r="HS162" s="8"/>
    </row>
    <row r="163" spans="2:227">
      <c r="B163" s="20" t="s">
        <v>354</v>
      </c>
      <c r="BM163" s="21">
        <v>1</v>
      </c>
      <c r="BN163" s="21">
        <v>0</v>
      </c>
      <c r="BO163" s="21">
        <v>1</v>
      </c>
      <c r="CZ163" s="21">
        <v>1</v>
      </c>
      <c r="DA163" s="21">
        <v>0</v>
      </c>
      <c r="DB163" s="21">
        <v>1</v>
      </c>
      <c r="HD163" s="21">
        <f>SUMPRODUCT($C$223:$HC$223,$C$163:$HC$163)</f>
        <v>1</v>
      </c>
      <c r="HE163" s="8" t="str">
        <f>[1]!WB(HD163,"&lt;=",HF163)</f>
        <v>&lt;=</v>
      </c>
      <c r="HF163" s="8">
        <f>IF(($HI$163)&gt;15,1,2)</f>
        <v>2</v>
      </c>
      <c r="HH163" s="21">
        <v>7</v>
      </c>
      <c r="HI163" s="21">
        <v>14</v>
      </c>
      <c r="HS163" s="8"/>
    </row>
    <row r="164" spans="2:227">
      <c r="B164" s="20" t="s">
        <v>355</v>
      </c>
      <c r="BM164" s="21">
        <v>1</v>
      </c>
      <c r="BN164" s="21">
        <v>0</v>
      </c>
      <c r="BO164" s="21">
        <v>1</v>
      </c>
      <c r="DL164" s="21">
        <v>1</v>
      </c>
      <c r="DM164" s="21">
        <v>0</v>
      </c>
      <c r="DN164" s="21">
        <v>1</v>
      </c>
      <c r="HD164" s="21">
        <f>SUMPRODUCT($C$223:$HC$223,$C$164:$HC$164)</f>
        <v>1</v>
      </c>
      <c r="HE164" s="8" t="str">
        <f>[1]!WB(HD164,"&lt;=",HF164)</f>
        <v>=&lt;=</v>
      </c>
      <c r="HF164" s="8">
        <f>IF(($HI$164)&gt;15,1,2)</f>
        <v>1</v>
      </c>
      <c r="HH164" s="21">
        <v>9</v>
      </c>
      <c r="HI164" s="21">
        <v>20</v>
      </c>
      <c r="HS164" s="8"/>
    </row>
    <row r="165" spans="2:227">
      <c r="B165" s="20" t="s">
        <v>356</v>
      </c>
      <c r="BM165" s="21">
        <v>1</v>
      </c>
      <c r="BN165" s="21">
        <v>0</v>
      </c>
      <c r="BO165" s="21">
        <v>1</v>
      </c>
      <c r="DX165" s="21">
        <v>1</v>
      </c>
      <c r="DY165" s="21">
        <v>0</v>
      </c>
      <c r="DZ165" s="21">
        <v>1</v>
      </c>
      <c r="HD165" s="21">
        <f>SUMPRODUCT($C$223:$HC$223,$C$165:$HC$165)</f>
        <v>0</v>
      </c>
      <c r="HE165" s="8" t="str">
        <f>[1]!WB(HD165,"&lt;=",HF165)</f>
        <v>&lt;=</v>
      </c>
      <c r="HF165" s="8">
        <f>IF(($HI$165)&gt;15,1,2)</f>
        <v>1</v>
      </c>
      <c r="HH165" s="21">
        <v>11</v>
      </c>
      <c r="HI165" s="21">
        <v>26</v>
      </c>
      <c r="HS165" s="8"/>
    </row>
    <row r="166" spans="2:227">
      <c r="B166" s="20" t="s">
        <v>357</v>
      </c>
      <c r="BM166" s="21">
        <v>1</v>
      </c>
      <c r="BN166" s="21">
        <v>0</v>
      </c>
      <c r="BO166" s="21">
        <v>1</v>
      </c>
      <c r="EY166" s="21">
        <v>1</v>
      </c>
      <c r="EZ166" s="21">
        <v>0</v>
      </c>
      <c r="FA166" s="21">
        <v>1</v>
      </c>
      <c r="HD166" s="21">
        <f>SUMPRODUCT($C$223:$HC$223,$C$166:$HC$166)</f>
        <v>0</v>
      </c>
      <c r="HE166" s="8" t="str">
        <f>[1]!WB(HD166,"&lt;=",HF166)</f>
        <v>&lt;=</v>
      </c>
      <c r="HF166" s="8">
        <f>IF(($HI$166)&gt;15,1,2)</f>
        <v>1</v>
      </c>
      <c r="HH166" s="21">
        <v>14</v>
      </c>
      <c r="HI166" s="21">
        <v>33</v>
      </c>
      <c r="HS166" s="8"/>
    </row>
    <row r="167" spans="2:227">
      <c r="B167" s="20" t="s">
        <v>358</v>
      </c>
      <c r="BM167" s="21">
        <v>1</v>
      </c>
      <c r="BN167" s="21">
        <v>0</v>
      </c>
      <c r="BO167" s="21">
        <v>1</v>
      </c>
      <c r="FF167" s="21">
        <v>1</v>
      </c>
      <c r="FG167" s="21">
        <v>0</v>
      </c>
      <c r="FH167" s="21">
        <v>1</v>
      </c>
      <c r="HD167" s="21">
        <f>SUMPRODUCT($C$223:$HC$223,$C$167:$HC$167)</f>
        <v>0</v>
      </c>
      <c r="HE167" s="8" t="str">
        <f>[1]!WB(HD167,"&lt;=",HF167)</f>
        <v>&lt;=</v>
      </c>
      <c r="HF167" s="8">
        <f>IF(($HI$167)&gt;15,1,2)</f>
        <v>1</v>
      </c>
      <c r="HH167" s="21">
        <v>14</v>
      </c>
      <c r="HI167" s="21">
        <v>43</v>
      </c>
      <c r="HS167" s="8"/>
    </row>
    <row r="168" spans="2:227">
      <c r="B168" s="20" t="s">
        <v>359</v>
      </c>
      <c r="BM168" s="21">
        <v>1</v>
      </c>
      <c r="BN168" s="21">
        <v>0</v>
      </c>
      <c r="BO168" s="21">
        <v>1</v>
      </c>
      <c r="FR168" s="21">
        <v>1</v>
      </c>
      <c r="FS168" s="21">
        <v>0</v>
      </c>
      <c r="FT168" s="21">
        <v>1</v>
      </c>
      <c r="HD168" s="21">
        <f>SUMPRODUCT($C$223:$HC$223,$C$168:$HC$168)</f>
        <v>0</v>
      </c>
      <c r="HE168" s="8" t="str">
        <f>[1]!WB(HD168,"&lt;=",HF168)</f>
        <v>&lt;=</v>
      </c>
      <c r="HF168" s="8">
        <f>IF(($HI$168)&gt;15,1,2)</f>
        <v>1</v>
      </c>
      <c r="HH168" s="21">
        <v>16</v>
      </c>
      <c r="HI168" s="21">
        <v>57</v>
      </c>
      <c r="HS168" s="8"/>
    </row>
    <row r="169" spans="2:227">
      <c r="B169" s="20" t="s">
        <v>360</v>
      </c>
      <c r="BM169" s="21">
        <v>1</v>
      </c>
      <c r="BN169" s="21">
        <v>0</v>
      </c>
      <c r="BO169" s="21">
        <v>1</v>
      </c>
      <c r="FY169" s="21">
        <v>1</v>
      </c>
      <c r="FZ169" s="21">
        <v>0</v>
      </c>
      <c r="GA169" s="21">
        <v>1</v>
      </c>
      <c r="HD169" s="21">
        <f>SUMPRODUCT($C$223:$HC$223,$C$169:$HC$169)</f>
        <v>0</v>
      </c>
      <c r="HE169" s="8" t="str">
        <f>[1]!WB(HD169,"&lt;=",HF169)</f>
        <v>&lt;=</v>
      </c>
      <c r="HF169" s="8">
        <f>IF(($HI$169)&gt;15,1,2)</f>
        <v>2</v>
      </c>
      <c r="HH169" s="21">
        <v>5</v>
      </c>
      <c r="HI169" s="21">
        <v>8</v>
      </c>
      <c r="HS169" s="8"/>
    </row>
    <row r="170" spans="2:227">
      <c r="B170" s="20" t="s">
        <v>400</v>
      </c>
      <c r="BM170" s="21">
        <v>1</v>
      </c>
      <c r="BN170" s="21">
        <v>0</v>
      </c>
      <c r="BO170" s="21">
        <v>1</v>
      </c>
      <c r="GK170" s="21">
        <v>1</v>
      </c>
      <c r="GL170" s="21">
        <v>0</v>
      </c>
      <c r="GM170" s="21">
        <v>1</v>
      </c>
      <c r="HD170" s="21">
        <f>SUMPRODUCT($C$223:$HC$223,$C$170:$HC$170)</f>
        <v>0</v>
      </c>
      <c r="HE170" s="8" t="str">
        <f>[1]!WB(HD170,"&lt;=",HF170)</f>
        <v>&lt;=</v>
      </c>
      <c r="HF170" s="8">
        <f>IF(($HI$170)&gt;15,1,2)</f>
        <v>2</v>
      </c>
      <c r="HH170" s="21">
        <v>7</v>
      </c>
      <c r="HI170" s="21">
        <v>14</v>
      </c>
      <c r="HS170" s="8"/>
    </row>
    <row r="171" spans="2:227">
      <c r="B171" s="20" t="s">
        <v>401</v>
      </c>
      <c r="BM171" s="21">
        <v>1</v>
      </c>
      <c r="BN171" s="21">
        <v>0</v>
      </c>
      <c r="BO171" s="21">
        <v>1</v>
      </c>
      <c r="GW171" s="21">
        <v>1</v>
      </c>
      <c r="GX171" s="21">
        <v>0</v>
      </c>
      <c r="GY171" s="21">
        <v>1</v>
      </c>
      <c r="HD171" s="21">
        <f>SUMPRODUCT($C$223:$HC$223,$C$171:$HC$171)</f>
        <v>0</v>
      </c>
      <c r="HE171" s="8" t="str">
        <f>[1]!WB(HD171,"&lt;=",HF171)</f>
        <v>&lt;=</v>
      </c>
      <c r="HF171" s="8">
        <f>IF(($HI$171)&gt;15,1,2)</f>
        <v>1</v>
      </c>
      <c r="HH171" s="21">
        <v>9</v>
      </c>
      <c r="HI171" s="21">
        <v>20</v>
      </c>
      <c r="HS171" s="8"/>
    </row>
    <row r="172" spans="2:227">
      <c r="B172" s="20" t="s">
        <v>361</v>
      </c>
      <c r="CN172" s="21">
        <v>1</v>
      </c>
      <c r="CO172" s="21">
        <v>0</v>
      </c>
      <c r="CP172" s="21">
        <v>1</v>
      </c>
      <c r="CZ172" s="21">
        <v>1</v>
      </c>
      <c r="DA172" s="21">
        <v>0</v>
      </c>
      <c r="DB172" s="21">
        <v>1</v>
      </c>
      <c r="HD172" s="21">
        <f>SUMPRODUCT($C$223:$HC$223,$C$172:$HC$172)</f>
        <v>2</v>
      </c>
      <c r="HE172" s="8" t="str">
        <f>[1]!WB(HD172,"&lt;=",HF172)</f>
        <v>=&lt;=</v>
      </c>
      <c r="HF172" s="8">
        <f>IF(($HI$172)&gt;15,1,2)</f>
        <v>2</v>
      </c>
      <c r="HH172" s="21">
        <v>4</v>
      </c>
      <c r="HI172" s="21">
        <v>9</v>
      </c>
      <c r="HS172" s="8"/>
    </row>
    <row r="173" spans="2:227">
      <c r="B173" s="20" t="s">
        <v>362</v>
      </c>
      <c r="CN173" s="21">
        <v>1</v>
      </c>
      <c r="CO173" s="21">
        <v>0</v>
      </c>
      <c r="CP173" s="21">
        <v>1</v>
      </c>
      <c r="DL173" s="21">
        <v>1</v>
      </c>
      <c r="DM173" s="21">
        <v>0</v>
      </c>
      <c r="DN173" s="21">
        <v>1</v>
      </c>
      <c r="HD173" s="21">
        <f>SUMPRODUCT($C$223:$HC$223,$C$173:$HC$173)</f>
        <v>2</v>
      </c>
      <c r="HE173" s="8" t="str">
        <f>[1]!WB(HD173,"&lt;=",HF173)</f>
        <v>=&lt;=</v>
      </c>
      <c r="HF173" s="8">
        <f>IF(($HI$173)&gt;15,1,2)</f>
        <v>2</v>
      </c>
      <c r="HH173" s="21">
        <v>6</v>
      </c>
      <c r="HI173" s="21">
        <v>15</v>
      </c>
      <c r="HS173" s="8"/>
    </row>
    <row r="174" spans="2:227">
      <c r="B174" s="20" t="s">
        <v>363</v>
      </c>
      <c r="CN174" s="21">
        <v>1</v>
      </c>
      <c r="CO174" s="21">
        <v>0</v>
      </c>
      <c r="CP174" s="21">
        <v>1</v>
      </c>
      <c r="DX174" s="21">
        <v>1</v>
      </c>
      <c r="DY174" s="21">
        <v>0</v>
      </c>
      <c r="DZ174" s="21">
        <v>1</v>
      </c>
      <c r="HD174" s="21">
        <f>SUMPRODUCT($C$223:$HC$223,$C$174:$HC$174)</f>
        <v>1</v>
      </c>
      <c r="HE174" s="8" t="str">
        <f>[1]!WB(HD174,"&lt;=",HF174)</f>
        <v>=&lt;=</v>
      </c>
      <c r="HF174" s="8">
        <f>IF(($HI$174)&gt;15,1,2)</f>
        <v>1</v>
      </c>
      <c r="HH174" s="21">
        <v>8</v>
      </c>
      <c r="HI174" s="21">
        <v>21</v>
      </c>
      <c r="HS174" s="8"/>
    </row>
    <row r="175" spans="2:227">
      <c r="B175" s="20" t="s">
        <v>364</v>
      </c>
      <c r="CN175" s="21">
        <v>1</v>
      </c>
      <c r="CO175" s="21">
        <v>0</v>
      </c>
      <c r="CP175" s="21">
        <v>1</v>
      </c>
      <c r="EY175" s="21">
        <v>1</v>
      </c>
      <c r="EZ175" s="21">
        <v>0</v>
      </c>
      <c r="FA175" s="21">
        <v>1</v>
      </c>
      <c r="HD175" s="21">
        <f>SUMPRODUCT($C$223:$HC$223,$C$175:$HC$175)</f>
        <v>1</v>
      </c>
      <c r="HE175" s="8" t="str">
        <f>[1]!WB(HD175,"&lt;=",HF175)</f>
        <v>=&lt;=</v>
      </c>
      <c r="HF175" s="8">
        <f>IF(($HI$175)&gt;15,1,2)</f>
        <v>1</v>
      </c>
      <c r="HH175" s="21">
        <v>11</v>
      </c>
      <c r="HI175" s="21">
        <v>28</v>
      </c>
      <c r="HS175" s="8"/>
    </row>
    <row r="176" spans="2:227">
      <c r="B176" s="20" t="s">
        <v>365</v>
      </c>
      <c r="CN176" s="21">
        <v>1</v>
      </c>
      <c r="CO176" s="21">
        <v>0</v>
      </c>
      <c r="CP176" s="21">
        <v>1</v>
      </c>
      <c r="FF176" s="21">
        <v>1</v>
      </c>
      <c r="FG176" s="21">
        <v>0</v>
      </c>
      <c r="FH176" s="21">
        <v>1</v>
      </c>
      <c r="HD176" s="21">
        <f>SUMPRODUCT($C$223:$HC$223,$C$176:$HC$176)</f>
        <v>1</v>
      </c>
      <c r="HE176" s="8" t="str">
        <f>[1]!WB(HD176,"&lt;=",HF176)</f>
        <v>=&lt;=</v>
      </c>
      <c r="HF176" s="8">
        <f>IF(($HI$176)&gt;15,1,2)</f>
        <v>1</v>
      </c>
      <c r="HH176" s="21">
        <v>11</v>
      </c>
      <c r="HI176" s="21">
        <v>38</v>
      </c>
      <c r="HS176" s="8"/>
    </row>
    <row r="177" spans="2:227">
      <c r="B177" s="20" t="s">
        <v>366</v>
      </c>
      <c r="CN177" s="21">
        <v>1</v>
      </c>
      <c r="CO177" s="21">
        <v>0</v>
      </c>
      <c r="CP177" s="21">
        <v>1</v>
      </c>
      <c r="FR177" s="21">
        <v>1</v>
      </c>
      <c r="FS177" s="21">
        <v>0</v>
      </c>
      <c r="FT177" s="21">
        <v>1</v>
      </c>
      <c r="HD177" s="21">
        <f>SUMPRODUCT($C$223:$HC$223,$C$177:$HC$177)</f>
        <v>1</v>
      </c>
      <c r="HE177" s="8" t="str">
        <f>[1]!WB(HD177,"&lt;=",HF177)</f>
        <v>=&lt;=</v>
      </c>
      <c r="HF177" s="8">
        <f>IF(($HI$177)&gt;15,1,2)</f>
        <v>1</v>
      </c>
      <c r="HH177" s="21">
        <v>13</v>
      </c>
      <c r="HI177" s="21">
        <v>52</v>
      </c>
      <c r="HS177" s="8"/>
    </row>
    <row r="178" spans="2:227">
      <c r="B178" s="20" t="s">
        <v>367</v>
      </c>
      <c r="CN178" s="21">
        <v>1</v>
      </c>
      <c r="CO178" s="21">
        <v>0</v>
      </c>
      <c r="CP178" s="21">
        <v>1</v>
      </c>
      <c r="FY178" s="21">
        <v>1</v>
      </c>
      <c r="FZ178" s="21">
        <v>0</v>
      </c>
      <c r="GA178" s="21">
        <v>1</v>
      </c>
      <c r="HD178" s="21">
        <f>SUMPRODUCT($C$223:$HC$223,$C$178:$HC$178)</f>
        <v>1</v>
      </c>
      <c r="HE178" s="8" t="str">
        <f>[1]!WB(HD178,"&lt;=",HF178)</f>
        <v>&lt;=</v>
      </c>
      <c r="HF178" s="8">
        <f>IF(($HI$178)&gt;15,1,2)</f>
        <v>2</v>
      </c>
      <c r="HH178" s="21">
        <v>5</v>
      </c>
      <c r="HI178" s="21">
        <v>12</v>
      </c>
      <c r="HS178" s="8"/>
    </row>
    <row r="179" spans="2:227">
      <c r="B179" s="20" t="s">
        <v>402</v>
      </c>
      <c r="CN179" s="21">
        <v>1</v>
      </c>
      <c r="CO179" s="21">
        <v>0</v>
      </c>
      <c r="CP179" s="21">
        <v>1</v>
      </c>
      <c r="GK179" s="21">
        <v>1</v>
      </c>
      <c r="GL179" s="21">
        <v>0</v>
      </c>
      <c r="GM179" s="21">
        <v>1</v>
      </c>
      <c r="HD179" s="21">
        <f>SUMPRODUCT($C$223:$HC$223,$C$179:$HC$179)</f>
        <v>1</v>
      </c>
      <c r="HE179" s="8" t="str">
        <f>[1]!WB(HD179,"&lt;=",HF179)</f>
        <v>=&lt;=</v>
      </c>
      <c r="HF179" s="8">
        <f>IF(($HI$179)&gt;15,1,2)</f>
        <v>1</v>
      </c>
      <c r="HH179" s="21">
        <v>7</v>
      </c>
      <c r="HI179" s="21">
        <v>18</v>
      </c>
      <c r="HS179" s="8"/>
    </row>
    <row r="180" spans="2:227">
      <c r="B180" s="20" t="s">
        <v>403</v>
      </c>
      <c r="CN180" s="21">
        <v>1</v>
      </c>
      <c r="CO180" s="21">
        <v>0</v>
      </c>
      <c r="CP180" s="21">
        <v>1</v>
      </c>
      <c r="GW180" s="21">
        <v>1</v>
      </c>
      <c r="GX180" s="21">
        <v>0</v>
      </c>
      <c r="GY180" s="21">
        <v>1</v>
      </c>
      <c r="HD180" s="21">
        <f>SUMPRODUCT($C$223:$HC$223,$C$180:$HC$180)</f>
        <v>1</v>
      </c>
      <c r="HE180" s="8" t="str">
        <f>[1]!WB(HD180,"&lt;=",HF180)</f>
        <v>=&lt;=</v>
      </c>
      <c r="HF180" s="8">
        <f>IF(($HI$180)&gt;15,1,2)</f>
        <v>1</v>
      </c>
      <c r="HH180" s="21">
        <v>9</v>
      </c>
      <c r="HI180" s="21">
        <v>24</v>
      </c>
      <c r="HS180" s="8"/>
    </row>
    <row r="181" spans="2:227">
      <c r="B181" s="20" t="s">
        <v>368</v>
      </c>
      <c r="CZ181" s="21">
        <v>1</v>
      </c>
      <c r="DA181" s="21">
        <v>0</v>
      </c>
      <c r="DB181" s="21">
        <v>1</v>
      </c>
      <c r="DL181" s="21">
        <v>1</v>
      </c>
      <c r="DM181" s="21">
        <v>0</v>
      </c>
      <c r="DN181" s="21">
        <v>1</v>
      </c>
      <c r="HD181" s="21">
        <f>SUMPRODUCT($C$223:$HC$223,$C$181:$HC$181)</f>
        <v>2</v>
      </c>
      <c r="HE181" s="8" t="str">
        <f>[1]!WB(HD181,"&lt;=",HF181)</f>
        <v>=&lt;=</v>
      </c>
      <c r="HF181" s="8">
        <f>IF(($HI$181)&gt;15,1,2)</f>
        <v>2</v>
      </c>
      <c r="HH181" s="21">
        <v>4</v>
      </c>
      <c r="HI181" s="21">
        <v>9</v>
      </c>
      <c r="HS181" s="8"/>
    </row>
    <row r="182" spans="2:227">
      <c r="B182" s="20" t="s">
        <v>369</v>
      </c>
      <c r="CZ182" s="21">
        <v>1</v>
      </c>
      <c r="DA182" s="21">
        <v>0</v>
      </c>
      <c r="DB182" s="21">
        <v>1</v>
      </c>
      <c r="DX182" s="21">
        <v>1</v>
      </c>
      <c r="DY182" s="21">
        <v>0</v>
      </c>
      <c r="DZ182" s="21">
        <v>1</v>
      </c>
      <c r="HD182" s="21">
        <f>SUMPRODUCT($C$223:$HC$223,$C$182:$HC$182)</f>
        <v>1</v>
      </c>
      <c r="HE182" s="8" t="str">
        <f>[1]!WB(HD182,"&lt;=",HF182)</f>
        <v>&lt;=</v>
      </c>
      <c r="HF182" s="8">
        <f>IF(($HI$182)&gt;15,1,2)</f>
        <v>2</v>
      </c>
      <c r="HH182" s="21">
        <v>6</v>
      </c>
      <c r="HI182" s="21">
        <v>15</v>
      </c>
      <c r="HS182" s="8"/>
    </row>
    <row r="183" spans="2:227">
      <c r="B183" s="20" t="s">
        <v>370</v>
      </c>
      <c r="CZ183" s="21">
        <v>1</v>
      </c>
      <c r="DA183" s="21">
        <v>0</v>
      </c>
      <c r="DB183" s="21">
        <v>1</v>
      </c>
      <c r="EY183" s="21">
        <v>1</v>
      </c>
      <c r="EZ183" s="21">
        <v>0</v>
      </c>
      <c r="FA183" s="21">
        <v>1</v>
      </c>
      <c r="HD183" s="21">
        <f>SUMPRODUCT($C$223:$HC$223,$C$183:$HC$183)</f>
        <v>1</v>
      </c>
      <c r="HE183" s="8" t="str">
        <f>[1]!WB(HD183,"&lt;=",HF183)</f>
        <v>=&lt;=</v>
      </c>
      <c r="HF183" s="8">
        <f>IF(($HI$183)&gt;15,1,2)</f>
        <v>1</v>
      </c>
      <c r="HH183" s="21">
        <v>9</v>
      </c>
      <c r="HI183" s="21">
        <v>22</v>
      </c>
      <c r="HS183" s="8"/>
    </row>
    <row r="184" spans="2:227">
      <c r="B184" s="20" t="s">
        <v>371</v>
      </c>
      <c r="CZ184" s="21">
        <v>1</v>
      </c>
      <c r="DA184" s="21">
        <v>0</v>
      </c>
      <c r="DB184" s="21">
        <v>1</v>
      </c>
      <c r="FF184" s="21">
        <v>1</v>
      </c>
      <c r="FG184" s="21">
        <v>0</v>
      </c>
      <c r="FH184" s="21">
        <v>1</v>
      </c>
      <c r="HD184" s="21">
        <f>SUMPRODUCT($C$223:$HC$223,$C$184:$HC$184)</f>
        <v>1</v>
      </c>
      <c r="HE184" s="8" t="str">
        <f>[1]!WB(HD184,"&lt;=",HF184)</f>
        <v>=&lt;=</v>
      </c>
      <c r="HF184" s="8">
        <f>IF(($HI$184)&gt;15,1,2)</f>
        <v>1</v>
      </c>
      <c r="HH184" s="21">
        <v>9</v>
      </c>
      <c r="HI184" s="21">
        <v>32</v>
      </c>
      <c r="HS184" s="8"/>
    </row>
    <row r="185" spans="2:227">
      <c r="B185" s="20" t="s">
        <v>372</v>
      </c>
      <c r="CZ185" s="21">
        <v>1</v>
      </c>
      <c r="DA185" s="21">
        <v>0</v>
      </c>
      <c r="DB185" s="21">
        <v>1</v>
      </c>
      <c r="FR185" s="21">
        <v>1</v>
      </c>
      <c r="FS185" s="21">
        <v>0</v>
      </c>
      <c r="FT185" s="21">
        <v>1</v>
      </c>
      <c r="HD185" s="21">
        <f>SUMPRODUCT($C$223:$HC$223,$C$185:$HC$185)</f>
        <v>1</v>
      </c>
      <c r="HE185" s="8" t="str">
        <f>[1]!WB(HD185,"&lt;=",HF185)</f>
        <v>=&lt;=</v>
      </c>
      <c r="HF185" s="8">
        <f>IF(($HI$185)&gt;15,1,2)</f>
        <v>1</v>
      </c>
      <c r="HH185" s="21">
        <v>11</v>
      </c>
      <c r="HI185" s="21">
        <v>46</v>
      </c>
      <c r="HS185" s="8"/>
    </row>
    <row r="186" spans="2:227">
      <c r="B186" s="20" t="s">
        <v>373</v>
      </c>
      <c r="CZ186" s="21">
        <v>1</v>
      </c>
      <c r="DA186" s="21">
        <v>0</v>
      </c>
      <c r="DB186" s="21">
        <v>1</v>
      </c>
      <c r="FY186" s="21">
        <v>1</v>
      </c>
      <c r="FZ186" s="21">
        <v>0</v>
      </c>
      <c r="GA186" s="21">
        <v>1</v>
      </c>
      <c r="HD186" s="21">
        <f>SUMPRODUCT($C$223:$HC$223,$C$186:$HC$186)</f>
        <v>1</v>
      </c>
      <c r="HE186" s="8" t="str">
        <f>[1]!WB(HD186,"&lt;=",HF186)</f>
        <v>=&lt;=</v>
      </c>
      <c r="HF186" s="8">
        <f>IF(($HI$186)&gt;15,1,2)</f>
        <v>1</v>
      </c>
      <c r="HH186" s="21">
        <v>7</v>
      </c>
      <c r="HI186" s="21">
        <v>18</v>
      </c>
      <c r="HS186" s="8"/>
    </row>
    <row r="187" spans="2:227">
      <c r="B187" s="20" t="s">
        <v>404</v>
      </c>
      <c r="CZ187" s="21">
        <v>1</v>
      </c>
      <c r="DA187" s="21">
        <v>0</v>
      </c>
      <c r="DB187" s="21">
        <v>1</v>
      </c>
      <c r="GK187" s="21">
        <v>1</v>
      </c>
      <c r="GL187" s="21">
        <v>0</v>
      </c>
      <c r="GM187" s="21">
        <v>1</v>
      </c>
      <c r="HD187" s="21">
        <f>SUMPRODUCT($C$223:$HC$223,$C$187:$HC$187)</f>
        <v>1</v>
      </c>
      <c r="HE187" s="8" t="str">
        <f>[1]!WB(HD187,"&lt;=",HF187)</f>
        <v>=&lt;=</v>
      </c>
      <c r="HF187" s="8">
        <f>IF(($HI$187)&gt;15,1,2)</f>
        <v>1</v>
      </c>
      <c r="HH187" s="21">
        <v>9</v>
      </c>
      <c r="HI187" s="21">
        <v>24</v>
      </c>
      <c r="HS187" s="8"/>
    </row>
    <row r="188" spans="2:227">
      <c r="B188" s="20" t="s">
        <v>405</v>
      </c>
      <c r="CZ188" s="21">
        <v>1</v>
      </c>
      <c r="DA188" s="21">
        <v>0</v>
      </c>
      <c r="DB188" s="21">
        <v>1</v>
      </c>
      <c r="GW188" s="21">
        <v>1</v>
      </c>
      <c r="GX188" s="21">
        <v>0</v>
      </c>
      <c r="GY188" s="21">
        <v>1</v>
      </c>
      <c r="HD188" s="21">
        <f>SUMPRODUCT($C$223:$HC$223,$C$188:$HC$188)</f>
        <v>1</v>
      </c>
      <c r="HE188" s="8" t="str">
        <f>[1]!WB(HD188,"&lt;=",HF188)</f>
        <v>=&lt;=</v>
      </c>
      <c r="HF188" s="8">
        <f>IF(($HI$188)&gt;15,1,2)</f>
        <v>1</v>
      </c>
      <c r="HH188" s="21">
        <v>11</v>
      </c>
      <c r="HI188" s="21">
        <v>30</v>
      </c>
      <c r="HS188" s="8"/>
    </row>
    <row r="189" spans="2:227">
      <c r="B189" s="20" t="s">
        <v>374</v>
      </c>
      <c r="DL189" s="21">
        <v>1</v>
      </c>
      <c r="DM189" s="21">
        <v>0</v>
      </c>
      <c r="DN189" s="21">
        <v>1</v>
      </c>
      <c r="DX189" s="21">
        <v>1</v>
      </c>
      <c r="DY189" s="21">
        <v>0</v>
      </c>
      <c r="DZ189" s="21">
        <v>1</v>
      </c>
      <c r="HD189" s="21">
        <f>SUMPRODUCT($C$223:$HC$223,$C$189:$HC$189)</f>
        <v>1</v>
      </c>
      <c r="HE189" s="8" t="str">
        <f>[1]!WB(HD189,"&lt;=",HF189)</f>
        <v>&lt;=</v>
      </c>
      <c r="HF189" s="8">
        <f>IF(($HI$189)&gt;15,1,2)</f>
        <v>2</v>
      </c>
      <c r="HH189" s="21">
        <v>4</v>
      </c>
      <c r="HI189" s="21">
        <v>9</v>
      </c>
      <c r="HS189" s="8"/>
    </row>
    <row r="190" spans="2:227">
      <c r="B190" s="20" t="s">
        <v>375</v>
      </c>
      <c r="DL190" s="21">
        <v>1</v>
      </c>
      <c r="DM190" s="21">
        <v>0</v>
      </c>
      <c r="DN190" s="21">
        <v>1</v>
      </c>
      <c r="EY190" s="21">
        <v>1</v>
      </c>
      <c r="EZ190" s="21">
        <v>0</v>
      </c>
      <c r="FA190" s="21">
        <v>1</v>
      </c>
      <c r="HD190" s="21">
        <f>SUMPRODUCT($C$223:$HC$223,$C$190:$HC$190)</f>
        <v>1</v>
      </c>
      <c r="HE190" s="8" t="str">
        <f>[1]!WB(HD190,"&lt;=",HF190)</f>
        <v>=&lt;=</v>
      </c>
      <c r="HF190" s="8">
        <f>IF(($HI$190)&gt;15,1,2)</f>
        <v>1</v>
      </c>
      <c r="HH190" s="21">
        <v>7</v>
      </c>
      <c r="HI190" s="21">
        <v>16</v>
      </c>
      <c r="HS190" s="8"/>
    </row>
    <row r="191" spans="2:227">
      <c r="B191" s="20" t="s">
        <v>376</v>
      </c>
      <c r="DL191" s="21">
        <v>1</v>
      </c>
      <c r="DM191" s="21">
        <v>0</v>
      </c>
      <c r="DN191" s="21">
        <v>1</v>
      </c>
      <c r="FF191" s="21">
        <v>1</v>
      </c>
      <c r="FG191" s="21">
        <v>0</v>
      </c>
      <c r="FH191" s="21">
        <v>1</v>
      </c>
      <c r="HD191" s="21">
        <f>SUMPRODUCT($C$223:$HC$223,$C$191:$HC$191)</f>
        <v>1</v>
      </c>
      <c r="HE191" s="8" t="str">
        <f>[1]!WB(HD191,"&lt;=",HF191)</f>
        <v>=&lt;=</v>
      </c>
      <c r="HF191" s="8">
        <f>IF(($HI$191)&gt;15,1,2)</f>
        <v>1</v>
      </c>
      <c r="HH191" s="21">
        <v>7</v>
      </c>
      <c r="HI191" s="21">
        <v>26</v>
      </c>
      <c r="HS191" s="8"/>
    </row>
    <row r="192" spans="2:227">
      <c r="B192" s="20" t="s">
        <v>377</v>
      </c>
      <c r="DL192" s="21">
        <v>1</v>
      </c>
      <c r="DM192" s="21">
        <v>0</v>
      </c>
      <c r="DN192" s="21">
        <v>1</v>
      </c>
      <c r="FR192" s="21">
        <v>1</v>
      </c>
      <c r="FS192" s="21">
        <v>0</v>
      </c>
      <c r="FT192" s="21">
        <v>1</v>
      </c>
      <c r="HD192" s="21">
        <f>SUMPRODUCT($C$223:$HC$223,$C$192:$HC$192)</f>
        <v>1</v>
      </c>
      <c r="HE192" s="8" t="str">
        <f>[1]!WB(HD192,"&lt;=",HF192)</f>
        <v>=&lt;=</v>
      </c>
      <c r="HF192" s="8">
        <f>IF(($HI$192)&gt;15,1,2)</f>
        <v>1</v>
      </c>
      <c r="HH192" s="21">
        <v>9</v>
      </c>
      <c r="HI192" s="21">
        <v>40</v>
      </c>
      <c r="HS192" s="8"/>
    </row>
    <row r="193" spans="2:227">
      <c r="B193" s="20" t="s">
        <v>378</v>
      </c>
      <c r="DL193" s="21">
        <v>1</v>
      </c>
      <c r="DM193" s="21">
        <v>0</v>
      </c>
      <c r="DN193" s="21">
        <v>1</v>
      </c>
      <c r="FY193" s="21">
        <v>1</v>
      </c>
      <c r="FZ193" s="21">
        <v>0</v>
      </c>
      <c r="GA193" s="21">
        <v>1</v>
      </c>
      <c r="HD193" s="21">
        <f>SUMPRODUCT($C$223:$HC$223,$C$193:$HC$193)</f>
        <v>1</v>
      </c>
      <c r="HE193" s="8" t="str">
        <f>[1]!WB(HD193,"&lt;=",HF193)</f>
        <v>=&lt;=</v>
      </c>
      <c r="HF193" s="8">
        <f>IF(($HI$193)&gt;15,1,2)</f>
        <v>1</v>
      </c>
      <c r="HH193" s="21">
        <v>9</v>
      </c>
      <c r="HI193" s="21">
        <v>24</v>
      </c>
      <c r="HS193" s="8"/>
    </row>
    <row r="194" spans="2:227">
      <c r="B194" s="20" t="s">
        <v>406</v>
      </c>
      <c r="DL194" s="21">
        <v>1</v>
      </c>
      <c r="DM194" s="21">
        <v>0</v>
      </c>
      <c r="DN194" s="21">
        <v>1</v>
      </c>
      <c r="GK194" s="21">
        <v>1</v>
      </c>
      <c r="GL194" s="21">
        <v>0</v>
      </c>
      <c r="GM194" s="21">
        <v>1</v>
      </c>
      <c r="HD194" s="21">
        <f>SUMPRODUCT($C$223:$HC$223,$C$194:$HC$194)</f>
        <v>1</v>
      </c>
      <c r="HE194" s="8" t="str">
        <f>[1]!WB(HD194,"&lt;=",HF194)</f>
        <v>=&lt;=</v>
      </c>
      <c r="HF194" s="8">
        <f>IF(($HI$194)&gt;15,1,2)</f>
        <v>1</v>
      </c>
      <c r="HH194" s="21">
        <v>11</v>
      </c>
      <c r="HI194" s="21">
        <v>30</v>
      </c>
      <c r="HS194" s="8"/>
    </row>
    <row r="195" spans="2:227">
      <c r="B195" s="20" t="s">
        <v>407</v>
      </c>
      <c r="DL195" s="21">
        <v>1</v>
      </c>
      <c r="DM195" s="21">
        <v>0</v>
      </c>
      <c r="DN195" s="21">
        <v>1</v>
      </c>
      <c r="GW195" s="21">
        <v>1</v>
      </c>
      <c r="GX195" s="21">
        <v>0</v>
      </c>
      <c r="GY195" s="21">
        <v>1</v>
      </c>
      <c r="HD195" s="21">
        <f>SUMPRODUCT($C$223:$HC$223,$C$195:$HC$195)</f>
        <v>1</v>
      </c>
      <c r="HE195" s="8" t="str">
        <f>[1]!WB(HD195,"&lt;=",HF195)</f>
        <v>=&lt;=</v>
      </c>
      <c r="HF195" s="8">
        <f>IF(($HI$195)&gt;15,1,2)</f>
        <v>1</v>
      </c>
      <c r="HH195" s="21">
        <v>13</v>
      </c>
      <c r="HI195" s="21">
        <v>36</v>
      </c>
      <c r="HS195" s="8"/>
    </row>
    <row r="196" spans="2:227">
      <c r="B196" s="20" t="s">
        <v>379</v>
      </c>
      <c r="DX196" s="21">
        <v>1</v>
      </c>
      <c r="DY196" s="21">
        <v>0</v>
      </c>
      <c r="DZ196" s="21">
        <v>1</v>
      </c>
      <c r="EY196" s="21">
        <v>1</v>
      </c>
      <c r="EZ196" s="21">
        <v>0</v>
      </c>
      <c r="FA196" s="21">
        <v>1</v>
      </c>
      <c r="HD196" s="21">
        <f>SUMPRODUCT($C$223:$HC$223,$C$196:$HC$196)</f>
        <v>0</v>
      </c>
      <c r="HE196" s="8" t="str">
        <f>[1]!WB(HD196,"&lt;=",HF196)</f>
        <v>&lt;=</v>
      </c>
      <c r="HF196" s="8">
        <f>IF(($HI$196)&gt;15,1,2)</f>
        <v>2</v>
      </c>
      <c r="HH196" s="21">
        <v>5</v>
      </c>
      <c r="HI196" s="21">
        <v>10</v>
      </c>
      <c r="HS196" s="8"/>
    </row>
    <row r="197" spans="2:227">
      <c r="B197" s="20" t="s">
        <v>380</v>
      </c>
      <c r="DX197" s="21">
        <v>1</v>
      </c>
      <c r="DY197" s="21">
        <v>0</v>
      </c>
      <c r="DZ197" s="21">
        <v>1</v>
      </c>
      <c r="FF197" s="21">
        <v>1</v>
      </c>
      <c r="FG197" s="21">
        <v>0</v>
      </c>
      <c r="FH197" s="21">
        <v>1</v>
      </c>
      <c r="HD197" s="21">
        <f>SUMPRODUCT($C$223:$HC$223,$C$197:$HC$197)</f>
        <v>0</v>
      </c>
      <c r="HE197" s="8" t="str">
        <f>[1]!WB(HD197,"&lt;=",HF197)</f>
        <v>&lt;=</v>
      </c>
      <c r="HF197" s="8">
        <f>IF(($HI$197)&gt;15,1,2)</f>
        <v>1</v>
      </c>
      <c r="HH197" s="21">
        <v>5</v>
      </c>
      <c r="HI197" s="21">
        <v>20</v>
      </c>
      <c r="HS197" s="8"/>
    </row>
    <row r="198" spans="2:227">
      <c r="B198" s="20" t="s">
        <v>381</v>
      </c>
      <c r="DX198" s="21">
        <v>1</v>
      </c>
      <c r="DY198" s="21">
        <v>0</v>
      </c>
      <c r="DZ198" s="21">
        <v>1</v>
      </c>
      <c r="FR198" s="21">
        <v>1</v>
      </c>
      <c r="FS198" s="21">
        <v>0</v>
      </c>
      <c r="FT198" s="21">
        <v>1</v>
      </c>
      <c r="HD198" s="21">
        <f>SUMPRODUCT($C$223:$HC$223,$C$198:$HC$198)</f>
        <v>0</v>
      </c>
      <c r="HE198" s="8" t="str">
        <f>[1]!WB(HD198,"&lt;=",HF198)</f>
        <v>&lt;=</v>
      </c>
      <c r="HF198" s="8">
        <f>IF(($HI$198)&gt;15,1,2)</f>
        <v>1</v>
      </c>
      <c r="HH198" s="21">
        <v>7</v>
      </c>
      <c r="HI198" s="21">
        <v>34</v>
      </c>
      <c r="HS198" s="8"/>
    </row>
    <row r="199" spans="2:227">
      <c r="B199" s="20" t="s">
        <v>382</v>
      </c>
      <c r="DX199" s="21">
        <v>1</v>
      </c>
      <c r="DY199" s="21">
        <v>0</v>
      </c>
      <c r="DZ199" s="21">
        <v>1</v>
      </c>
      <c r="FY199" s="21">
        <v>1</v>
      </c>
      <c r="FZ199" s="21">
        <v>0</v>
      </c>
      <c r="GA199" s="21">
        <v>1</v>
      </c>
      <c r="HD199" s="21">
        <f>SUMPRODUCT($C$223:$HC$223,$C$199:$HC$199)</f>
        <v>0</v>
      </c>
      <c r="HE199" s="8" t="str">
        <f>[1]!WB(HD199,"&lt;=",HF199)</f>
        <v>&lt;=</v>
      </c>
      <c r="HF199" s="8">
        <f>IF(($HI$199)&gt;15,1,2)</f>
        <v>1</v>
      </c>
      <c r="HH199" s="21">
        <v>11</v>
      </c>
      <c r="HI199" s="21">
        <v>30</v>
      </c>
      <c r="HS199" s="8"/>
    </row>
    <row r="200" spans="2:227">
      <c r="B200" s="20" t="s">
        <v>408</v>
      </c>
      <c r="DX200" s="21">
        <v>1</v>
      </c>
      <c r="DY200" s="21">
        <v>0</v>
      </c>
      <c r="DZ200" s="21">
        <v>1</v>
      </c>
      <c r="GK200" s="21">
        <v>1</v>
      </c>
      <c r="GL200" s="21">
        <v>0</v>
      </c>
      <c r="GM200" s="21">
        <v>1</v>
      </c>
      <c r="HD200" s="21">
        <f>SUMPRODUCT($C$223:$HC$223,$C$200:$HC$200)</f>
        <v>0</v>
      </c>
      <c r="HE200" s="8" t="str">
        <f>[1]!WB(HD200,"&lt;=",HF200)</f>
        <v>&lt;=</v>
      </c>
      <c r="HF200" s="8">
        <f>IF(($HI$200)&gt;15,1,2)</f>
        <v>1</v>
      </c>
      <c r="HH200" s="21">
        <v>13</v>
      </c>
      <c r="HI200" s="21">
        <v>36</v>
      </c>
      <c r="HS200" s="8"/>
    </row>
    <row r="201" spans="2:227">
      <c r="B201" s="20" t="s">
        <v>409</v>
      </c>
      <c r="DX201" s="21">
        <v>1</v>
      </c>
      <c r="DY201" s="21">
        <v>0</v>
      </c>
      <c r="DZ201" s="21">
        <v>1</v>
      </c>
      <c r="GW201" s="21">
        <v>1</v>
      </c>
      <c r="GX201" s="21">
        <v>0</v>
      </c>
      <c r="GY201" s="21">
        <v>1</v>
      </c>
      <c r="HD201" s="21">
        <f>SUMPRODUCT($C$223:$HC$223,$C$201:$HC$201)</f>
        <v>0</v>
      </c>
      <c r="HE201" s="8" t="str">
        <f>[1]!WB(HD201,"&lt;=",HF201)</f>
        <v>&lt;=</v>
      </c>
      <c r="HF201" s="8">
        <f>IF(($HI$201)&gt;15,1,2)</f>
        <v>1</v>
      </c>
      <c r="HH201" s="21">
        <v>15</v>
      </c>
      <c r="HI201" s="21">
        <v>42</v>
      </c>
      <c r="HS201" s="8"/>
    </row>
    <row r="202" spans="2:227">
      <c r="B202" s="20" t="s">
        <v>383</v>
      </c>
      <c r="EY202" s="21">
        <v>1</v>
      </c>
      <c r="EZ202" s="21">
        <v>0</v>
      </c>
      <c r="FA202" s="21">
        <v>1</v>
      </c>
      <c r="FF202" s="21">
        <v>1</v>
      </c>
      <c r="FG202" s="21">
        <v>0</v>
      </c>
      <c r="FH202" s="21">
        <v>1</v>
      </c>
      <c r="HD202" s="21">
        <f>SUMPRODUCT($C$223:$HC$223,$C$202:$HC$202)</f>
        <v>0</v>
      </c>
      <c r="HE202" s="8" t="str">
        <f>[1]!WB(HD202,"&lt;=",HF202)</f>
        <v>&lt;=</v>
      </c>
      <c r="HF202" s="8">
        <f>IF(($HI$202)&gt;15,1,2)</f>
        <v>1</v>
      </c>
      <c r="HH202" s="21">
        <v>5</v>
      </c>
      <c r="HI202" s="21">
        <v>18</v>
      </c>
      <c r="HS202" s="8"/>
    </row>
    <row r="203" spans="2:227">
      <c r="B203" s="20" t="s">
        <v>384</v>
      </c>
      <c r="EY203" s="21">
        <v>1</v>
      </c>
      <c r="EZ203" s="21">
        <v>0</v>
      </c>
      <c r="FA203" s="21">
        <v>1</v>
      </c>
      <c r="FR203" s="21">
        <v>1</v>
      </c>
      <c r="FS203" s="21">
        <v>0</v>
      </c>
      <c r="FT203" s="21">
        <v>1</v>
      </c>
      <c r="HD203" s="21">
        <f>SUMPRODUCT($C$223:$HC$223,$C$203:$HC$203)</f>
        <v>0</v>
      </c>
      <c r="HE203" s="8" t="str">
        <f>[1]!WB(HD203,"&lt;=",HF203)</f>
        <v>&lt;=</v>
      </c>
      <c r="HF203" s="8">
        <f>IF(($HI$203)&gt;15,1,2)</f>
        <v>1</v>
      </c>
      <c r="HH203" s="21">
        <v>7</v>
      </c>
      <c r="HI203" s="21">
        <v>32</v>
      </c>
      <c r="HS203" s="8"/>
    </row>
    <row r="204" spans="2:227">
      <c r="B204" s="20" t="s">
        <v>385</v>
      </c>
      <c r="EY204" s="21">
        <v>1</v>
      </c>
      <c r="EZ204" s="21">
        <v>0</v>
      </c>
      <c r="FA204" s="21">
        <v>1</v>
      </c>
      <c r="FY204" s="21">
        <v>1</v>
      </c>
      <c r="FZ204" s="21">
        <v>0</v>
      </c>
      <c r="GA204" s="21">
        <v>1</v>
      </c>
      <c r="HD204" s="21">
        <f>SUMPRODUCT($C$223:$HC$223,$C$204:$HC$204)</f>
        <v>0</v>
      </c>
      <c r="HE204" s="8" t="str">
        <f>[1]!WB(HD204,"&lt;=",HF204)</f>
        <v>&lt;=</v>
      </c>
      <c r="HF204" s="8">
        <f>IF(($HI$204)&gt;15,1,2)</f>
        <v>1</v>
      </c>
      <c r="HH204" s="21">
        <v>14</v>
      </c>
      <c r="HI204" s="21">
        <v>37</v>
      </c>
      <c r="HS204" s="8"/>
    </row>
    <row r="205" spans="2:227">
      <c r="B205" s="20" t="s">
        <v>410</v>
      </c>
      <c r="EY205" s="21">
        <v>1</v>
      </c>
      <c r="EZ205" s="21">
        <v>0</v>
      </c>
      <c r="FA205" s="21">
        <v>1</v>
      </c>
      <c r="GK205" s="21">
        <v>1</v>
      </c>
      <c r="GL205" s="21">
        <v>0</v>
      </c>
      <c r="GM205" s="21">
        <v>1</v>
      </c>
      <c r="HD205" s="21">
        <f>SUMPRODUCT($C$223:$HC$223,$C$205:$HC$205)</f>
        <v>0</v>
      </c>
      <c r="HE205" s="8" t="str">
        <f>[1]!WB(HD205,"&lt;=",HF205)</f>
        <v>&lt;=</v>
      </c>
      <c r="HF205" s="8">
        <f>IF(($HI$205)&gt;15,1,2)</f>
        <v>1</v>
      </c>
      <c r="HH205" s="21">
        <v>16</v>
      </c>
      <c r="HI205" s="21">
        <v>43</v>
      </c>
      <c r="HS205" s="8"/>
    </row>
    <row r="206" spans="2:227">
      <c r="B206" s="20" t="s">
        <v>411</v>
      </c>
      <c r="EY206" s="21">
        <v>1</v>
      </c>
      <c r="EZ206" s="21">
        <v>0</v>
      </c>
      <c r="FA206" s="21">
        <v>1</v>
      </c>
      <c r="GW206" s="21">
        <v>1</v>
      </c>
      <c r="GX206" s="21">
        <v>0</v>
      </c>
      <c r="GY206" s="21">
        <v>1</v>
      </c>
      <c r="HD206" s="21">
        <f>SUMPRODUCT($C$223:$HC$223,$C$206:$HC$206)</f>
        <v>0</v>
      </c>
      <c r="HE206" s="8" t="str">
        <f>[1]!WB(HD206,"&lt;=",HF206)</f>
        <v>&lt;=</v>
      </c>
      <c r="HF206" s="8">
        <f>IF(($HI$206)&gt;15,1,2)</f>
        <v>1</v>
      </c>
      <c r="HH206" s="21">
        <v>18</v>
      </c>
      <c r="HI206" s="21">
        <v>49</v>
      </c>
      <c r="HS206" s="8"/>
    </row>
    <row r="207" spans="2:227">
      <c r="B207" s="20" t="s">
        <v>386</v>
      </c>
      <c r="FF207" s="21">
        <v>1</v>
      </c>
      <c r="FG207" s="21">
        <v>0</v>
      </c>
      <c r="FH207" s="21">
        <v>1</v>
      </c>
      <c r="FR207" s="21">
        <v>1</v>
      </c>
      <c r="FS207" s="21">
        <v>0</v>
      </c>
      <c r="FT207" s="21">
        <v>1</v>
      </c>
      <c r="HD207" s="21">
        <f>SUMPRODUCT($C$223:$HC$223,$C$207:$HC$207)</f>
        <v>0</v>
      </c>
      <c r="HE207" s="8" t="str">
        <f>[1]!WB(HD207,"&lt;=",HF207)</f>
        <v>&lt;=</v>
      </c>
      <c r="HF207" s="8">
        <f>IF(($HI$207)&gt;15,1,2)</f>
        <v>1</v>
      </c>
      <c r="HH207" s="21">
        <v>4</v>
      </c>
      <c r="HI207" s="21">
        <v>21</v>
      </c>
      <c r="HS207" s="8"/>
    </row>
    <row r="208" spans="2:227">
      <c r="B208" s="20" t="s">
        <v>387</v>
      </c>
      <c r="FF208" s="21">
        <v>1</v>
      </c>
      <c r="FG208" s="21">
        <v>0</v>
      </c>
      <c r="FH208" s="21">
        <v>1</v>
      </c>
      <c r="FY208" s="21">
        <v>1</v>
      </c>
      <c r="FZ208" s="21">
        <v>0</v>
      </c>
      <c r="GA208" s="21">
        <v>1</v>
      </c>
      <c r="HD208" s="21">
        <f>SUMPRODUCT($C$223:$HC$223,$C$208:$HC$208)</f>
        <v>0</v>
      </c>
      <c r="HE208" s="8" t="str">
        <f>[1]!WB(HD208,"&lt;=",HF208)</f>
        <v>&lt;=</v>
      </c>
      <c r="HF208" s="8">
        <f>IF(($HI$208)&gt;15,1,2)</f>
        <v>1</v>
      </c>
      <c r="HH208" s="21">
        <v>14</v>
      </c>
      <c r="HI208" s="21">
        <v>47</v>
      </c>
      <c r="HS208" s="8"/>
    </row>
    <row r="209" spans="1:256">
      <c r="B209" s="20" t="s">
        <v>412</v>
      </c>
      <c r="FF209" s="21">
        <v>1</v>
      </c>
      <c r="FG209" s="21">
        <v>0</v>
      </c>
      <c r="FH209" s="21">
        <v>1</v>
      </c>
      <c r="GK209" s="21">
        <v>1</v>
      </c>
      <c r="GL209" s="21">
        <v>0</v>
      </c>
      <c r="GM209" s="21">
        <v>1</v>
      </c>
      <c r="HD209" s="21">
        <f>SUMPRODUCT($C$223:$HC$223,$C$209:$HC$209)</f>
        <v>0</v>
      </c>
      <c r="HE209" s="8" t="str">
        <f>[1]!WB(HD209,"&lt;=",HF209)</f>
        <v>&lt;=</v>
      </c>
      <c r="HF209" s="8">
        <f>IF(($HI$209)&gt;15,1,2)</f>
        <v>1</v>
      </c>
      <c r="HH209" s="21">
        <v>16</v>
      </c>
      <c r="HI209" s="21">
        <v>53</v>
      </c>
      <c r="HS209" s="8"/>
    </row>
    <row r="210" spans="1:256">
      <c r="B210" s="20" t="s">
        <v>413</v>
      </c>
      <c r="FF210" s="21">
        <v>1</v>
      </c>
      <c r="FG210" s="21">
        <v>0</v>
      </c>
      <c r="FH210" s="21">
        <v>1</v>
      </c>
      <c r="GW210" s="21">
        <v>1</v>
      </c>
      <c r="GX210" s="21">
        <v>0</v>
      </c>
      <c r="GY210" s="21">
        <v>1</v>
      </c>
      <c r="HD210" s="21">
        <f>SUMPRODUCT($C$223:$HC$223,$C$210:$HC$210)</f>
        <v>0</v>
      </c>
      <c r="HE210" s="8" t="str">
        <f>[1]!WB(HD210,"&lt;=",HF210)</f>
        <v>&lt;=</v>
      </c>
      <c r="HF210" s="8">
        <f>IF(($HI$210)&gt;15,1,2)</f>
        <v>1</v>
      </c>
      <c r="HH210" s="21">
        <v>18</v>
      </c>
      <c r="HI210" s="21">
        <v>59</v>
      </c>
      <c r="HS210" s="8"/>
    </row>
    <row r="211" spans="1:256">
      <c r="B211" s="20" t="s">
        <v>388</v>
      </c>
      <c r="FR211" s="21">
        <v>1</v>
      </c>
      <c r="FS211" s="21">
        <v>0</v>
      </c>
      <c r="FT211" s="21">
        <v>1</v>
      </c>
      <c r="FY211" s="21">
        <v>1</v>
      </c>
      <c r="FZ211" s="21">
        <v>0</v>
      </c>
      <c r="GA211" s="21">
        <v>1</v>
      </c>
      <c r="HD211" s="21">
        <f>SUMPRODUCT($C$223:$HC$223,$C$211:$HC$211)</f>
        <v>0</v>
      </c>
      <c r="HE211" s="8" t="str">
        <f>[1]!WB(HD211,"&lt;=",HF211)</f>
        <v>&lt;=</v>
      </c>
      <c r="HF211" s="8">
        <f>IF(($HI$211)&gt;15,1,2)</f>
        <v>1</v>
      </c>
      <c r="HH211" s="21">
        <v>16</v>
      </c>
      <c r="HI211" s="21">
        <v>61</v>
      </c>
      <c r="HS211" s="8"/>
    </row>
    <row r="212" spans="1:256">
      <c r="B212" s="20" t="s">
        <v>414</v>
      </c>
      <c r="FR212" s="21">
        <v>1</v>
      </c>
      <c r="FS212" s="21">
        <v>0</v>
      </c>
      <c r="FT212" s="21">
        <v>1</v>
      </c>
      <c r="GK212" s="21">
        <v>1</v>
      </c>
      <c r="GL212" s="21">
        <v>0</v>
      </c>
      <c r="GM212" s="21">
        <v>1</v>
      </c>
      <c r="HD212" s="21">
        <f>SUMPRODUCT($C$223:$HC$223,$C$212:$HC$212)</f>
        <v>0</v>
      </c>
      <c r="HE212" s="8" t="str">
        <f>[1]!WB(HD212,"&lt;=",HF212)</f>
        <v>&lt;=</v>
      </c>
      <c r="HF212" s="8">
        <f>IF(($HI$212)&gt;15,1,2)</f>
        <v>1</v>
      </c>
      <c r="HH212" s="21">
        <v>18</v>
      </c>
      <c r="HI212" s="21">
        <v>67</v>
      </c>
      <c r="HS212" s="8"/>
    </row>
    <row r="213" spans="1:256">
      <c r="B213" s="20" t="s">
        <v>415</v>
      </c>
      <c r="FR213" s="21">
        <v>1</v>
      </c>
      <c r="FS213" s="21">
        <v>0</v>
      </c>
      <c r="FT213" s="21">
        <v>1</v>
      </c>
      <c r="GW213" s="21">
        <v>1</v>
      </c>
      <c r="GX213" s="21">
        <v>0</v>
      </c>
      <c r="GY213" s="21">
        <v>1</v>
      </c>
      <c r="HD213" s="21">
        <f>SUMPRODUCT($C$223:$HC$223,$C$213:$HC$213)</f>
        <v>0</v>
      </c>
      <c r="HE213" s="8" t="str">
        <f>[1]!WB(HD213,"&lt;=",HF213)</f>
        <v>&lt;=</v>
      </c>
      <c r="HF213" s="8">
        <f>IF(($HI$213)&gt;15,1,2)</f>
        <v>1</v>
      </c>
      <c r="HH213" s="21">
        <v>20</v>
      </c>
      <c r="HI213" s="21">
        <v>73</v>
      </c>
      <c r="HS213" s="8"/>
    </row>
    <row r="214" spans="1:256">
      <c r="B214" s="20" t="s">
        <v>416</v>
      </c>
      <c r="FY214" s="21">
        <v>1</v>
      </c>
      <c r="FZ214" s="21">
        <v>0</v>
      </c>
      <c r="GA214" s="21">
        <v>1</v>
      </c>
      <c r="GK214" s="21">
        <v>1</v>
      </c>
      <c r="GL214" s="21">
        <v>0</v>
      </c>
      <c r="GM214" s="21">
        <v>1</v>
      </c>
      <c r="HD214" s="21">
        <f>SUMPRODUCT($C$223:$HC$223,$C$214:$HC$214)</f>
        <v>0</v>
      </c>
      <c r="HE214" s="8" t="str">
        <f>[1]!WB(HD214,"&lt;=",HF214)</f>
        <v>&lt;=</v>
      </c>
      <c r="HF214" s="8">
        <f>IF(($HI$214)&gt;15,1,2)</f>
        <v>2</v>
      </c>
      <c r="HH214" s="21">
        <v>4</v>
      </c>
      <c r="HI214" s="21">
        <v>9</v>
      </c>
    </row>
    <row r="215" spans="1:256">
      <c r="B215" s="20" t="s">
        <v>417</v>
      </c>
      <c r="FY215" s="21">
        <v>1</v>
      </c>
      <c r="FZ215" s="21">
        <v>0</v>
      </c>
      <c r="GA215" s="21">
        <v>1</v>
      </c>
      <c r="GW215" s="21">
        <v>1</v>
      </c>
      <c r="GX215" s="21">
        <v>0</v>
      </c>
      <c r="GY215" s="21">
        <v>1</v>
      </c>
      <c r="HD215" s="21">
        <f>SUMPRODUCT($C$223:$HC$223,$C$215:$HC$215)</f>
        <v>0</v>
      </c>
      <c r="HE215" s="8" t="str">
        <f>[1]!WB(HD215,"&lt;=",HF215)</f>
        <v>&lt;=</v>
      </c>
      <c r="HF215" s="8">
        <f>IF(($HI$215)&gt;15,1,2)</f>
        <v>2</v>
      </c>
      <c r="HH215" s="21">
        <v>6</v>
      </c>
      <c r="HI215" s="21">
        <v>15</v>
      </c>
    </row>
    <row r="216" spans="1:256">
      <c r="B216" s="20" t="s">
        <v>418</v>
      </c>
      <c r="GK216" s="21">
        <v>1</v>
      </c>
      <c r="GL216" s="21">
        <v>0</v>
      </c>
      <c r="GM216" s="21">
        <v>1</v>
      </c>
      <c r="GW216" s="21">
        <v>1</v>
      </c>
      <c r="GX216" s="21">
        <v>0</v>
      </c>
      <c r="GY216" s="21">
        <v>1</v>
      </c>
      <c r="HD216" s="21">
        <f>SUMPRODUCT($C$223:$HC$223,$C$216:$HC$216)</f>
        <v>0</v>
      </c>
      <c r="HE216" s="8" t="str">
        <f>[1]!WB(HD216,"&lt;=",HF216)</f>
        <v>&lt;=</v>
      </c>
      <c r="HF216" s="8">
        <f>IF(($HI$216)&gt;15,1,2)</f>
        <v>2</v>
      </c>
      <c r="HH216" s="21">
        <v>4</v>
      </c>
      <c r="HI216" s="21">
        <v>9</v>
      </c>
    </row>
    <row r="217" spans="1:256">
      <c r="HE217" s="8"/>
      <c r="HF217" s="8"/>
      <c r="HT217" s="22"/>
    </row>
    <row r="218" spans="1:256">
      <c r="B218" s="20" t="s">
        <v>390</v>
      </c>
      <c r="C218" s="21">
        <v>0</v>
      </c>
      <c r="D218" s="21">
        <v>4.2</v>
      </c>
      <c r="E218" s="21">
        <v>0</v>
      </c>
      <c r="F218" s="21">
        <v>2.15</v>
      </c>
      <c r="G218" s="21">
        <v>1.4</v>
      </c>
      <c r="H218" s="21">
        <v>0</v>
      </c>
      <c r="I218" s="21">
        <v>1.05</v>
      </c>
      <c r="J218" s="21">
        <v>1.4</v>
      </c>
      <c r="K218" s="21">
        <v>4.2</v>
      </c>
      <c r="L218" s="21">
        <v>6.35</v>
      </c>
      <c r="M218" s="21">
        <v>4.2</v>
      </c>
      <c r="N218" s="21">
        <v>0</v>
      </c>
      <c r="O218" s="21">
        <v>2.15</v>
      </c>
      <c r="P218" s="21">
        <v>6.35</v>
      </c>
      <c r="Q218" s="21">
        <v>2.15</v>
      </c>
      <c r="R218" s="21">
        <v>1.05</v>
      </c>
      <c r="S218" s="21">
        <v>1.4</v>
      </c>
      <c r="T218" s="21">
        <v>0</v>
      </c>
      <c r="U218" s="21">
        <v>1.05</v>
      </c>
      <c r="V218" s="21">
        <v>1.4</v>
      </c>
      <c r="W218" s="21">
        <v>4.2</v>
      </c>
      <c r="X218" s="21">
        <v>6.35</v>
      </c>
      <c r="Y218" s="21">
        <v>4.2</v>
      </c>
      <c r="Z218" s="21">
        <v>0</v>
      </c>
      <c r="AA218" s="21">
        <v>2.15</v>
      </c>
      <c r="AB218" s="21">
        <v>6.35</v>
      </c>
      <c r="AC218" s="21">
        <v>2.15</v>
      </c>
      <c r="AD218" s="21">
        <v>1.05</v>
      </c>
      <c r="AE218" s="21">
        <v>1.4</v>
      </c>
      <c r="AF218" s="21">
        <v>0</v>
      </c>
      <c r="AG218" s="21">
        <v>1.05</v>
      </c>
      <c r="AH218" s="21">
        <v>1.4</v>
      </c>
      <c r="AI218" s="21">
        <v>0</v>
      </c>
      <c r="AJ218" s="21">
        <v>1.05</v>
      </c>
      <c r="AK218" s="21">
        <v>0</v>
      </c>
      <c r="AL218" s="21">
        <v>0</v>
      </c>
      <c r="AM218" s="21">
        <v>0</v>
      </c>
      <c r="AN218" s="21">
        <v>0.4</v>
      </c>
      <c r="AO218" s="21">
        <v>4.2</v>
      </c>
      <c r="AP218" s="21">
        <v>6.35</v>
      </c>
      <c r="AQ218" s="21">
        <v>4.2</v>
      </c>
      <c r="AR218" s="21">
        <v>0</v>
      </c>
      <c r="AS218" s="21">
        <v>2.15</v>
      </c>
      <c r="AT218" s="21">
        <v>6.35</v>
      </c>
      <c r="AU218" s="21">
        <v>2.15</v>
      </c>
      <c r="AV218" s="21">
        <v>0.3</v>
      </c>
      <c r="AW218" s="21">
        <v>0.2</v>
      </c>
      <c r="AX218" s="21">
        <v>4.2</v>
      </c>
      <c r="AY218" s="21">
        <v>6.35</v>
      </c>
      <c r="AZ218" s="21">
        <v>4.2</v>
      </c>
      <c r="BA218" s="21">
        <v>0</v>
      </c>
      <c r="BB218" s="21">
        <v>2.15</v>
      </c>
      <c r="BC218" s="21">
        <v>6.35</v>
      </c>
      <c r="BD218" s="21">
        <v>2.15</v>
      </c>
      <c r="BE218" s="21">
        <v>0.15</v>
      </c>
      <c r="BF218" s="21">
        <v>0.4</v>
      </c>
      <c r="BG218" s="21">
        <v>0</v>
      </c>
      <c r="BH218" s="21">
        <v>0.3</v>
      </c>
      <c r="BI218" s="21">
        <v>4.2</v>
      </c>
      <c r="BJ218" s="21">
        <v>0</v>
      </c>
      <c r="BK218" s="21">
        <v>2.15</v>
      </c>
      <c r="BL218" s="21">
        <v>0</v>
      </c>
      <c r="BM218" s="21">
        <v>0.2</v>
      </c>
      <c r="BN218" s="21">
        <v>0</v>
      </c>
      <c r="BO218" s="21">
        <v>0.15</v>
      </c>
      <c r="BP218" s="21">
        <v>0.2</v>
      </c>
      <c r="BQ218" s="21">
        <v>0</v>
      </c>
      <c r="BR218" s="21">
        <v>0.15</v>
      </c>
      <c r="BS218" s="21">
        <v>0</v>
      </c>
      <c r="BT218" s="21">
        <v>0</v>
      </c>
      <c r="BU218" s="21">
        <v>0</v>
      </c>
      <c r="BV218" s="21">
        <v>0.6</v>
      </c>
      <c r="BW218" s="21">
        <v>4.2</v>
      </c>
      <c r="BX218" s="21">
        <v>6.35</v>
      </c>
      <c r="BY218" s="21">
        <v>4.2</v>
      </c>
      <c r="BZ218" s="21">
        <v>0</v>
      </c>
      <c r="CA218" s="21">
        <v>2.15</v>
      </c>
      <c r="CB218" s="21">
        <v>6.35</v>
      </c>
      <c r="CC218" s="21">
        <v>2.15</v>
      </c>
      <c r="CD218" s="21">
        <v>0.45</v>
      </c>
      <c r="CE218" s="21">
        <v>0.6</v>
      </c>
      <c r="CF218" s="21">
        <v>4.2</v>
      </c>
      <c r="CG218" s="21">
        <v>6.35</v>
      </c>
      <c r="CH218" s="21">
        <v>4.2</v>
      </c>
      <c r="CI218" s="21">
        <v>0</v>
      </c>
      <c r="CJ218" s="21">
        <v>2.15</v>
      </c>
      <c r="CK218" s="21">
        <v>6.35</v>
      </c>
      <c r="CL218" s="21">
        <v>2.15</v>
      </c>
      <c r="CM218" s="21">
        <v>0.45</v>
      </c>
      <c r="CN218" s="21">
        <v>0.6</v>
      </c>
      <c r="CO218" s="21">
        <v>0</v>
      </c>
      <c r="CP218" s="21">
        <v>0.45</v>
      </c>
      <c r="CQ218" s="21">
        <v>0.6</v>
      </c>
      <c r="CR218" s="21">
        <v>4.2</v>
      </c>
      <c r="CS218" s="21">
        <v>6.35</v>
      </c>
      <c r="CT218" s="21">
        <v>4.2</v>
      </c>
      <c r="CU218" s="21">
        <v>0</v>
      </c>
      <c r="CV218" s="21">
        <v>2.15</v>
      </c>
      <c r="CW218" s="21">
        <v>6.35</v>
      </c>
      <c r="CX218" s="21">
        <v>2.15</v>
      </c>
      <c r="CY218" s="21">
        <v>0.45</v>
      </c>
      <c r="CZ218" s="21">
        <v>0.6</v>
      </c>
      <c r="DA218" s="21">
        <v>0</v>
      </c>
      <c r="DB218" s="21">
        <v>0.45</v>
      </c>
      <c r="DC218" s="21">
        <v>0.6</v>
      </c>
      <c r="DD218" s="21">
        <v>4.2</v>
      </c>
      <c r="DE218" s="21">
        <v>6.35</v>
      </c>
      <c r="DF218" s="21">
        <v>4.2</v>
      </c>
      <c r="DG218" s="21">
        <v>0</v>
      </c>
      <c r="DH218" s="21">
        <v>2.15</v>
      </c>
      <c r="DI218" s="21">
        <v>6.35</v>
      </c>
      <c r="DJ218" s="21">
        <v>2.15</v>
      </c>
      <c r="DK218" s="21">
        <v>0.45</v>
      </c>
      <c r="DL218" s="21">
        <v>0.6</v>
      </c>
      <c r="DM218" s="21">
        <v>0</v>
      </c>
      <c r="DN218" s="21">
        <v>0.45</v>
      </c>
      <c r="DO218" s="21">
        <v>0.6</v>
      </c>
      <c r="DP218" s="21">
        <v>4.2</v>
      </c>
      <c r="DQ218" s="21">
        <v>6.35</v>
      </c>
      <c r="DR218" s="21">
        <v>4.2</v>
      </c>
      <c r="DS218" s="21">
        <v>0</v>
      </c>
      <c r="DT218" s="21">
        <v>2.15</v>
      </c>
      <c r="DU218" s="21">
        <v>6.35</v>
      </c>
      <c r="DV218" s="21">
        <v>2.15</v>
      </c>
      <c r="DW218" s="21">
        <v>0.45</v>
      </c>
      <c r="DX218" s="21">
        <v>0.6</v>
      </c>
      <c r="DY218" s="21">
        <v>0</v>
      </c>
      <c r="DZ218" s="21">
        <v>0.45</v>
      </c>
      <c r="EA218" s="21">
        <v>0.6</v>
      </c>
      <c r="EB218" s="21">
        <v>0</v>
      </c>
      <c r="EC218" s="21">
        <v>0.45</v>
      </c>
      <c r="ED218" s="21">
        <v>0</v>
      </c>
      <c r="EE218" s="21">
        <v>0</v>
      </c>
      <c r="EF218" s="21">
        <v>0</v>
      </c>
      <c r="EG218" s="21">
        <v>0.4</v>
      </c>
      <c r="EH218" s="21">
        <v>4.2</v>
      </c>
      <c r="EI218" s="21">
        <v>6.35</v>
      </c>
      <c r="EJ218" s="21">
        <v>4.2</v>
      </c>
      <c r="EK218" s="21">
        <v>0</v>
      </c>
      <c r="EL218" s="21">
        <v>2.15</v>
      </c>
      <c r="EM218" s="21">
        <v>6.35</v>
      </c>
      <c r="EN218" s="21">
        <v>2.15</v>
      </c>
      <c r="EO218" s="21">
        <v>0.3</v>
      </c>
      <c r="EP218" s="21">
        <v>1.4</v>
      </c>
      <c r="EQ218" s="21">
        <v>4.2</v>
      </c>
      <c r="ER218" s="21">
        <v>6.35</v>
      </c>
      <c r="ES218" s="21">
        <v>4.2</v>
      </c>
      <c r="ET218" s="21">
        <v>0</v>
      </c>
      <c r="EU218" s="21">
        <v>2.15</v>
      </c>
      <c r="EV218" s="21">
        <v>6.35</v>
      </c>
      <c r="EW218" s="21">
        <v>2.15</v>
      </c>
      <c r="EX218" s="21">
        <v>1.05</v>
      </c>
      <c r="EY218" s="21">
        <v>0.4</v>
      </c>
      <c r="EZ218" s="21">
        <v>0</v>
      </c>
      <c r="FA218" s="21">
        <v>0.3</v>
      </c>
      <c r="FB218" s="21">
        <v>4.2</v>
      </c>
      <c r="FC218" s="21">
        <v>0</v>
      </c>
      <c r="FD218" s="21">
        <v>2.15</v>
      </c>
      <c r="FE218" s="21">
        <v>0</v>
      </c>
      <c r="FF218" s="21">
        <v>1.4</v>
      </c>
      <c r="FG218" s="21">
        <v>0</v>
      </c>
      <c r="FH218" s="21">
        <v>1.05</v>
      </c>
      <c r="FI218" s="21">
        <v>1.4</v>
      </c>
      <c r="FJ218" s="21">
        <v>4.2</v>
      </c>
      <c r="FK218" s="21">
        <v>6.35</v>
      </c>
      <c r="FL218" s="21">
        <v>4.2</v>
      </c>
      <c r="FM218" s="21">
        <v>0</v>
      </c>
      <c r="FN218" s="21">
        <v>2.15</v>
      </c>
      <c r="FO218" s="21">
        <v>6.35</v>
      </c>
      <c r="FP218" s="21">
        <v>2.15</v>
      </c>
      <c r="FQ218" s="21">
        <v>1.05</v>
      </c>
      <c r="FR218" s="21">
        <v>1.4</v>
      </c>
      <c r="FS218" s="21">
        <v>0</v>
      </c>
      <c r="FT218" s="21">
        <v>1.05</v>
      </c>
      <c r="FU218" s="21">
        <v>4.2</v>
      </c>
      <c r="FV218" s="21">
        <v>0</v>
      </c>
      <c r="FW218" s="21">
        <v>2.15</v>
      </c>
      <c r="FX218" s="21">
        <v>0</v>
      </c>
      <c r="FY218" s="21">
        <v>0.6</v>
      </c>
      <c r="FZ218" s="21">
        <v>0</v>
      </c>
      <c r="GA218" s="21">
        <v>0.45</v>
      </c>
      <c r="GB218" s="21">
        <v>0.6</v>
      </c>
      <c r="GC218" s="21">
        <v>4.2</v>
      </c>
      <c r="GD218" s="21">
        <v>6.35</v>
      </c>
      <c r="GE218" s="21">
        <v>4.2</v>
      </c>
      <c r="GF218" s="21">
        <v>0</v>
      </c>
      <c r="GG218" s="21">
        <v>2.15</v>
      </c>
      <c r="GH218" s="21">
        <v>6.35</v>
      </c>
      <c r="GI218" s="21">
        <v>2.15</v>
      </c>
      <c r="GJ218" s="21">
        <v>0.45</v>
      </c>
      <c r="GK218" s="21">
        <v>0.6</v>
      </c>
      <c r="GL218" s="21">
        <v>0</v>
      </c>
      <c r="GM218" s="21">
        <v>0.45</v>
      </c>
      <c r="GN218" s="21">
        <v>0.6</v>
      </c>
      <c r="GO218" s="21">
        <v>4.2</v>
      </c>
      <c r="GP218" s="21">
        <v>6.35</v>
      </c>
      <c r="GQ218" s="21">
        <v>4.2</v>
      </c>
      <c r="GR218" s="21">
        <v>0</v>
      </c>
      <c r="GS218" s="21">
        <v>2.15</v>
      </c>
      <c r="GT218" s="21">
        <v>6.35</v>
      </c>
      <c r="GU218" s="21">
        <v>2.15</v>
      </c>
      <c r="GV218" s="21">
        <v>0.45</v>
      </c>
      <c r="GW218" s="21">
        <v>0.6</v>
      </c>
      <c r="GX218" s="21">
        <v>0</v>
      </c>
      <c r="GY218" s="21">
        <v>0.45</v>
      </c>
      <c r="GZ218" s="21">
        <v>4.2</v>
      </c>
      <c r="HA218" s="21">
        <v>0</v>
      </c>
      <c r="HB218" s="21">
        <v>2.15</v>
      </c>
      <c r="HC218" s="21">
        <v>0</v>
      </c>
      <c r="HD218" s="21">
        <f>SUMPRODUCT($C$223:$HC$223,$C$218:$HC$218)</f>
        <v>6.5500000000000007</v>
      </c>
      <c r="HE218" s="8" t="str">
        <f>[1]!WB(HD218,"&lt;=",HF218)</f>
        <v>&lt;=</v>
      </c>
      <c r="HF218" s="8">
        <v>8.1999999999999993</v>
      </c>
    </row>
    <row r="219" spans="1:256">
      <c r="B219" s="20" t="s">
        <v>391</v>
      </c>
      <c r="G219" s="21">
        <v>50</v>
      </c>
      <c r="I219" s="21">
        <v>25</v>
      </c>
      <c r="S219" s="21">
        <v>50</v>
      </c>
      <c r="U219" s="21">
        <v>25</v>
      </c>
      <c r="AE219" s="21">
        <v>50</v>
      </c>
      <c r="AG219" s="21">
        <v>25</v>
      </c>
      <c r="BF219" s="21">
        <v>50</v>
      </c>
      <c r="BH219" s="21">
        <v>25</v>
      </c>
      <c r="BM219" s="21">
        <v>50</v>
      </c>
      <c r="BO219" s="21">
        <v>25</v>
      </c>
      <c r="CN219" s="21">
        <v>50</v>
      </c>
      <c r="CP219" s="21">
        <v>25</v>
      </c>
      <c r="CZ219" s="21">
        <v>50</v>
      </c>
      <c r="DB219" s="21">
        <v>25</v>
      </c>
      <c r="DL219" s="21">
        <v>50</v>
      </c>
      <c r="DN219" s="21">
        <v>25</v>
      </c>
      <c r="DX219" s="21">
        <v>50</v>
      </c>
      <c r="DZ219" s="21">
        <v>25</v>
      </c>
      <c r="EY219" s="21">
        <v>50</v>
      </c>
      <c r="FA219" s="21">
        <v>25</v>
      </c>
      <c r="FF219" s="21">
        <v>50</v>
      </c>
      <c r="FH219" s="21">
        <v>25</v>
      </c>
      <c r="FR219" s="21">
        <v>50</v>
      </c>
      <c r="FT219" s="21">
        <v>25</v>
      </c>
      <c r="FY219" s="21">
        <v>50</v>
      </c>
      <c r="GA219" s="21">
        <v>25</v>
      </c>
      <c r="GK219" s="21">
        <v>50</v>
      </c>
      <c r="GM219" s="21">
        <v>25</v>
      </c>
      <c r="GW219" s="21">
        <v>50</v>
      </c>
      <c r="GY219" s="21">
        <v>25</v>
      </c>
      <c r="HF219" s="8"/>
    </row>
    <row r="220" spans="1:256" s="25" customFormat="1">
      <c r="A220" s="22"/>
      <c r="B220" s="24" t="s">
        <v>392</v>
      </c>
      <c r="C220" s="22">
        <v>0</v>
      </c>
      <c r="D220" s="22">
        <v>-4.2</v>
      </c>
      <c r="E220" s="22">
        <v>0</v>
      </c>
      <c r="F220" s="22">
        <v>-2.15</v>
      </c>
      <c r="G220" s="22">
        <v>48.6</v>
      </c>
      <c r="H220" s="22">
        <v>0</v>
      </c>
      <c r="I220" s="22">
        <v>23.95</v>
      </c>
      <c r="J220" s="22">
        <v>-1.4</v>
      </c>
      <c r="K220" s="22">
        <v>-4.2</v>
      </c>
      <c r="L220" s="22">
        <v>-6.35</v>
      </c>
      <c r="M220" s="22">
        <v>-4.2</v>
      </c>
      <c r="N220" s="22">
        <v>0</v>
      </c>
      <c r="O220" s="22">
        <v>-2.15</v>
      </c>
      <c r="P220" s="22">
        <v>-6.35</v>
      </c>
      <c r="Q220" s="22">
        <v>-2.15</v>
      </c>
      <c r="R220" s="22">
        <v>-1.05</v>
      </c>
      <c r="S220" s="22">
        <v>48.6</v>
      </c>
      <c r="T220" s="22">
        <v>0</v>
      </c>
      <c r="U220" s="22">
        <v>23.95</v>
      </c>
      <c r="V220" s="22">
        <v>-1.4</v>
      </c>
      <c r="W220" s="22">
        <v>-4.2</v>
      </c>
      <c r="X220" s="22">
        <v>-6.35</v>
      </c>
      <c r="Y220" s="22">
        <v>-4.2</v>
      </c>
      <c r="Z220" s="22">
        <v>0</v>
      </c>
      <c r="AA220" s="22">
        <v>-2.15</v>
      </c>
      <c r="AB220" s="22">
        <v>-6.35</v>
      </c>
      <c r="AC220" s="22">
        <v>-2.15</v>
      </c>
      <c r="AD220" s="22">
        <v>-1.05</v>
      </c>
      <c r="AE220" s="22">
        <v>48.6</v>
      </c>
      <c r="AF220" s="22">
        <v>0</v>
      </c>
      <c r="AG220" s="22">
        <v>23.95</v>
      </c>
      <c r="AH220" s="22">
        <v>-1.4</v>
      </c>
      <c r="AI220" s="22">
        <v>0</v>
      </c>
      <c r="AJ220" s="22">
        <v>-1.05</v>
      </c>
      <c r="AK220" s="22">
        <v>0</v>
      </c>
      <c r="AL220" s="22">
        <v>0</v>
      </c>
      <c r="AM220" s="22">
        <v>0</v>
      </c>
      <c r="AN220" s="22">
        <v>-0.4</v>
      </c>
      <c r="AO220" s="22">
        <v>-4.2</v>
      </c>
      <c r="AP220" s="22">
        <v>-6.35</v>
      </c>
      <c r="AQ220" s="22">
        <v>-4.2</v>
      </c>
      <c r="AR220" s="22">
        <v>0</v>
      </c>
      <c r="AS220" s="22">
        <v>-2.15</v>
      </c>
      <c r="AT220" s="22">
        <v>-6.35</v>
      </c>
      <c r="AU220" s="22">
        <v>-2.15</v>
      </c>
      <c r="AV220" s="22">
        <v>-0.3</v>
      </c>
      <c r="AW220" s="22">
        <v>-0.2</v>
      </c>
      <c r="AX220" s="22">
        <v>-4.2</v>
      </c>
      <c r="AY220" s="22">
        <v>-6.35</v>
      </c>
      <c r="AZ220" s="22">
        <v>-4.2</v>
      </c>
      <c r="BA220" s="22">
        <v>0</v>
      </c>
      <c r="BB220" s="22">
        <v>-2.15</v>
      </c>
      <c r="BC220" s="22">
        <v>-6.35</v>
      </c>
      <c r="BD220" s="22">
        <v>-2.15</v>
      </c>
      <c r="BE220" s="22">
        <v>-0.15</v>
      </c>
      <c r="BF220" s="22">
        <v>49.6</v>
      </c>
      <c r="BG220" s="22">
        <v>0</v>
      </c>
      <c r="BH220" s="22">
        <v>24.7</v>
      </c>
      <c r="BI220" s="22">
        <v>-4.2</v>
      </c>
      <c r="BJ220" s="22">
        <v>0</v>
      </c>
      <c r="BK220" s="22">
        <v>-2.15</v>
      </c>
      <c r="BL220" s="22">
        <v>0</v>
      </c>
      <c r="BM220" s="22">
        <v>49.8</v>
      </c>
      <c r="BN220" s="22">
        <v>0</v>
      </c>
      <c r="BO220" s="22">
        <v>24.85</v>
      </c>
      <c r="BP220" s="22">
        <v>-0.2</v>
      </c>
      <c r="BQ220" s="22">
        <v>0</v>
      </c>
      <c r="BR220" s="22">
        <v>-0.15</v>
      </c>
      <c r="BS220" s="22">
        <v>0</v>
      </c>
      <c r="BT220" s="22">
        <v>0</v>
      </c>
      <c r="BU220" s="22">
        <v>0</v>
      </c>
      <c r="BV220" s="22">
        <v>-0.6</v>
      </c>
      <c r="BW220" s="22">
        <v>-4.2</v>
      </c>
      <c r="BX220" s="22">
        <v>-6.35</v>
      </c>
      <c r="BY220" s="22">
        <v>-4.2</v>
      </c>
      <c r="BZ220" s="22">
        <v>0</v>
      </c>
      <c r="CA220" s="22">
        <v>-2.15</v>
      </c>
      <c r="CB220" s="22">
        <v>-6.35</v>
      </c>
      <c r="CC220" s="22">
        <v>-2.15</v>
      </c>
      <c r="CD220" s="22">
        <v>-0.45</v>
      </c>
      <c r="CE220" s="22">
        <v>-0.6</v>
      </c>
      <c r="CF220" s="22">
        <v>-4.2</v>
      </c>
      <c r="CG220" s="22">
        <v>-6.35</v>
      </c>
      <c r="CH220" s="22">
        <v>-4.2</v>
      </c>
      <c r="CI220" s="22">
        <v>0</v>
      </c>
      <c r="CJ220" s="22">
        <v>-2.15</v>
      </c>
      <c r="CK220" s="22">
        <v>-6.35</v>
      </c>
      <c r="CL220" s="22">
        <v>-2.15</v>
      </c>
      <c r="CM220" s="22">
        <v>-0.45</v>
      </c>
      <c r="CN220" s="22">
        <v>49.4</v>
      </c>
      <c r="CO220" s="22">
        <v>0</v>
      </c>
      <c r="CP220" s="22">
        <v>24.55</v>
      </c>
      <c r="CQ220" s="22">
        <v>-0.6</v>
      </c>
      <c r="CR220" s="22">
        <v>-4.2</v>
      </c>
      <c r="CS220" s="22">
        <v>-6.35</v>
      </c>
      <c r="CT220" s="22">
        <v>-4.2</v>
      </c>
      <c r="CU220" s="22">
        <v>0</v>
      </c>
      <c r="CV220" s="22">
        <v>-2.15</v>
      </c>
      <c r="CW220" s="22">
        <v>-6.35</v>
      </c>
      <c r="CX220" s="22">
        <v>-2.15</v>
      </c>
      <c r="CY220" s="22">
        <v>-0.45</v>
      </c>
      <c r="CZ220" s="22">
        <v>49.4</v>
      </c>
      <c r="DA220" s="22">
        <v>0</v>
      </c>
      <c r="DB220" s="22">
        <v>24.55</v>
      </c>
      <c r="DC220" s="22">
        <v>-0.6</v>
      </c>
      <c r="DD220" s="22">
        <v>-4.2</v>
      </c>
      <c r="DE220" s="22">
        <v>-6.35</v>
      </c>
      <c r="DF220" s="22">
        <v>-4.2</v>
      </c>
      <c r="DG220" s="22">
        <v>0</v>
      </c>
      <c r="DH220" s="22">
        <v>-2.15</v>
      </c>
      <c r="DI220" s="22">
        <v>-6.35</v>
      </c>
      <c r="DJ220" s="22">
        <v>-2.15</v>
      </c>
      <c r="DK220" s="22">
        <v>-0.45</v>
      </c>
      <c r="DL220" s="22">
        <v>49.4</v>
      </c>
      <c r="DM220" s="22">
        <v>0</v>
      </c>
      <c r="DN220" s="22">
        <v>24.55</v>
      </c>
      <c r="DO220" s="22">
        <v>-0.6</v>
      </c>
      <c r="DP220" s="22">
        <v>-4.2</v>
      </c>
      <c r="DQ220" s="22">
        <v>-6.35</v>
      </c>
      <c r="DR220" s="22">
        <v>-4.2</v>
      </c>
      <c r="DS220" s="22">
        <v>0</v>
      </c>
      <c r="DT220" s="22">
        <v>-2.15</v>
      </c>
      <c r="DU220" s="22">
        <v>-6.35</v>
      </c>
      <c r="DV220" s="22">
        <v>-2.15</v>
      </c>
      <c r="DW220" s="22">
        <v>-0.45</v>
      </c>
      <c r="DX220" s="22">
        <v>49.4</v>
      </c>
      <c r="DY220" s="22">
        <v>0</v>
      </c>
      <c r="DZ220" s="22">
        <v>24.55</v>
      </c>
      <c r="EA220" s="22">
        <v>-0.6</v>
      </c>
      <c r="EB220" s="22">
        <v>0</v>
      </c>
      <c r="EC220" s="22">
        <v>-0.45</v>
      </c>
      <c r="ED220" s="22">
        <v>0</v>
      </c>
      <c r="EE220" s="22">
        <v>0</v>
      </c>
      <c r="EF220" s="22">
        <v>0</v>
      </c>
      <c r="EG220" s="22">
        <v>-0.4</v>
      </c>
      <c r="EH220" s="22">
        <v>-4.2</v>
      </c>
      <c r="EI220" s="22">
        <v>-6.35</v>
      </c>
      <c r="EJ220" s="22">
        <v>-4.2</v>
      </c>
      <c r="EK220" s="22">
        <v>0</v>
      </c>
      <c r="EL220" s="22">
        <v>-2.15</v>
      </c>
      <c r="EM220" s="22">
        <v>-6.35</v>
      </c>
      <c r="EN220" s="22">
        <v>-2.15</v>
      </c>
      <c r="EO220" s="22">
        <v>-0.3</v>
      </c>
      <c r="EP220" s="22">
        <v>-1.4</v>
      </c>
      <c r="EQ220" s="22">
        <v>-4.2</v>
      </c>
      <c r="ER220" s="22">
        <v>-6.35</v>
      </c>
      <c r="ES220" s="22">
        <v>-4.2</v>
      </c>
      <c r="ET220" s="22">
        <v>0</v>
      </c>
      <c r="EU220" s="22">
        <v>-2.15</v>
      </c>
      <c r="EV220" s="22">
        <v>-6.35</v>
      </c>
      <c r="EW220" s="22">
        <v>-2.15</v>
      </c>
      <c r="EX220" s="22">
        <v>-1.05</v>
      </c>
      <c r="EY220" s="22">
        <v>49.6</v>
      </c>
      <c r="EZ220" s="22">
        <v>0</v>
      </c>
      <c r="FA220" s="22">
        <v>24.7</v>
      </c>
      <c r="FB220" s="22">
        <v>-4.2</v>
      </c>
      <c r="FC220" s="22">
        <v>0</v>
      </c>
      <c r="FD220" s="22">
        <v>-2.15</v>
      </c>
      <c r="FE220" s="22">
        <v>0</v>
      </c>
      <c r="FF220" s="22">
        <v>48.6</v>
      </c>
      <c r="FG220" s="22">
        <v>0</v>
      </c>
      <c r="FH220" s="22">
        <v>23.95</v>
      </c>
      <c r="FI220" s="22">
        <v>-1.4</v>
      </c>
      <c r="FJ220" s="22">
        <v>-4.2</v>
      </c>
      <c r="FK220" s="22">
        <v>-6.35</v>
      </c>
      <c r="FL220" s="22">
        <v>-4.2</v>
      </c>
      <c r="FM220" s="22">
        <v>0</v>
      </c>
      <c r="FN220" s="22">
        <v>-2.15</v>
      </c>
      <c r="FO220" s="22">
        <v>-6.35</v>
      </c>
      <c r="FP220" s="22">
        <v>-2.15</v>
      </c>
      <c r="FQ220" s="22">
        <v>-1.05</v>
      </c>
      <c r="FR220" s="22">
        <v>48.6</v>
      </c>
      <c r="FS220" s="22">
        <v>0</v>
      </c>
      <c r="FT220" s="22">
        <v>23.95</v>
      </c>
      <c r="FU220" s="22">
        <v>-4.2</v>
      </c>
      <c r="FV220" s="22">
        <v>0</v>
      </c>
      <c r="FW220" s="22">
        <v>-2.15</v>
      </c>
      <c r="FX220" s="22">
        <v>0</v>
      </c>
      <c r="FY220" s="22">
        <v>49.4</v>
      </c>
      <c r="FZ220" s="22">
        <v>0</v>
      </c>
      <c r="GA220" s="22">
        <v>24.55</v>
      </c>
      <c r="GB220" s="22">
        <v>-0.6</v>
      </c>
      <c r="GC220" s="22">
        <v>-4.2</v>
      </c>
      <c r="GD220" s="22">
        <v>-6.35</v>
      </c>
      <c r="GE220" s="22">
        <v>-4.2</v>
      </c>
      <c r="GF220" s="22">
        <v>0</v>
      </c>
      <c r="GG220" s="22">
        <v>-2.15</v>
      </c>
      <c r="GH220" s="22">
        <v>-6.35</v>
      </c>
      <c r="GI220" s="22">
        <v>-2.15</v>
      </c>
      <c r="GJ220" s="22">
        <v>-0.45</v>
      </c>
      <c r="GK220" s="22">
        <v>49.4</v>
      </c>
      <c r="GL220" s="22">
        <v>0</v>
      </c>
      <c r="GM220" s="22">
        <v>24.55</v>
      </c>
      <c r="GN220" s="22">
        <v>-0.6</v>
      </c>
      <c r="GO220" s="22">
        <v>-4.2</v>
      </c>
      <c r="GP220" s="22">
        <v>-6.35</v>
      </c>
      <c r="GQ220" s="22">
        <v>-4.2</v>
      </c>
      <c r="GR220" s="22">
        <v>0</v>
      </c>
      <c r="GS220" s="22">
        <v>-2.15</v>
      </c>
      <c r="GT220" s="22">
        <v>-6.35</v>
      </c>
      <c r="GU220" s="22">
        <v>-2.15</v>
      </c>
      <c r="GV220" s="22">
        <v>-0.45</v>
      </c>
      <c r="GW220" s="22">
        <v>49.4</v>
      </c>
      <c r="GX220" s="22">
        <v>0</v>
      </c>
      <c r="GY220" s="22">
        <v>24.55</v>
      </c>
      <c r="GZ220" s="22">
        <v>-4.2</v>
      </c>
      <c r="HA220" s="22">
        <v>0</v>
      </c>
      <c r="HB220" s="22">
        <v>-2.15</v>
      </c>
      <c r="HC220" s="22">
        <v>0</v>
      </c>
      <c r="HD220" s="22"/>
      <c r="HE220" s="22"/>
      <c r="HF220" s="13">
        <f>SUMPRODUCT($C$220:$HC$220,$C$223:$HC$223)</f>
        <v>68.449999999999989</v>
      </c>
      <c r="HG220" s="22"/>
      <c r="HH220" s="22"/>
      <c r="HI220" s="22"/>
      <c r="HJ220" s="22"/>
      <c r="HK220" s="22"/>
      <c r="HL220" s="22"/>
      <c r="HM220" s="22"/>
      <c r="HN220" s="22"/>
      <c r="HO220" s="22"/>
      <c r="HP220" s="22"/>
      <c r="HQ220" s="22"/>
      <c r="HR220" s="22"/>
      <c r="HS220" s="22"/>
      <c r="HT220" s="22"/>
      <c r="HU220" s="22"/>
      <c r="HV220" s="22"/>
      <c r="HW220" s="22"/>
      <c r="HX220" s="22"/>
      <c r="HY220" s="22"/>
      <c r="HZ220" s="22"/>
      <c r="IA220" s="22"/>
      <c r="IB220" s="22"/>
      <c r="IC220" s="22"/>
      <c r="ID220" s="22"/>
      <c r="IE220" s="22"/>
      <c r="IF220" s="22"/>
      <c r="IG220" s="22"/>
      <c r="IH220" s="22"/>
      <c r="II220" s="22"/>
      <c r="IJ220" s="22"/>
      <c r="IK220" s="22"/>
      <c r="IL220" s="22"/>
      <c r="IM220" s="22"/>
      <c r="IN220" s="22"/>
      <c r="IO220" s="22"/>
      <c r="IP220" s="22"/>
      <c r="IQ220" s="22"/>
      <c r="IR220" s="22"/>
      <c r="IS220" s="22"/>
      <c r="IT220" s="22"/>
      <c r="IU220" s="22"/>
      <c r="IV220" s="22"/>
    </row>
    <row r="221" spans="1:256" ht="6" customHeight="1"/>
    <row r="222" spans="1:256" ht="5.25" customHeight="1">
      <c r="HF222" s="8"/>
    </row>
    <row r="223" spans="1:256" s="25" customFormat="1">
      <c r="A223" s="22"/>
      <c r="B223" s="24" t="s">
        <v>393</v>
      </c>
      <c r="C223" s="26">
        <f>$C$225</f>
        <v>1</v>
      </c>
      <c r="D223" s="26">
        <f>$D$225</f>
        <v>0</v>
      </c>
      <c r="E223" s="26">
        <f>$E$225</f>
        <v>1</v>
      </c>
      <c r="F223" s="26">
        <f>$F$225</f>
        <v>0</v>
      </c>
      <c r="G223" s="26">
        <f>$G$225</f>
        <v>0</v>
      </c>
      <c r="H223" s="26">
        <f>$H$225</f>
        <v>1</v>
      </c>
      <c r="I223" s="26">
        <f>$I$225</f>
        <v>0</v>
      </c>
      <c r="J223" s="26">
        <f>$J$225</f>
        <v>0</v>
      </c>
      <c r="K223" s="26">
        <f>$K$225</f>
        <v>0</v>
      </c>
      <c r="L223" s="26">
        <f>$L$225</f>
        <v>0</v>
      </c>
      <c r="M223" s="26">
        <f>$M$225</f>
        <v>0</v>
      </c>
      <c r="N223" s="26">
        <f>$N$225</f>
        <v>1</v>
      </c>
      <c r="O223" s="26">
        <f>$O$225</f>
        <v>0</v>
      </c>
      <c r="P223" s="26">
        <f>$P$225</f>
        <v>0</v>
      </c>
      <c r="Q223" s="26">
        <f>$Q$225</f>
        <v>0</v>
      </c>
      <c r="R223" s="26">
        <f>$R$225</f>
        <v>0</v>
      </c>
      <c r="S223" s="26">
        <f>$S$225</f>
        <v>0</v>
      </c>
      <c r="T223" s="26">
        <f>$T$225</f>
        <v>1</v>
      </c>
      <c r="U223" s="26">
        <f>$U$225</f>
        <v>0</v>
      </c>
      <c r="V223" s="26">
        <f>$V$225</f>
        <v>0</v>
      </c>
      <c r="W223" s="26">
        <f>$W$225</f>
        <v>0</v>
      </c>
      <c r="X223" s="26">
        <f>$X$225</f>
        <v>0</v>
      </c>
      <c r="Y223" s="32">
        <f>$Y$225</f>
        <v>0</v>
      </c>
      <c r="Z223" s="26">
        <f>$Z$225</f>
        <v>1</v>
      </c>
      <c r="AA223" s="26">
        <f>$AA$225</f>
        <v>0</v>
      </c>
      <c r="AB223" s="26">
        <f>$AB$225</f>
        <v>0</v>
      </c>
      <c r="AC223" s="26">
        <f>$AC$225</f>
        <v>0</v>
      </c>
      <c r="AD223" s="26">
        <f>$AD$225</f>
        <v>0</v>
      </c>
      <c r="AE223" s="26">
        <f>$AE$225</f>
        <v>0</v>
      </c>
      <c r="AF223" s="26">
        <f>$AF$225</f>
        <v>1</v>
      </c>
      <c r="AG223" s="26">
        <f>$AG$225</f>
        <v>0</v>
      </c>
      <c r="AH223" s="26">
        <f>$AH$225</f>
        <v>0</v>
      </c>
      <c r="AI223" s="26">
        <f>$AI$225</f>
        <v>1</v>
      </c>
      <c r="AJ223" s="26">
        <f>$AJ$225</f>
        <v>0</v>
      </c>
      <c r="AK223" s="26">
        <f>$AH$225</f>
        <v>0</v>
      </c>
      <c r="AL223" s="26">
        <f>$AI$225</f>
        <v>1</v>
      </c>
      <c r="AM223" s="26">
        <f>$AJ$225</f>
        <v>0</v>
      </c>
      <c r="AN223" s="26">
        <f>$AN$225</f>
        <v>0</v>
      </c>
      <c r="AO223" s="26">
        <f>$AO$225</f>
        <v>0</v>
      </c>
      <c r="AP223" s="26">
        <f>$AP$225</f>
        <v>0</v>
      </c>
      <c r="AQ223" s="26">
        <f>$AQ$225</f>
        <v>0</v>
      </c>
      <c r="AR223" s="26">
        <f>$AR$225</f>
        <v>1</v>
      </c>
      <c r="AS223" s="26">
        <f>$AS$225</f>
        <v>0</v>
      </c>
      <c r="AT223" s="26">
        <f>$AT$225</f>
        <v>0</v>
      </c>
      <c r="AU223" s="26">
        <f>$AU$225</f>
        <v>0</v>
      </c>
      <c r="AV223" s="26">
        <f>$AV$225</f>
        <v>0</v>
      </c>
      <c r="AW223" s="26">
        <f>$AW$225</f>
        <v>0</v>
      </c>
      <c r="AX223" s="26">
        <f>$AX$225</f>
        <v>0</v>
      </c>
      <c r="AY223" s="26">
        <f>$AY$225</f>
        <v>0</v>
      </c>
      <c r="AZ223" s="26">
        <f>$AZ$225</f>
        <v>0</v>
      </c>
      <c r="BA223" s="26">
        <f>$BA$225</f>
        <v>1</v>
      </c>
      <c r="BB223" s="26">
        <f>$BB$225</f>
        <v>0</v>
      </c>
      <c r="BC223" s="26">
        <f>$BC$225</f>
        <v>0</v>
      </c>
      <c r="BD223" s="26">
        <f>$BD$225</f>
        <v>0</v>
      </c>
      <c r="BE223" s="26">
        <f>$BE$225</f>
        <v>0</v>
      </c>
      <c r="BF223" s="26">
        <f>$BF$225</f>
        <v>0</v>
      </c>
      <c r="BG223" s="26">
        <f>$BG$225</f>
        <v>1</v>
      </c>
      <c r="BH223" s="26">
        <f>$BH$225</f>
        <v>0</v>
      </c>
      <c r="BI223" s="26">
        <f>$BI$225</f>
        <v>0</v>
      </c>
      <c r="BJ223" s="26">
        <f>$BJ$225</f>
        <v>1</v>
      </c>
      <c r="BK223" s="26">
        <f>$BK$225</f>
        <v>0</v>
      </c>
      <c r="BL223" s="26">
        <f>$BL$225</f>
        <v>1</v>
      </c>
      <c r="BM223" s="26">
        <f>$BM$225</f>
        <v>0</v>
      </c>
      <c r="BN223" s="26">
        <f>$BN$225</f>
        <v>1</v>
      </c>
      <c r="BO223" s="26">
        <f>$BO$225</f>
        <v>0</v>
      </c>
      <c r="BP223" s="26">
        <f>$BP$225</f>
        <v>0</v>
      </c>
      <c r="BQ223" s="26">
        <f>$BQ$225</f>
        <v>1</v>
      </c>
      <c r="BR223" s="26">
        <f>$BR$225</f>
        <v>0</v>
      </c>
      <c r="BS223" s="26">
        <f>$BP$225</f>
        <v>0</v>
      </c>
      <c r="BT223" s="26">
        <f>$BQ$225</f>
        <v>1</v>
      </c>
      <c r="BU223" s="26">
        <f>$BR$225</f>
        <v>0</v>
      </c>
      <c r="BV223" s="26">
        <f>$BV$225</f>
        <v>0</v>
      </c>
      <c r="BW223" s="26">
        <f>$BW$225</f>
        <v>0</v>
      </c>
      <c r="BX223" s="26">
        <f>$BX$225</f>
        <v>0</v>
      </c>
      <c r="BY223" s="26">
        <f>$BY$225</f>
        <v>0</v>
      </c>
      <c r="BZ223" s="26">
        <f>$BZ$225</f>
        <v>0</v>
      </c>
      <c r="CA223" s="26">
        <f>$CA$225</f>
        <v>1</v>
      </c>
      <c r="CB223" s="26">
        <f>$CB$225</f>
        <v>0</v>
      </c>
      <c r="CC223" s="26">
        <f>$CC$225</f>
        <v>0</v>
      </c>
      <c r="CD223" s="26">
        <f>$CD$225</f>
        <v>0</v>
      </c>
      <c r="CE223" s="26">
        <f>$CE$225</f>
        <v>0</v>
      </c>
      <c r="CF223" s="26">
        <f>$CF$225</f>
        <v>0</v>
      </c>
      <c r="CG223" s="26">
        <f>$CG$225</f>
        <v>0</v>
      </c>
      <c r="CH223" s="26">
        <f>$CH$225</f>
        <v>0</v>
      </c>
      <c r="CI223" s="26">
        <f>$CI$225</f>
        <v>1</v>
      </c>
      <c r="CJ223" s="26">
        <f>$CJ$225</f>
        <v>0</v>
      </c>
      <c r="CK223" s="26">
        <f>$CK$225</f>
        <v>0</v>
      </c>
      <c r="CL223" s="26">
        <f>$CL$225</f>
        <v>0</v>
      </c>
      <c r="CM223" s="26">
        <f>$CM$225</f>
        <v>0</v>
      </c>
      <c r="CN223" s="26">
        <f>$CN$225</f>
        <v>0</v>
      </c>
      <c r="CO223" s="26">
        <f>$CO$225</f>
        <v>0</v>
      </c>
      <c r="CP223" s="26">
        <f>$CP$225</f>
        <v>1</v>
      </c>
      <c r="CQ223" s="26">
        <f>$CQ$225</f>
        <v>0</v>
      </c>
      <c r="CR223" s="26">
        <f>$CR$225</f>
        <v>0</v>
      </c>
      <c r="CS223" s="26">
        <f>$CS$225</f>
        <v>0</v>
      </c>
      <c r="CT223" s="26">
        <f>$CT$225</f>
        <v>0</v>
      </c>
      <c r="CU223" s="26">
        <f>$CU$225</f>
        <v>0</v>
      </c>
      <c r="CV223" s="26">
        <f>$CV$225</f>
        <v>0</v>
      </c>
      <c r="CW223" s="26">
        <f>$CW$225</f>
        <v>0</v>
      </c>
      <c r="CX223" s="26">
        <f>$CX$225</f>
        <v>0</v>
      </c>
      <c r="CY223" s="26">
        <f>$CY$225</f>
        <v>1</v>
      </c>
      <c r="CZ223" s="26">
        <f>$CZ$225</f>
        <v>0</v>
      </c>
      <c r="DA223" s="26">
        <f>$DA$225</f>
        <v>0</v>
      </c>
      <c r="DB223" s="26">
        <f>$DB$225</f>
        <v>1</v>
      </c>
      <c r="DC223" s="26">
        <f>$DC$225</f>
        <v>0</v>
      </c>
      <c r="DD223" s="26">
        <f>$DD$225</f>
        <v>0</v>
      </c>
      <c r="DE223" s="26">
        <f>$DE$225</f>
        <v>0</v>
      </c>
      <c r="DF223" s="26">
        <f>$DF$225</f>
        <v>0</v>
      </c>
      <c r="DG223" s="26">
        <f>$DG$225</f>
        <v>0</v>
      </c>
      <c r="DH223" s="26">
        <f>$DH$225</f>
        <v>0</v>
      </c>
      <c r="DI223" s="26">
        <f>$DI$225</f>
        <v>0</v>
      </c>
      <c r="DJ223" s="26">
        <f>$DJ$225</f>
        <v>0</v>
      </c>
      <c r="DK223" s="26">
        <f>$DK$225</f>
        <v>1</v>
      </c>
      <c r="DL223" s="26">
        <f>$DL$225</f>
        <v>0</v>
      </c>
      <c r="DM223" s="26">
        <f>$DM$225</f>
        <v>0</v>
      </c>
      <c r="DN223" s="26">
        <f>$DN$225</f>
        <v>1</v>
      </c>
      <c r="DO223" s="26">
        <f>$DO$225</f>
        <v>0</v>
      </c>
      <c r="DP223" s="26">
        <f>$DP$225</f>
        <v>0</v>
      </c>
      <c r="DQ223" s="26">
        <f>$DQ$225</f>
        <v>0</v>
      </c>
      <c r="DR223" s="26">
        <f>$DR$225</f>
        <v>0</v>
      </c>
      <c r="DS223" s="26">
        <f>$DS$225</f>
        <v>0</v>
      </c>
      <c r="DT223" s="26">
        <f>$DT$225</f>
        <v>0</v>
      </c>
      <c r="DU223" s="26">
        <f>$DU$225</f>
        <v>0</v>
      </c>
      <c r="DV223" s="26">
        <f>$DV$225</f>
        <v>1</v>
      </c>
      <c r="DW223" s="26">
        <f>$DW$225</f>
        <v>0</v>
      </c>
      <c r="DX223" s="26">
        <f>$DX$225</f>
        <v>0</v>
      </c>
      <c r="DY223" s="26">
        <f>$DY$225</f>
        <v>1</v>
      </c>
      <c r="DZ223" s="26">
        <f>$DZ$225</f>
        <v>0</v>
      </c>
      <c r="EA223" s="26">
        <f>$EA$225</f>
        <v>0</v>
      </c>
      <c r="EB223" s="26">
        <f>$EB$225</f>
        <v>1</v>
      </c>
      <c r="EC223" s="26">
        <f>$EC$225</f>
        <v>0</v>
      </c>
      <c r="ED223" s="26">
        <f>$EA$225</f>
        <v>0</v>
      </c>
      <c r="EE223" s="26">
        <f>$EB$225</f>
        <v>1</v>
      </c>
      <c r="EF223" s="26">
        <f>$EC$225</f>
        <v>0</v>
      </c>
      <c r="EG223" s="26">
        <f>$EG$225</f>
        <v>0</v>
      </c>
      <c r="EH223" s="26">
        <f>$EH$225</f>
        <v>0</v>
      </c>
      <c r="EI223" s="26">
        <f>$EI$225</f>
        <v>0</v>
      </c>
      <c r="EJ223" s="26">
        <f>$EJ$225</f>
        <v>0</v>
      </c>
      <c r="EK223" s="26">
        <f>$EK$225</f>
        <v>1</v>
      </c>
      <c r="EL223" s="26">
        <f>$EL$225</f>
        <v>0</v>
      </c>
      <c r="EM223" s="26">
        <f>$EM$225</f>
        <v>0</v>
      </c>
      <c r="EN223" s="26">
        <f>$EN$225</f>
        <v>0</v>
      </c>
      <c r="EO223" s="26">
        <f>$EO$225</f>
        <v>0</v>
      </c>
      <c r="EP223" s="26">
        <f>$EP$225</f>
        <v>0</v>
      </c>
      <c r="EQ223" s="26">
        <f>$EQ$225</f>
        <v>0</v>
      </c>
      <c r="ER223" s="26">
        <f>$ER$225</f>
        <v>0</v>
      </c>
      <c r="ES223" s="26">
        <f>$ES$225</f>
        <v>0</v>
      </c>
      <c r="ET223" s="26">
        <f>$ET$225</f>
        <v>1</v>
      </c>
      <c r="EU223" s="26">
        <f>$EU$225</f>
        <v>0</v>
      </c>
      <c r="EV223" s="26">
        <f>$EV$225</f>
        <v>0</v>
      </c>
      <c r="EW223" s="26">
        <f>$EW$225</f>
        <v>0</v>
      </c>
      <c r="EX223" s="26">
        <f>$EX$225</f>
        <v>0</v>
      </c>
      <c r="EY223" s="26">
        <f>$EY$225</f>
        <v>0</v>
      </c>
      <c r="EZ223" s="26">
        <f>$EZ$225</f>
        <v>1</v>
      </c>
      <c r="FA223" s="26">
        <f>$FA$225</f>
        <v>0</v>
      </c>
      <c r="FB223" s="26">
        <f>$FB$225</f>
        <v>0</v>
      </c>
      <c r="FC223" s="26">
        <f>$FC$225</f>
        <v>1</v>
      </c>
      <c r="FD223" s="26">
        <f>$FD$225</f>
        <v>0</v>
      </c>
      <c r="FE223" s="26">
        <f>$FE$225</f>
        <v>1</v>
      </c>
      <c r="FF223" s="26">
        <f>$FF$225</f>
        <v>0</v>
      </c>
      <c r="FG223" s="26">
        <f>$FG$225</f>
        <v>1</v>
      </c>
      <c r="FH223" s="26">
        <f>$FH$225</f>
        <v>0</v>
      </c>
      <c r="FI223" s="26">
        <f>$FI$225</f>
        <v>0</v>
      </c>
      <c r="FJ223" s="26">
        <f>$FJ$225</f>
        <v>0</v>
      </c>
      <c r="FK223" s="26">
        <f>$FK$225</f>
        <v>0</v>
      </c>
      <c r="FL223" s="26">
        <f>$FL$225</f>
        <v>0</v>
      </c>
      <c r="FM223" s="26">
        <f>$FM$225</f>
        <v>1</v>
      </c>
      <c r="FN223" s="26">
        <f>$FN$225</f>
        <v>0</v>
      </c>
      <c r="FO223" s="26">
        <f>$FO$225</f>
        <v>0</v>
      </c>
      <c r="FP223" s="26">
        <f>$FP$225</f>
        <v>0</v>
      </c>
      <c r="FQ223" s="26">
        <f>$FQ$225</f>
        <v>0</v>
      </c>
      <c r="FR223" s="26">
        <f>$FR$225</f>
        <v>0</v>
      </c>
      <c r="FS223" s="26">
        <f>$FS$225</f>
        <v>1</v>
      </c>
      <c r="FT223" s="26">
        <f>$FT$225</f>
        <v>0</v>
      </c>
      <c r="FU223" s="26">
        <f>$FU$225</f>
        <v>0</v>
      </c>
      <c r="FV223" s="26">
        <f>$FV$225</f>
        <v>1</v>
      </c>
      <c r="FW223" s="26">
        <f>$FW$225</f>
        <v>0</v>
      </c>
      <c r="FX223" s="26">
        <f>$FX$225</f>
        <v>1</v>
      </c>
      <c r="FY223" s="26">
        <f>$FY$225</f>
        <v>0</v>
      </c>
      <c r="FZ223" s="26">
        <f>$FZ$225</f>
        <v>1</v>
      </c>
      <c r="GA223" s="26">
        <f>$GA$225</f>
        <v>0</v>
      </c>
      <c r="GB223" s="26">
        <f>$GB$225</f>
        <v>0</v>
      </c>
      <c r="GC223" s="26">
        <f>$GC$225</f>
        <v>0</v>
      </c>
      <c r="GD223" s="26">
        <f>$GD$225</f>
        <v>0</v>
      </c>
      <c r="GE223" s="26">
        <f>$GE$225</f>
        <v>0</v>
      </c>
      <c r="GF223" s="26">
        <f>$GF$225</f>
        <v>1</v>
      </c>
      <c r="GG223" s="26">
        <f>$GG$225</f>
        <v>0</v>
      </c>
      <c r="GH223" s="26">
        <f>$GH$225</f>
        <v>0</v>
      </c>
      <c r="GI223" s="26">
        <f>$GI$225</f>
        <v>0</v>
      </c>
      <c r="GJ223" s="26">
        <f>$GJ$225</f>
        <v>0</v>
      </c>
      <c r="GK223" s="26">
        <f>$GK$225</f>
        <v>0</v>
      </c>
      <c r="GL223" s="26">
        <f>$GL$225</f>
        <v>1</v>
      </c>
      <c r="GM223" s="26">
        <f>$GM$225</f>
        <v>0</v>
      </c>
      <c r="GN223" s="26">
        <f>$GN$225</f>
        <v>0</v>
      </c>
      <c r="GO223" s="26">
        <f>$GO$225</f>
        <v>0</v>
      </c>
      <c r="GP223" s="26">
        <f>$GP$225</f>
        <v>0</v>
      </c>
      <c r="GQ223" s="26">
        <f>$GQ$225</f>
        <v>0</v>
      </c>
      <c r="GR223" s="26">
        <f>$GR$225</f>
        <v>1</v>
      </c>
      <c r="GS223" s="26">
        <f>$GS$225</f>
        <v>0</v>
      </c>
      <c r="GT223" s="26">
        <f>$GT$225</f>
        <v>0</v>
      </c>
      <c r="GU223" s="26">
        <f>$GU$225</f>
        <v>0</v>
      </c>
      <c r="GV223" s="26">
        <f>$GV$225</f>
        <v>0</v>
      </c>
      <c r="GW223" s="26">
        <f>$GW$225</f>
        <v>0</v>
      </c>
      <c r="GX223" s="26">
        <f>$GX$225</f>
        <v>1</v>
      </c>
      <c r="GY223" s="26">
        <f>$GY$225</f>
        <v>0</v>
      </c>
      <c r="GZ223" s="26">
        <f>$GZ$225</f>
        <v>0</v>
      </c>
      <c r="HA223" s="26">
        <f>$HA$225</f>
        <v>1</v>
      </c>
      <c r="HB223" s="26">
        <f>$HB$225</f>
        <v>0</v>
      </c>
      <c r="HC223" s="26">
        <f>$HC$225</f>
        <v>1</v>
      </c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  <c r="IB223" s="22"/>
      <c r="IC223" s="22"/>
      <c r="ID223" s="22"/>
      <c r="IE223" s="22"/>
      <c r="IF223" s="22"/>
      <c r="IG223" s="22"/>
      <c r="IH223" s="22"/>
      <c r="II223" s="22"/>
      <c r="IJ223" s="22"/>
      <c r="IK223" s="22"/>
      <c r="IL223" s="22"/>
      <c r="IM223" s="22"/>
      <c r="IN223" s="22"/>
      <c r="IO223" s="22"/>
      <c r="IP223" s="22"/>
      <c r="IQ223" s="22"/>
      <c r="IR223" s="22"/>
      <c r="IS223" s="22"/>
      <c r="IT223" s="22"/>
      <c r="IU223" s="22"/>
      <c r="IV223" s="22"/>
    </row>
    <row r="224" spans="1:256">
      <c r="HG224" s="22"/>
    </row>
    <row r="225" spans="3:212">
      <c r="C225" s="38">
        <v>1</v>
      </c>
      <c r="D225" s="38">
        <v>0</v>
      </c>
      <c r="E225" s="38">
        <v>1</v>
      </c>
      <c r="F225" s="38">
        <v>0</v>
      </c>
      <c r="G225" s="38">
        <v>0</v>
      </c>
      <c r="H225" s="38">
        <v>1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1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8">
        <v>1</v>
      </c>
      <c r="U225" s="38">
        <v>0</v>
      </c>
      <c r="V225" s="38">
        <v>0</v>
      </c>
      <c r="W225" s="38">
        <v>0</v>
      </c>
      <c r="X225" s="38">
        <v>0</v>
      </c>
      <c r="Y225" s="38">
        <v>0</v>
      </c>
      <c r="Z225" s="38">
        <v>1</v>
      </c>
      <c r="AA225" s="38">
        <v>0</v>
      </c>
      <c r="AB225" s="38">
        <v>0</v>
      </c>
      <c r="AC225" s="38">
        <v>0</v>
      </c>
      <c r="AD225" s="38">
        <v>0</v>
      </c>
      <c r="AE225" s="38">
        <v>0</v>
      </c>
      <c r="AF225" s="38">
        <v>1</v>
      </c>
      <c r="AG225" s="38">
        <v>0</v>
      </c>
      <c r="AH225" s="38">
        <v>0</v>
      </c>
      <c r="AI225" s="38">
        <v>1</v>
      </c>
      <c r="AJ225" s="38">
        <v>0</v>
      </c>
      <c r="AK225" s="38">
        <v>0</v>
      </c>
      <c r="AL225" s="38">
        <v>0</v>
      </c>
      <c r="AM225" s="38">
        <v>0</v>
      </c>
      <c r="AN225" s="38">
        <v>0</v>
      </c>
      <c r="AO225" s="38">
        <v>0</v>
      </c>
      <c r="AP225" s="38">
        <v>0</v>
      </c>
      <c r="AQ225" s="38">
        <v>0</v>
      </c>
      <c r="AR225" s="38">
        <v>1</v>
      </c>
      <c r="AS225" s="38">
        <v>0</v>
      </c>
      <c r="AT225" s="38">
        <v>0</v>
      </c>
      <c r="AU225" s="38">
        <v>0</v>
      </c>
      <c r="AV225" s="38">
        <v>0</v>
      </c>
      <c r="AW225" s="38">
        <v>0</v>
      </c>
      <c r="AX225" s="38">
        <v>0</v>
      </c>
      <c r="AY225" s="38">
        <v>0</v>
      </c>
      <c r="AZ225" s="38">
        <v>0</v>
      </c>
      <c r="BA225" s="38">
        <v>1</v>
      </c>
      <c r="BB225" s="38">
        <v>0</v>
      </c>
      <c r="BC225" s="38">
        <v>0</v>
      </c>
      <c r="BD225" s="38">
        <v>0</v>
      </c>
      <c r="BE225" s="38">
        <v>0</v>
      </c>
      <c r="BF225" s="38">
        <v>0</v>
      </c>
      <c r="BG225" s="38">
        <v>1</v>
      </c>
      <c r="BH225" s="38">
        <v>0</v>
      </c>
      <c r="BI225" s="38">
        <v>0</v>
      </c>
      <c r="BJ225" s="38">
        <v>1</v>
      </c>
      <c r="BK225" s="38">
        <v>0</v>
      </c>
      <c r="BL225" s="38">
        <v>1</v>
      </c>
      <c r="BM225" s="38">
        <v>0</v>
      </c>
      <c r="BN225" s="38">
        <v>1</v>
      </c>
      <c r="BO225" s="38">
        <v>0</v>
      </c>
      <c r="BP225" s="38">
        <v>0</v>
      </c>
      <c r="BQ225" s="38">
        <v>1</v>
      </c>
      <c r="BR225" s="38">
        <v>0</v>
      </c>
      <c r="BS225" s="38">
        <v>0</v>
      </c>
      <c r="BT225" s="38">
        <v>0</v>
      </c>
      <c r="BU225" s="38">
        <v>0</v>
      </c>
      <c r="BV225" s="38">
        <v>0</v>
      </c>
      <c r="BW225" s="38">
        <v>0</v>
      </c>
      <c r="BX225" s="38">
        <v>0</v>
      </c>
      <c r="BY225" s="38">
        <v>0</v>
      </c>
      <c r="BZ225" s="38">
        <v>0</v>
      </c>
      <c r="CA225" s="38">
        <v>1</v>
      </c>
      <c r="CB225" s="38">
        <v>0</v>
      </c>
      <c r="CC225" s="38">
        <v>0</v>
      </c>
      <c r="CD225" s="38">
        <v>0</v>
      </c>
      <c r="CE225" s="38">
        <v>0</v>
      </c>
      <c r="CF225" s="38">
        <v>0</v>
      </c>
      <c r="CG225" s="38">
        <v>0</v>
      </c>
      <c r="CH225" s="38">
        <v>0</v>
      </c>
      <c r="CI225" s="38">
        <v>1</v>
      </c>
      <c r="CJ225" s="38">
        <v>0</v>
      </c>
      <c r="CK225" s="38">
        <v>0</v>
      </c>
      <c r="CL225" s="38">
        <v>0</v>
      </c>
      <c r="CM225" s="38">
        <v>0</v>
      </c>
      <c r="CN225" s="38">
        <v>0</v>
      </c>
      <c r="CO225" s="38">
        <v>0</v>
      </c>
      <c r="CP225" s="38">
        <v>1</v>
      </c>
      <c r="CQ225" s="38">
        <v>0</v>
      </c>
      <c r="CR225" s="38">
        <v>0</v>
      </c>
      <c r="CS225" s="38">
        <v>0</v>
      </c>
      <c r="CT225" s="38">
        <v>0</v>
      </c>
      <c r="CU225" s="38">
        <v>0</v>
      </c>
      <c r="CV225" s="38">
        <v>0</v>
      </c>
      <c r="CW225" s="38">
        <v>0</v>
      </c>
      <c r="CX225" s="38">
        <v>0</v>
      </c>
      <c r="CY225" s="38">
        <v>1</v>
      </c>
      <c r="CZ225" s="38">
        <v>0</v>
      </c>
      <c r="DA225" s="38">
        <v>0</v>
      </c>
      <c r="DB225" s="38">
        <v>1</v>
      </c>
      <c r="DC225" s="38">
        <v>0</v>
      </c>
      <c r="DD225" s="38">
        <v>0</v>
      </c>
      <c r="DE225" s="38">
        <v>0</v>
      </c>
      <c r="DF225" s="38">
        <v>0</v>
      </c>
      <c r="DG225" s="38">
        <v>0</v>
      </c>
      <c r="DH225" s="38">
        <v>0</v>
      </c>
      <c r="DI225" s="38">
        <v>0</v>
      </c>
      <c r="DJ225" s="38">
        <v>0</v>
      </c>
      <c r="DK225" s="38">
        <v>1</v>
      </c>
      <c r="DL225" s="38">
        <v>0</v>
      </c>
      <c r="DM225" s="38">
        <v>0</v>
      </c>
      <c r="DN225" s="38">
        <v>1</v>
      </c>
      <c r="DO225" s="38">
        <v>0</v>
      </c>
      <c r="DP225" s="38">
        <v>0</v>
      </c>
      <c r="DQ225" s="38">
        <v>0</v>
      </c>
      <c r="DR225" s="38">
        <v>0</v>
      </c>
      <c r="DS225" s="38">
        <v>0</v>
      </c>
      <c r="DT225" s="38">
        <v>0</v>
      </c>
      <c r="DU225" s="38">
        <v>0</v>
      </c>
      <c r="DV225" s="38">
        <v>1</v>
      </c>
      <c r="DW225" s="38">
        <v>0</v>
      </c>
      <c r="DX225" s="38">
        <v>0</v>
      </c>
      <c r="DY225" s="38">
        <v>1</v>
      </c>
      <c r="DZ225" s="38">
        <v>0</v>
      </c>
      <c r="EA225" s="38">
        <v>0</v>
      </c>
      <c r="EB225" s="38">
        <v>1</v>
      </c>
      <c r="EC225" s="38">
        <v>0</v>
      </c>
      <c r="ED225" s="38">
        <v>0</v>
      </c>
      <c r="EE225" s="38">
        <v>0</v>
      </c>
      <c r="EF225" s="38">
        <v>0</v>
      </c>
      <c r="EG225" s="38">
        <v>0</v>
      </c>
      <c r="EH225" s="38">
        <v>0</v>
      </c>
      <c r="EI225" s="38">
        <v>0</v>
      </c>
      <c r="EJ225" s="38">
        <v>0</v>
      </c>
      <c r="EK225" s="38">
        <v>1</v>
      </c>
      <c r="EL225" s="38">
        <v>0</v>
      </c>
      <c r="EM225" s="38">
        <v>0</v>
      </c>
      <c r="EN225" s="38">
        <v>0</v>
      </c>
      <c r="EO225" s="38">
        <v>0</v>
      </c>
      <c r="EP225" s="38">
        <v>0</v>
      </c>
      <c r="EQ225" s="38">
        <v>0</v>
      </c>
      <c r="ER225" s="38">
        <v>0</v>
      </c>
      <c r="ES225" s="38">
        <v>0</v>
      </c>
      <c r="ET225" s="38">
        <v>1</v>
      </c>
      <c r="EU225" s="38">
        <v>0</v>
      </c>
      <c r="EV225" s="38">
        <v>0</v>
      </c>
      <c r="EW225" s="38">
        <v>0</v>
      </c>
      <c r="EX225" s="38">
        <v>0</v>
      </c>
      <c r="EY225" s="38">
        <v>0</v>
      </c>
      <c r="EZ225" s="38">
        <v>1</v>
      </c>
      <c r="FA225" s="38">
        <v>0</v>
      </c>
      <c r="FB225" s="38">
        <v>0</v>
      </c>
      <c r="FC225" s="38">
        <v>1</v>
      </c>
      <c r="FD225" s="38">
        <v>0</v>
      </c>
      <c r="FE225" s="38">
        <v>1</v>
      </c>
      <c r="FF225" s="38">
        <v>0</v>
      </c>
      <c r="FG225" s="38">
        <v>1</v>
      </c>
      <c r="FH225" s="38">
        <v>0</v>
      </c>
      <c r="FI225" s="38">
        <v>0</v>
      </c>
      <c r="FJ225" s="38">
        <v>0</v>
      </c>
      <c r="FK225" s="38">
        <v>0</v>
      </c>
      <c r="FL225" s="38">
        <v>0</v>
      </c>
      <c r="FM225" s="38">
        <v>1</v>
      </c>
      <c r="FN225" s="38">
        <v>0</v>
      </c>
      <c r="FO225" s="38">
        <v>0</v>
      </c>
      <c r="FP225" s="38">
        <v>0</v>
      </c>
      <c r="FQ225" s="38">
        <v>0</v>
      </c>
      <c r="FR225" s="38">
        <v>0</v>
      </c>
      <c r="FS225" s="38">
        <v>1</v>
      </c>
      <c r="FT225" s="38">
        <v>0</v>
      </c>
      <c r="FU225" s="38">
        <v>0</v>
      </c>
      <c r="FV225" s="38">
        <v>1</v>
      </c>
      <c r="FW225" s="38">
        <v>0</v>
      </c>
      <c r="FX225" s="38">
        <v>1</v>
      </c>
      <c r="FY225" s="38">
        <v>0</v>
      </c>
      <c r="FZ225" s="38">
        <v>1</v>
      </c>
      <c r="GA225" s="38">
        <v>0</v>
      </c>
      <c r="GB225" s="38">
        <v>0</v>
      </c>
      <c r="GC225" s="38">
        <v>0</v>
      </c>
      <c r="GD225" s="38">
        <v>0</v>
      </c>
      <c r="GE225" s="38">
        <v>0</v>
      </c>
      <c r="GF225" s="38">
        <v>1</v>
      </c>
      <c r="GG225" s="38">
        <v>0</v>
      </c>
      <c r="GH225" s="38">
        <v>0</v>
      </c>
      <c r="GI225" s="38">
        <v>0</v>
      </c>
      <c r="GJ225" s="38">
        <v>0</v>
      </c>
      <c r="GK225" s="38">
        <v>0</v>
      </c>
      <c r="GL225" s="38">
        <v>1</v>
      </c>
      <c r="GM225" s="38">
        <v>0</v>
      </c>
      <c r="GN225" s="38">
        <v>0</v>
      </c>
      <c r="GO225" s="38">
        <v>0</v>
      </c>
      <c r="GP225" s="38">
        <v>0</v>
      </c>
      <c r="GQ225" s="38">
        <v>0</v>
      </c>
      <c r="GR225" s="38">
        <v>1</v>
      </c>
      <c r="GS225" s="38">
        <v>0</v>
      </c>
      <c r="GT225" s="38">
        <v>0</v>
      </c>
      <c r="GU225" s="38">
        <v>0</v>
      </c>
      <c r="GV225" s="38">
        <v>0</v>
      </c>
      <c r="GW225" s="38">
        <v>0</v>
      </c>
      <c r="GX225" s="38">
        <v>1</v>
      </c>
      <c r="GY225" s="38">
        <v>0</v>
      </c>
      <c r="GZ225" s="38">
        <v>0</v>
      </c>
      <c r="HA225" s="38">
        <v>1</v>
      </c>
      <c r="HB225" s="38">
        <v>0</v>
      </c>
      <c r="HC225" s="38">
        <v>1</v>
      </c>
    </row>
    <row r="227" spans="3:212"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  <c r="FY227" s="23"/>
      <c r="FZ227" s="23"/>
      <c r="GA227" s="23"/>
      <c r="GB227" s="23"/>
      <c r="GC227" s="23"/>
      <c r="GD227" s="23"/>
      <c r="GE227" s="23"/>
      <c r="GF227" s="23"/>
      <c r="GG227" s="23"/>
      <c r="GH227" s="23"/>
      <c r="GI227" s="23"/>
      <c r="GJ227" s="23"/>
      <c r="GK227" s="23"/>
      <c r="GL227" s="23"/>
      <c r="GM227" s="23"/>
      <c r="GN227" s="23"/>
      <c r="GO227" s="23"/>
      <c r="GP227" s="23"/>
      <c r="GQ227" s="23"/>
      <c r="GR227" s="23"/>
      <c r="GS227" s="23"/>
      <c r="GT227" s="23"/>
      <c r="GU227" s="23"/>
      <c r="GV227" s="23"/>
      <c r="GW227" s="23"/>
      <c r="GX227" s="23"/>
      <c r="GY227" s="23"/>
      <c r="GZ227" s="23"/>
      <c r="HA227" s="23"/>
      <c r="HB227" s="23"/>
      <c r="HC227" s="23"/>
      <c r="HD227" s="23"/>
    </row>
    <row r="332" spans="3:212"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  <c r="CN332" s="23"/>
      <c r="CO332" s="23"/>
      <c r="CP332" s="23"/>
      <c r="CQ332" s="23"/>
      <c r="CR332" s="23"/>
      <c r="CS332" s="23"/>
      <c r="CT332" s="23"/>
      <c r="CU332" s="23"/>
      <c r="CV332" s="23"/>
      <c r="CW332" s="23"/>
      <c r="CX332" s="23"/>
      <c r="CY332" s="23"/>
      <c r="CZ332" s="23"/>
      <c r="DA332" s="23"/>
      <c r="DB332" s="23"/>
      <c r="DC332" s="23"/>
      <c r="DD332" s="23"/>
      <c r="DE332" s="23"/>
      <c r="DF332" s="23"/>
      <c r="DG332" s="23"/>
      <c r="DH332" s="23"/>
      <c r="DI332" s="23"/>
      <c r="DJ332" s="23"/>
      <c r="DK332" s="23"/>
      <c r="DL332" s="23"/>
      <c r="DM332" s="23"/>
      <c r="DN332" s="23"/>
      <c r="DO332" s="23"/>
      <c r="DP332" s="23"/>
      <c r="DQ332" s="23"/>
      <c r="DR332" s="23"/>
      <c r="DS332" s="23"/>
      <c r="DT332" s="23"/>
      <c r="DU332" s="23"/>
      <c r="DV332" s="23"/>
      <c r="DW332" s="23"/>
      <c r="DX332" s="23"/>
      <c r="DY332" s="23"/>
      <c r="DZ332" s="23"/>
      <c r="EA332" s="23"/>
      <c r="EB332" s="23"/>
      <c r="EC332" s="23"/>
      <c r="ED332" s="23"/>
      <c r="EE332" s="23"/>
      <c r="EF332" s="23"/>
      <c r="EG332" s="23"/>
      <c r="EH332" s="23"/>
      <c r="EI332" s="23"/>
      <c r="EJ332" s="23"/>
      <c r="EK332" s="23"/>
      <c r="EL332" s="23"/>
      <c r="EM332" s="23"/>
      <c r="EN332" s="23"/>
      <c r="EO332" s="23"/>
      <c r="EP332" s="23"/>
      <c r="EQ332" s="23"/>
      <c r="ER332" s="23"/>
      <c r="ES332" s="23"/>
      <c r="ET332" s="23"/>
      <c r="EU332" s="23"/>
      <c r="EV332" s="23"/>
      <c r="EW332" s="23"/>
      <c r="EX332" s="23"/>
      <c r="EY332" s="23"/>
      <c r="EZ332" s="23"/>
      <c r="FA332" s="23"/>
      <c r="FB332" s="23"/>
      <c r="FC332" s="23"/>
      <c r="FD332" s="23"/>
      <c r="FE332" s="23"/>
      <c r="FF332" s="23"/>
      <c r="FG332" s="23"/>
      <c r="FH332" s="23"/>
      <c r="FI332" s="23"/>
      <c r="FJ332" s="23"/>
      <c r="FK332" s="23"/>
      <c r="FL332" s="23"/>
      <c r="FM332" s="23"/>
      <c r="FN332" s="23"/>
      <c r="FO332" s="23"/>
      <c r="FP332" s="23"/>
      <c r="FQ332" s="23"/>
      <c r="FR332" s="23"/>
      <c r="FS332" s="23"/>
      <c r="FT332" s="23"/>
      <c r="FU332" s="23"/>
      <c r="FV332" s="23"/>
      <c r="FW332" s="23"/>
      <c r="FX332" s="23"/>
      <c r="FY332" s="23"/>
      <c r="FZ332" s="23"/>
      <c r="GA332" s="23"/>
      <c r="GB332" s="23"/>
      <c r="GC332" s="23"/>
      <c r="GD332" s="23"/>
      <c r="GE332" s="23"/>
      <c r="GF332" s="23"/>
      <c r="GG332" s="23"/>
      <c r="GH332" s="23"/>
      <c r="GI332" s="23"/>
      <c r="GJ332" s="23"/>
      <c r="GK332" s="23"/>
      <c r="GL332" s="23"/>
      <c r="GM332" s="23"/>
      <c r="GN332" s="23"/>
      <c r="GO332" s="23"/>
      <c r="GP332" s="23"/>
      <c r="GQ332" s="23"/>
      <c r="GR332" s="23"/>
      <c r="GS332" s="23"/>
      <c r="GT332" s="23"/>
      <c r="GU332" s="23"/>
      <c r="GV332" s="23"/>
      <c r="GW332" s="23"/>
      <c r="GX332" s="23"/>
      <c r="GY332" s="23"/>
      <c r="GZ332" s="23"/>
      <c r="HA332" s="23"/>
      <c r="HB332" s="23"/>
      <c r="HC332" s="23"/>
      <c r="HD332" s="23"/>
    </row>
  </sheetData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WB! Status</vt:lpstr>
      <vt:lpstr>Network Information</vt:lpstr>
      <vt:lpstr>Optimisation</vt:lpstr>
      <vt:lpstr>WBBINYesno</vt:lpstr>
      <vt:lpstr>WBMAX</vt:lpstr>
    </vt:vector>
  </TitlesOfParts>
  <Company>EPFL - ENAC - IS - MCS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Adey</dc:creator>
  <cp:lastModifiedBy>Bryan</cp:lastModifiedBy>
  <dcterms:created xsi:type="dcterms:W3CDTF">2003-10-23T16:56:48Z</dcterms:created>
  <dcterms:modified xsi:type="dcterms:W3CDTF">2009-03-25T16:33:58Z</dcterms:modified>
</cp:coreProperties>
</file>