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06"/>
  <workbookPr defaultThemeVersion="166925"/>
  <mc:AlternateContent xmlns:mc="http://schemas.openxmlformats.org/markup-compatibility/2006">
    <mc:Choice Requires="x15">
      <x15ac:absPath xmlns:x15ac="http://schemas.microsoft.com/office/spreadsheetml/2010/11/ac" url="https://d.docs.live.net/ae9dc2046ad84b81/Documents/SaskPolytech/CCBC/PROJ611/"/>
    </mc:Choice>
  </mc:AlternateContent>
  <xr:revisionPtr revIDLastSave="234" documentId="11_92480E3D80EBD8D2623DC6FA873E8C18510380D4" xr6:coauthVersionLast="47" xr6:coauthVersionMax="47" xr10:uidLastSave="{373763AD-D188-4911-8AA4-8A15967CE6ED}"/>
  <bookViews>
    <workbookView xWindow="-108" yWindow="-108" windowWidth="23256" windowHeight="13896" xr2:uid="{00000000-000D-0000-FFFF-FFFF00000000}"/>
  </bookViews>
  <sheets>
    <sheet name="Finance" sheetId="2" r:id="rId1"/>
    <sheet name="Sheet1" sheetId="3" r:id="rId2"/>
    <sheet name="AWS Services" sheetId="1"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2" l="1"/>
  <c r="E8" i="2"/>
  <c r="F8" i="2"/>
  <c r="C8" i="2"/>
  <c r="C9" i="2" l="1"/>
</calcChain>
</file>

<file path=xl/sharedStrings.xml><?xml version="1.0" encoding="utf-8"?>
<sst xmlns="http://schemas.openxmlformats.org/spreadsheetml/2006/main" count="175" uniqueCount="43">
  <si>
    <t>#</t>
  </si>
  <si>
    <t>Service Name</t>
  </si>
  <si>
    <t>Feburary</t>
  </si>
  <si>
    <t>March</t>
  </si>
  <si>
    <t>April</t>
  </si>
  <si>
    <t>May</t>
  </si>
  <si>
    <t>Domain .com</t>
  </si>
  <si>
    <t>Front-end Theme</t>
  </si>
  <si>
    <t>S3 Standard</t>
  </si>
  <si>
    <t>Amazon RDS</t>
  </si>
  <si>
    <t>AWS Fargate</t>
  </si>
  <si>
    <t>Cost per month</t>
  </si>
  <si>
    <t>Cost in 4 months</t>
  </si>
  <si>
    <t>Estimate summary</t>
  </si>
  <si>
    <t xml:space="preserve">
</t>
  </si>
  <si>
    <t>Upfront cost</t>
  </si>
  <si>
    <t>Monthly cost</t>
  </si>
  <si>
    <t>Total 12 months cost</t>
  </si>
  <si>
    <t>Currency</t>
  </si>
  <si>
    <t>USD</t>
  </si>
  <si>
    <t>* Includes upfront cost</t>
  </si>
  <si>
    <t>Detailed Estimate</t>
  </si>
  <si>
    <t>Group hierarchy</t>
  </si>
  <si>
    <t>Region</t>
  </si>
  <si>
    <t>Description</t>
  </si>
  <si>
    <t>Service</t>
  </si>
  <si>
    <t>Upfront</t>
  </si>
  <si>
    <t>Monthly</t>
  </si>
  <si>
    <t>First 12 months total</t>
  </si>
  <si>
    <t>Status</t>
  </si>
  <si>
    <t>Configuration summary</t>
  </si>
  <si>
    <t>My Estimate</t>
  </si>
  <si>
    <t>Canada West (Calgary)</t>
  </si>
  <si>
    <t>S3 Standard storage (1 GB per month), PUT, COPY, POST, LIST requests to S3 Standard (100), GET, SELECT, and all other requests from S3 Standard (100), Data returned by S3 Select (2 GB per month), Data scanned by S3 Select (0 GB per month)</t>
  </si>
  <si>
    <t>Data Transfer</t>
  </si>
  <si>
    <t>DT Inbound: Internet (1 TB per month), DT Outbound: Amazon CloudFront (1 TB per month)</t>
  </si>
  <si>
    <t>Operating system (Linux), CPU Architecture (x86), Average duration (4 hours), Number of tasks or pods (1 per day), Amount of ephemeral storage allocated for Amazon ECS (20 GB), Amount of memory allocated (5 GB)</t>
  </si>
  <si>
    <t>Amazon RDS for PostgreSQL</t>
  </si>
  <si>
    <t>Storage volume (General Purpose SSD (gp2)), Storage amount (30 GB), Nodes (1), Instance Type (db.t3.micro), Utilization (On-Demand only) (20 %Utilized/Month), Deployment Option (Multi-AZ), Pricing Model (OnDemand)</t>
  </si>
  <si>
    <t>AWS CodeDeploy</t>
  </si>
  <si>
    <t>Number of on-premise instances (10), Number of deployments (12 per month)</t>
  </si>
  <si>
    <t>Acknowledgement</t>
  </si>
  <si>
    <t>* AWS Pricing Calculator provides only an estimate of your AWS fees and doesn't include any taxes that might apply. Your actual fees depend on a variety of factors, including your actual usage of AWS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</si>
</sst>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5">
    <font>
      <sz val="11"/>
      <color theme="1"/>
      <name val="Calibri"/>
      <family val="2"/>
      <scheme val="minor"/>
    </font>
    <font>
      <b/>
      <sz val="8"/>
      <color rgb="FF000000"/>
      <name val="Helvetica Neue"/>
      <charset val="1"/>
    </font>
    <font>
      <sz val="9"/>
      <color theme="1"/>
      <name val="Helvetica"/>
      <charset val="1"/>
    </font>
    <font>
      <sz val="8"/>
      <color rgb="FF000000"/>
      <name val="Helvetica Neue"/>
      <charset val="1"/>
    </font>
    <font>
      <b/>
      <sz val="11"/>
      <color theme="1"/>
      <name val="Calibri"/>
      <family val="2"/>
      <scheme val="minor"/>
    </font>
  </fonts>
  <fills count="4">
    <fill>
      <patternFill patternType="none"/>
    </fill>
    <fill>
      <patternFill patternType="gray125"/>
    </fill>
    <fill>
      <patternFill patternType="solid">
        <fgColor rgb="FFB0B3B2"/>
        <bgColor indexed="64"/>
      </patternFill>
    </fill>
    <fill>
      <patternFill patternType="solid">
        <fgColor rgb="FFD4D4D4"/>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6">
    <xf numFmtId="0" fontId="0" fillId="0" borderId="0" xfId="0"/>
    <xf numFmtId="0" fontId="1" fillId="2" borderId="1" xfId="0" applyFont="1" applyFill="1" applyBorder="1"/>
    <xf numFmtId="0" fontId="2" fillId="2" borderId="1" xfId="0" applyFont="1" applyFill="1" applyBorder="1" applyAlignment="1">
      <alignment wrapText="1"/>
    </xf>
    <xf numFmtId="0" fontId="1" fillId="3" borderId="1" xfId="0" applyFont="1" applyFill="1" applyBorder="1"/>
    <xf numFmtId="0" fontId="3" fillId="0" borderId="1" xfId="0" applyFont="1" applyBorder="1"/>
    <xf numFmtId="0" fontId="2" fillId="0" borderId="1" xfId="0" applyFont="1" applyBorder="1" applyAlignment="1">
      <alignment wrapText="1"/>
    </xf>
    <xf numFmtId="0" fontId="2" fillId="3" borderId="1" xfId="0" applyFont="1" applyFill="1" applyBorder="1" applyAlignment="1">
      <alignment wrapText="1"/>
    </xf>
    <xf numFmtId="0" fontId="4" fillId="0" borderId="1" xfId="0" applyFont="1" applyBorder="1" applyAlignment="1">
      <alignment horizontal="center" vertical="center"/>
    </xf>
    <xf numFmtId="164" fontId="4" fillId="0" borderId="1" xfId="0" applyNumberFormat="1" applyFont="1" applyBorder="1" applyAlignment="1">
      <alignment horizontal="right"/>
    </xf>
    <xf numFmtId="0" fontId="0" fillId="0" borderId="1" xfId="0" applyBorder="1" applyAlignment="1">
      <alignment horizontal="center" vertical="center"/>
    </xf>
    <xf numFmtId="0" fontId="0" fillId="0" borderId="1" xfId="0" applyBorder="1" applyAlignment="1">
      <alignment horizontal="left"/>
    </xf>
    <xf numFmtId="164" fontId="0" fillId="0" borderId="1" xfId="0" applyNumberFormat="1" applyBorder="1" applyAlignment="1">
      <alignment horizontal="right"/>
    </xf>
    <xf numFmtId="0" fontId="4" fillId="0" borderId="1" xfId="0" applyFont="1" applyBorder="1" applyAlignment="1">
      <alignment horizontal="center"/>
    </xf>
    <xf numFmtId="164" fontId="4" fillId="0" borderId="1" xfId="0" applyNumberFormat="1" applyFont="1" applyBorder="1" applyAlignment="1">
      <alignment horizontal="right"/>
    </xf>
    <xf numFmtId="0" fontId="4" fillId="0" borderId="1" xfId="0" applyFont="1" applyBorder="1" applyAlignment="1">
      <alignment horizontal="right"/>
    </xf>
    <xf numFmtId="0" fontId="4" fillId="0" borderId="1" xfId="0" applyFont="1" applyBorder="1" applyAlignment="1">
      <alignment horizont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t>Services Cost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Finance!$B$3</c:f>
              <c:strCache>
                <c:ptCount val="1"/>
                <c:pt idx="0">
                  <c:v>Domain .com</c:v>
                </c:pt>
              </c:strCache>
            </c:strRef>
          </c:tx>
          <c:spPr>
            <a:solidFill>
              <a:schemeClr val="accent1"/>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C-0954-46A7-9783-7DDAB937BA3B}"/>
                </c:ext>
              </c:extLst>
            </c:dLbl>
            <c:dLbl>
              <c:idx val="2"/>
              <c:delete val="1"/>
              <c:extLst>
                <c:ext xmlns:c15="http://schemas.microsoft.com/office/drawing/2012/chart" uri="{CE6537A1-D6FC-4f65-9D91-7224C49458BB}"/>
                <c:ext xmlns:c16="http://schemas.microsoft.com/office/drawing/2014/chart" uri="{C3380CC4-5D6E-409C-BE32-E72D297353CC}">
                  <c16:uniqueId val="{0000000F-0954-46A7-9783-7DDAB937BA3B}"/>
                </c:ext>
              </c:extLst>
            </c:dLbl>
            <c:dLbl>
              <c:idx val="3"/>
              <c:delete val="1"/>
              <c:extLst>
                <c:ext xmlns:c15="http://schemas.microsoft.com/office/drawing/2012/chart" uri="{CE6537A1-D6FC-4f65-9D91-7224C49458BB}"/>
                <c:ext xmlns:c16="http://schemas.microsoft.com/office/drawing/2014/chart" uri="{C3380CC4-5D6E-409C-BE32-E72D297353CC}">
                  <c16:uniqueId val="{00000012-0954-46A7-9783-7DDAB937BA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Finance!$C$3:$F$3</c:f>
              <c:numCache>
                <c:formatCode>"$"#,##0.00</c:formatCode>
                <c:ptCount val="4"/>
                <c:pt idx="0">
                  <c:v>12</c:v>
                </c:pt>
                <c:pt idx="1">
                  <c:v>0</c:v>
                </c:pt>
                <c:pt idx="2">
                  <c:v>0</c:v>
                </c:pt>
                <c:pt idx="3">
                  <c:v>0</c:v>
                </c:pt>
              </c:numCache>
            </c:numRef>
          </c:val>
          <c:extLst>
            <c:ext xmlns:c16="http://schemas.microsoft.com/office/drawing/2014/chart" uri="{C3380CC4-5D6E-409C-BE32-E72D297353CC}">
              <c16:uniqueId val="{00000000-0954-46A7-9783-7DDAB937BA3B}"/>
            </c:ext>
          </c:extLst>
        </c:ser>
        <c:ser>
          <c:idx val="1"/>
          <c:order val="1"/>
          <c:tx>
            <c:strRef>
              <c:f>Finance!$B$4</c:f>
              <c:strCache>
                <c:ptCount val="1"/>
                <c:pt idx="0">
                  <c:v>Front-end Theme</c:v>
                </c:pt>
              </c:strCache>
            </c:strRef>
          </c:tx>
          <c:spPr>
            <a:solidFill>
              <a:schemeClr val="accent2"/>
            </a:solidFill>
            <a:ln>
              <a:noFill/>
            </a:ln>
            <a:effectLst/>
          </c:spPr>
          <c:invertIfNegative val="0"/>
          <c:dLbls>
            <c:dLbl>
              <c:idx val="1"/>
              <c:delete val="1"/>
              <c:extLst>
                <c:ext xmlns:c15="http://schemas.microsoft.com/office/drawing/2012/chart" uri="{CE6537A1-D6FC-4f65-9D91-7224C49458BB}"/>
                <c:ext xmlns:c16="http://schemas.microsoft.com/office/drawing/2014/chart" uri="{C3380CC4-5D6E-409C-BE32-E72D297353CC}">
                  <c16:uniqueId val="{0000000B-0954-46A7-9783-7DDAB937BA3B}"/>
                </c:ext>
              </c:extLst>
            </c:dLbl>
            <c:dLbl>
              <c:idx val="2"/>
              <c:delete val="1"/>
              <c:extLst>
                <c:ext xmlns:c15="http://schemas.microsoft.com/office/drawing/2012/chart" uri="{CE6537A1-D6FC-4f65-9D91-7224C49458BB}"/>
                <c:ext xmlns:c16="http://schemas.microsoft.com/office/drawing/2014/chart" uri="{C3380CC4-5D6E-409C-BE32-E72D297353CC}">
                  <c16:uniqueId val="{0000000E-0954-46A7-9783-7DDAB937BA3B}"/>
                </c:ext>
              </c:extLst>
            </c:dLbl>
            <c:dLbl>
              <c:idx val="3"/>
              <c:delete val="1"/>
              <c:extLst>
                <c:ext xmlns:c15="http://schemas.microsoft.com/office/drawing/2012/chart" uri="{CE6537A1-D6FC-4f65-9D91-7224C49458BB}"/>
                <c:ext xmlns:c16="http://schemas.microsoft.com/office/drawing/2014/chart" uri="{C3380CC4-5D6E-409C-BE32-E72D297353CC}">
                  <c16:uniqueId val="{00000011-0954-46A7-9783-7DDAB937BA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Finance!$C$4:$F$4</c:f>
              <c:numCache>
                <c:formatCode>"$"#,##0.00</c:formatCode>
                <c:ptCount val="4"/>
                <c:pt idx="0">
                  <c:v>32</c:v>
                </c:pt>
                <c:pt idx="1">
                  <c:v>0</c:v>
                </c:pt>
                <c:pt idx="2">
                  <c:v>0</c:v>
                </c:pt>
                <c:pt idx="3">
                  <c:v>0</c:v>
                </c:pt>
              </c:numCache>
            </c:numRef>
          </c:val>
          <c:extLst>
            <c:ext xmlns:c16="http://schemas.microsoft.com/office/drawing/2014/chart" uri="{C3380CC4-5D6E-409C-BE32-E72D297353CC}">
              <c16:uniqueId val="{00000001-0954-46A7-9783-7DDAB937BA3B}"/>
            </c:ext>
          </c:extLst>
        </c:ser>
        <c:ser>
          <c:idx val="2"/>
          <c:order val="2"/>
          <c:tx>
            <c:strRef>
              <c:f>Finance!$B$5</c:f>
              <c:strCache>
                <c:ptCount val="1"/>
                <c:pt idx="0">
                  <c:v>S3 Standard</c:v>
                </c:pt>
              </c:strCache>
            </c:strRef>
          </c:tx>
          <c:spPr>
            <a:solidFill>
              <a:schemeClr val="accent3"/>
            </a:solidFill>
            <a:ln>
              <a:noFill/>
            </a:ln>
            <a:effectLst/>
          </c:spPr>
          <c:invertIfNegative val="0"/>
          <c:dLbls>
            <c:dLbl>
              <c:idx val="1"/>
              <c:layout>
                <c:manualLayout>
                  <c:x val="0"/>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0954-46A7-9783-7DDAB937BA3B}"/>
                </c:ext>
              </c:extLst>
            </c:dLbl>
            <c:dLbl>
              <c:idx val="2"/>
              <c:layout>
                <c:manualLayout>
                  <c:x val="1.8057060310580112E-3"/>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0954-46A7-9783-7DDAB937BA3B}"/>
                </c:ext>
              </c:extLst>
            </c:dLbl>
            <c:dLbl>
              <c:idx val="3"/>
              <c:layout>
                <c:manualLayout>
                  <c:x val="1.8057060310581437E-3"/>
                  <c:y val="-5.7820179242555649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0954-46A7-9783-7DDAB937BA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Finance!$C$5:$F$5</c:f>
              <c:numCache>
                <c:formatCode>"$"#,##0.00</c:formatCode>
                <c:ptCount val="4"/>
                <c:pt idx="0">
                  <c:v>1</c:v>
                </c:pt>
                <c:pt idx="1">
                  <c:v>1</c:v>
                </c:pt>
                <c:pt idx="2">
                  <c:v>1</c:v>
                </c:pt>
                <c:pt idx="3">
                  <c:v>1</c:v>
                </c:pt>
              </c:numCache>
            </c:numRef>
          </c:val>
          <c:extLst>
            <c:ext xmlns:c16="http://schemas.microsoft.com/office/drawing/2014/chart" uri="{C3380CC4-5D6E-409C-BE32-E72D297353CC}">
              <c16:uniqueId val="{00000002-0954-46A7-9783-7DDAB937BA3B}"/>
            </c:ext>
          </c:extLst>
        </c:ser>
        <c:ser>
          <c:idx val="3"/>
          <c:order val="3"/>
          <c:tx>
            <c:strRef>
              <c:f>Finance!$B$6</c:f>
              <c:strCache>
                <c:ptCount val="1"/>
                <c:pt idx="0">
                  <c:v>Amazon RDS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Finance!$C$6:$F$6</c:f>
              <c:numCache>
                <c:formatCode>"$"#,##0.00</c:formatCode>
                <c:ptCount val="4"/>
                <c:pt idx="0">
                  <c:v>13.43</c:v>
                </c:pt>
                <c:pt idx="1">
                  <c:v>13.43</c:v>
                </c:pt>
                <c:pt idx="2">
                  <c:v>13.43</c:v>
                </c:pt>
                <c:pt idx="3">
                  <c:v>13.43</c:v>
                </c:pt>
              </c:numCache>
            </c:numRef>
          </c:val>
          <c:extLst>
            <c:ext xmlns:c16="http://schemas.microsoft.com/office/drawing/2014/chart" uri="{C3380CC4-5D6E-409C-BE32-E72D297353CC}">
              <c16:uniqueId val="{00000003-0954-46A7-9783-7DDAB937BA3B}"/>
            </c:ext>
          </c:extLst>
        </c:ser>
        <c:ser>
          <c:idx val="4"/>
          <c:order val="4"/>
          <c:tx>
            <c:strRef>
              <c:f>Finance!$B$7</c:f>
              <c:strCache>
                <c:ptCount val="1"/>
                <c:pt idx="0">
                  <c:v>AWS Fargate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Finance!$C$7:$F$7</c:f>
              <c:numCache>
                <c:formatCode>"$"#,##0.00</c:formatCode>
                <c:ptCount val="4"/>
                <c:pt idx="0">
                  <c:v>8.3800000000000008</c:v>
                </c:pt>
                <c:pt idx="1">
                  <c:v>8.3800000000000008</c:v>
                </c:pt>
                <c:pt idx="2">
                  <c:v>8.3800000000000008</c:v>
                </c:pt>
                <c:pt idx="3">
                  <c:v>8.3800000000000008</c:v>
                </c:pt>
              </c:numCache>
            </c:numRef>
          </c:val>
          <c:extLst>
            <c:ext xmlns:c16="http://schemas.microsoft.com/office/drawing/2014/chart" uri="{C3380CC4-5D6E-409C-BE32-E72D297353CC}">
              <c16:uniqueId val="{00000004-0954-46A7-9783-7DDAB937BA3B}"/>
            </c:ext>
          </c:extLst>
        </c:ser>
        <c:dLbls>
          <c:dLblPos val="ctr"/>
          <c:showLegendKey val="0"/>
          <c:showVal val="1"/>
          <c:showCatName val="0"/>
          <c:showSerName val="0"/>
          <c:showPercent val="0"/>
          <c:showBubbleSize val="0"/>
        </c:dLbls>
        <c:gapWidth val="219"/>
        <c:overlap val="100"/>
        <c:axId val="149750175"/>
        <c:axId val="153053439"/>
      </c:barChart>
      <c:lineChart>
        <c:grouping val="stacked"/>
        <c:varyColors val="0"/>
        <c:ser>
          <c:idx val="5"/>
          <c:order val="5"/>
          <c:tx>
            <c:strRef>
              <c:f>Finance!$A$8</c:f>
              <c:strCache>
                <c:ptCount val="1"/>
                <c:pt idx="0">
                  <c:v>Cost per month</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dLbls>
            <c:dLbl>
              <c:idx val="0"/>
              <c:layout>
                <c:manualLayout>
                  <c:x val="-6.3270801875659361E-5"/>
                  <c:y val="-5.203816131830008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0954-46A7-9783-7DDAB937BA3B}"/>
                </c:ext>
              </c:extLst>
            </c:dLbl>
            <c:dLbl>
              <c:idx val="1"/>
              <c:layout>
                <c:manualLayout>
                  <c:x val="-1.9926037143515308E-2"/>
                  <c:y val="-8.094825093957791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0954-46A7-9783-7DDAB937BA3B}"/>
                </c:ext>
              </c:extLst>
            </c:dLbl>
            <c:dLbl>
              <c:idx val="2"/>
              <c:layout>
                <c:manualLayout>
                  <c:x val="-2.3537449205631528E-2"/>
                  <c:y val="-8.38392599017056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0954-46A7-9783-7DDAB937BA3B}"/>
                </c:ext>
              </c:extLst>
            </c:dLbl>
            <c:dLbl>
              <c:idx val="3"/>
              <c:layout>
                <c:manualLayout>
                  <c:x val="-2.7148861267747817E-2"/>
                  <c:y val="-7.805724197745013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0954-46A7-9783-7DDAB937BA3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Finance!$C$2:$F$2</c:f>
              <c:strCache>
                <c:ptCount val="4"/>
                <c:pt idx="0">
                  <c:v>Feburary</c:v>
                </c:pt>
                <c:pt idx="1">
                  <c:v>March</c:v>
                </c:pt>
                <c:pt idx="2">
                  <c:v>April</c:v>
                </c:pt>
                <c:pt idx="3">
                  <c:v>May</c:v>
                </c:pt>
              </c:strCache>
            </c:strRef>
          </c:cat>
          <c:val>
            <c:numRef>
              <c:f>Finance!$C$8:$F$8</c:f>
              <c:numCache>
                <c:formatCode>"$"#,##0.00</c:formatCode>
                <c:ptCount val="4"/>
                <c:pt idx="0">
                  <c:v>66.81</c:v>
                </c:pt>
                <c:pt idx="1">
                  <c:v>22.810000000000002</c:v>
                </c:pt>
                <c:pt idx="2">
                  <c:v>22.810000000000002</c:v>
                </c:pt>
                <c:pt idx="3">
                  <c:v>22.810000000000002</c:v>
                </c:pt>
              </c:numCache>
            </c:numRef>
          </c:val>
          <c:smooth val="0"/>
          <c:extLst>
            <c:ext xmlns:c16="http://schemas.microsoft.com/office/drawing/2014/chart" uri="{C3380CC4-5D6E-409C-BE32-E72D297353CC}">
              <c16:uniqueId val="{00000005-0954-46A7-9783-7DDAB937BA3B}"/>
            </c:ext>
          </c:extLst>
        </c:ser>
        <c:dLbls>
          <c:dLblPos val="ctr"/>
          <c:showLegendKey val="0"/>
          <c:showVal val="1"/>
          <c:showCatName val="0"/>
          <c:showSerName val="0"/>
          <c:showPercent val="0"/>
          <c:showBubbleSize val="0"/>
        </c:dLbls>
        <c:marker val="1"/>
        <c:smooth val="0"/>
        <c:axId val="149750175"/>
        <c:axId val="153053439"/>
      </c:lineChart>
      <c:catAx>
        <c:axId val="149750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053439"/>
        <c:crosses val="autoZero"/>
        <c:auto val="1"/>
        <c:lblAlgn val="ctr"/>
        <c:lblOffset val="100"/>
        <c:noMultiLvlLbl val="0"/>
      </c:catAx>
      <c:valAx>
        <c:axId val="153053439"/>
        <c:scaling>
          <c:orientation val="minMax"/>
          <c:max val="70"/>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50175"/>
        <c:crosses val="autoZero"/>
        <c:crossBetween val="between"/>
        <c:majorUnit val="10"/>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542925</xdr:colOff>
      <xdr:row>1</xdr:row>
      <xdr:rowOff>85725</xdr:rowOff>
    </xdr:from>
    <xdr:to>
      <xdr:col>17</xdr:col>
      <xdr:colOff>352425</xdr:colOff>
      <xdr:row>32</xdr:row>
      <xdr:rowOff>19050</xdr:rowOff>
    </xdr:to>
    <xdr:graphicFrame macro="">
      <xdr:nvGraphicFramePr>
        <xdr:cNvPr id="4" name="Chart 3">
          <a:extLst>
            <a:ext uri="{FF2B5EF4-FFF2-40B4-BE49-F238E27FC236}">
              <a16:creationId xmlns:a16="http://schemas.microsoft.com/office/drawing/2014/main" id="{7288656E-7D95-6CE9-3CCD-2B2AA96009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A9E5F3-E4B0-4152-8F54-F7436C54881C}">
  <dimension ref="A2:F9"/>
  <sheetViews>
    <sheetView tabSelected="1" topLeftCell="A4" workbookViewId="0">
      <selection activeCell="R9" sqref="R9"/>
    </sheetView>
  </sheetViews>
  <sheetFormatPr defaultRowHeight="14.45"/>
  <cols>
    <col min="2" max="2" width="27" customWidth="1"/>
    <col min="3" max="3" width="9" bestFit="1" customWidth="1"/>
    <col min="8" max="8" width="15.7109375" bestFit="1" customWidth="1"/>
    <col min="9" max="9" width="6.140625" bestFit="1" customWidth="1"/>
    <col min="10" max="10" width="12.140625" bestFit="1" customWidth="1"/>
    <col min="11" max="11" width="11.85546875" bestFit="1" customWidth="1"/>
    <col min="12" max="12" width="11.7109375" bestFit="1" customWidth="1"/>
    <col min="13" max="13" width="11.140625" bestFit="1" customWidth="1"/>
    <col min="14" max="14" width="9" bestFit="1" customWidth="1"/>
    <col min="15" max="15" width="12.140625" bestFit="1" customWidth="1"/>
    <col min="16" max="16" width="11.7109375" bestFit="1" customWidth="1"/>
    <col min="17" max="17" width="9" bestFit="1" customWidth="1"/>
    <col min="18" max="19" width="12.140625" bestFit="1" customWidth="1"/>
    <col min="20" max="20" width="11.7109375" bestFit="1" customWidth="1"/>
    <col min="21" max="22" width="11.140625" bestFit="1" customWidth="1"/>
    <col min="23" max="23" width="9" bestFit="1" customWidth="1"/>
    <col min="24" max="26" width="12.140625" bestFit="1" customWidth="1"/>
    <col min="27" max="27" width="11.7109375" bestFit="1" customWidth="1"/>
  </cols>
  <sheetData>
    <row r="2" spans="1:6">
      <c r="A2" s="7" t="s">
        <v>0</v>
      </c>
      <c r="B2" s="7" t="s">
        <v>1</v>
      </c>
      <c r="C2" s="7" t="s">
        <v>2</v>
      </c>
      <c r="D2" s="7" t="s">
        <v>3</v>
      </c>
      <c r="E2" s="7" t="s">
        <v>4</v>
      </c>
      <c r="F2" s="7" t="s">
        <v>5</v>
      </c>
    </row>
    <row r="3" spans="1:6" ht="15">
      <c r="A3" s="9">
        <v>1</v>
      </c>
      <c r="B3" s="10" t="s">
        <v>6</v>
      </c>
      <c r="C3" s="11">
        <v>12</v>
      </c>
      <c r="D3" s="11">
        <v>0</v>
      </c>
      <c r="E3" s="11">
        <v>0</v>
      </c>
      <c r="F3" s="11">
        <v>0</v>
      </c>
    </row>
    <row r="4" spans="1:6" ht="15">
      <c r="A4" s="9">
        <v>2</v>
      </c>
      <c r="B4" s="10" t="s">
        <v>7</v>
      </c>
      <c r="C4" s="11">
        <v>32</v>
      </c>
      <c r="D4" s="11">
        <v>0</v>
      </c>
      <c r="E4" s="11">
        <v>0</v>
      </c>
      <c r="F4" s="11">
        <v>0</v>
      </c>
    </row>
    <row r="5" spans="1:6" ht="15">
      <c r="A5" s="9">
        <v>3</v>
      </c>
      <c r="B5" s="10" t="s">
        <v>8</v>
      </c>
      <c r="C5" s="11">
        <v>1</v>
      </c>
      <c r="D5" s="11">
        <v>1</v>
      </c>
      <c r="E5" s="11">
        <v>1</v>
      </c>
      <c r="F5" s="11">
        <v>1</v>
      </c>
    </row>
    <row r="6" spans="1:6" ht="15">
      <c r="A6" s="9">
        <v>4</v>
      </c>
      <c r="B6" s="10" t="s">
        <v>9</v>
      </c>
      <c r="C6" s="11">
        <v>13.43</v>
      </c>
      <c r="D6" s="11">
        <v>13.43</v>
      </c>
      <c r="E6" s="11">
        <v>13.43</v>
      </c>
      <c r="F6" s="11">
        <v>13.43</v>
      </c>
    </row>
    <row r="7" spans="1:6" ht="15">
      <c r="A7" s="9">
        <v>5</v>
      </c>
      <c r="B7" s="10" t="s">
        <v>10</v>
      </c>
      <c r="C7" s="11">
        <v>8.3800000000000008</v>
      </c>
      <c r="D7" s="11">
        <v>8.3800000000000008</v>
      </c>
      <c r="E7" s="11">
        <v>8.3800000000000008</v>
      </c>
      <c r="F7" s="11">
        <v>8.3800000000000008</v>
      </c>
    </row>
    <row r="8" spans="1:6" ht="15">
      <c r="A8" s="15" t="s">
        <v>11</v>
      </c>
      <c r="B8" s="15"/>
      <c r="C8" s="8">
        <f>SUM(C3:C7)</f>
        <v>66.81</v>
      </c>
      <c r="D8" s="8">
        <f t="shared" ref="D8:F8" si="0">SUM(D3:D7)</f>
        <v>22.810000000000002</v>
      </c>
      <c r="E8" s="8">
        <f t="shared" si="0"/>
        <v>22.810000000000002</v>
      </c>
      <c r="F8" s="8">
        <f t="shared" si="0"/>
        <v>22.810000000000002</v>
      </c>
    </row>
    <row r="9" spans="1:6" ht="15">
      <c r="A9" s="12" t="s">
        <v>12</v>
      </c>
      <c r="B9" s="12"/>
      <c r="C9" s="13">
        <f>SUM(C8:F8)</f>
        <v>135.24</v>
      </c>
      <c r="D9" s="14"/>
      <c r="E9" s="14"/>
      <c r="F9" s="14"/>
    </row>
  </sheetData>
  <mergeCells count="3">
    <mergeCell ref="A9:B9"/>
    <mergeCell ref="C9:F9"/>
    <mergeCell ref="A8:B8"/>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94AA8-C445-4A57-BAEE-24552093FDF3}">
  <dimension ref="A1"/>
  <sheetViews>
    <sheetView topLeftCell="A82" workbookViewId="0"/>
  </sheetViews>
  <sheetFormatPr defaultRowHeight="14.4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8"/>
  <sheetViews>
    <sheetView workbookViewId="0">
      <selection activeCell="F11" sqref="F11"/>
    </sheetView>
  </sheetViews>
  <sheetFormatPr defaultRowHeight="14.45"/>
  <cols>
    <col min="1" max="1" width="22.85546875" customWidth="1"/>
    <col min="4" max="4" width="25.42578125" customWidth="1"/>
  </cols>
  <sheetData>
    <row r="1" spans="1:10" ht="24">
      <c r="A1" s="1" t="s">
        <v>13</v>
      </c>
      <c r="B1" s="2" t="s">
        <v>14</v>
      </c>
      <c r="C1" s="2" t="s">
        <v>14</v>
      </c>
      <c r="D1" s="2" t="s">
        <v>14</v>
      </c>
      <c r="E1" s="2" t="s">
        <v>14</v>
      </c>
      <c r="F1" s="2" t="s">
        <v>14</v>
      </c>
      <c r="G1" s="2" t="s">
        <v>14</v>
      </c>
      <c r="H1" s="2" t="s">
        <v>14</v>
      </c>
      <c r="I1" s="2" t="s">
        <v>14</v>
      </c>
      <c r="J1" s="2" t="s">
        <v>14</v>
      </c>
    </row>
    <row r="2" spans="1:10" ht="24">
      <c r="A2" s="3" t="s">
        <v>15</v>
      </c>
      <c r="B2" s="4" t="s">
        <v>16</v>
      </c>
      <c r="C2" s="4" t="s">
        <v>17</v>
      </c>
      <c r="D2" s="4" t="s">
        <v>18</v>
      </c>
      <c r="E2" s="5" t="s">
        <v>14</v>
      </c>
      <c r="F2" s="5" t="s">
        <v>14</v>
      </c>
      <c r="G2" s="5" t="s">
        <v>14</v>
      </c>
      <c r="H2" s="5" t="s">
        <v>14</v>
      </c>
      <c r="I2" s="5" t="s">
        <v>14</v>
      </c>
      <c r="J2" s="5" t="s">
        <v>14</v>
      </c>
    </row>
    <row r="3" spans="1:10" ht="24">
      <c r="A3" s="3">
        <v>0</v>
      </c>
      <c r="B3" s="4">
        <v>24.24</v>
      </c>
      <c r="C3" s="4">
        <v>290.88</v>
      </c>
      <c r="D3" s="4" t="s">
        <v>19</v>
      </c>
      <c r="E3" s="5" t="s">
        <v>14</v>
      </c>
      <c r="F3" s="5" t="s">
        <v>14</v>
      </c>
      <c r="G3" s="5" t="s">
        <v>14</v>
      </c>
      <c r="H3" s="5" t="s">
        <v>14</v>
      </c>
      <c r="I3" s="5" t="s">
        <v>14</v>
      </c>
      <c r="J3" s="5" t="s">
        <v>14</v>
      </c>
    </row>
    <row r="4" spans="1:10" ht="24">
      <c r="A4" s="6" t="s">
        <v>14</v>
      </c>
      <c r="B4" s="5" t="s">
        <v>14</v>
      </c>
      <c r="C4" s="4" t="s">
        <v>20</v>
      </c>
      <c r="D4" s="5" t="s">
        <v>14</v>
      </c>
      <c r="E4" s="5" t="s">
        <v>14</v>
      </c>
      <c r="F4" s="5" t="s">
        <v>14</v>
      </c>
      <c r="G4" s="5" t="s">
        <v>14</v>
      </c>
      <c r="H4" s="5" t="s">
        <v>14</v>
      </c>
      <c r="I4" s="5" t="s">
        <v>14</v>
      </c>
      <c r="J4" s="5" t="s">
        <v>14</v>
      </c>
    </row>
    <row r="5" spans="1:10" ht="24">
      <c r="A5" s="6" t="s">
        <v>14</v>
      </c>
      <c r="B5" s="5" t="s">
        <v>14</v>
      </c>
      <c r="C5" s="5" t="s">
        <v>14</v>
      </c>
      <c r="D5" s="5" t="s">
        <v>14</v>
      </c>
      <c r="E5" s="5" t="s">
        <v>14</v>
      </c>
      <c r="F5" s="5" t="s">
        <v>14</v>
      </c>
      <c r="G5" s="5" t="s">
        <v>14</v>
      </c>
      <c r="H5" s="5" t="s">
        <v>14</v>
      </c>
      <c r="I5" s="5" t="s">
        <v>14</v>
      </c>
      <c r="J5" s="5" t="s">
        <v>14</v>
      </c>
    </row>
    <row r="6" spans="1:10" ht="24">
      <c r="A6" s="6" t="s">
        <v>14</v>
      </c>
      <c r="B6" s="5" t="s">
        <v>14</v>
      </c>
      <c r="C6" s="5" t="s">
        <v>14</v>
      </c>
      <c r="D6" s="5" t="s">
        <v>14</v>
      </c>
      <c r="E6" s="5" t="s">
        <v>14</v>
      </c>
      <c r="F6" s="5" t="s">
        <v>14</v>
      </c>
      <c r="G6" s="5" t="s">
        <v>14</v>
      </c>
      <c r="H6" s="5" t="s">
        <v>14</v>
      </c>
      <c r="I6" s="5" t="s">
        <v>14</v>
      </c>
      <c r="J6" s="5" t="s">
        <v>14</v>
      </c>
    </row>
    <row r="7" spans="1:10" ht="24">
      <c r="A7" s="3" t="s">
        <v>21</v>
      </c>
      <c r="B7" s="5" t="s">
        <v>14</v>
      </c>
      <c r="C7" s="5" t="s">
        <v>14</v>
      </c>
      <c r="D7" s="5" t="s">
        <v>14</v>
      </c>
      <c r="E7" s="5" t="s">
        <v>14</v>
      </c>
      <c r="F7" s="5" t="s">
        <v>14</v>
      </c>
      <c r="G7" s="5" t="s">
        <v>14</v>
      </c>
      <c r="H7" s="5" t="s">
        <v>14</v>
      </c>
      <c r="I7" s="5" t="s">
        <v>14</v>
      </c>
      <c r="J7" s="5" t="s">
        <v>14</v>
      </c>
    </row>
    <row r="8" spans="1:10">
      <c r="A8" s="3" t="s">
        <v>22</v>
      </c>
      <c r="B8" s="4" t="s">
        <v>23</v>
      </c>
      <c r="C8" s="4" t="s">
        <v>24</v>
      </c>
      <c r="D8" s="4" t="s">
        <v>25</v>
      </c>
      <c r="E8" s="4" t="s">
        <v>26</v>
      </c>
      <c r="F8" s="4" t="s">
        <v>27</v>
      </c>
      <c r="G8" s="4" t="s">
        <v>28</v>
      </c>
      <c r="H8" s="4" t="s">
        <v>18</v>
      </c>
      <c r="I8" s="4" t="s">
        <v>29</v>
      </c>
      <c r="J8" s="4" t="s">
        <v>30</v>
      </c>
    </row>
    <row r="9" spans="1:10" ht="24">
      <c r="A9" s="3" t="s">
        <v>31</v>
      </c>
      <c r="B9" s="4" t="s">
        <v>32</v>
      </c>
      <c r="C9" s="5" t="s">
        <v>14</v>
      </c>
      <c r="D9" s="4" t="s">
        <v>8</v>
      </c>
      <c r="E9" s="4">
        <v>0</v>
      </c>
      <c r="F9" s="4">
        <v>0.03</v>
      </c>
      <c r="G9" s="4">
        <v>0.36</v>
      </c>
      <c r="H9" s="4" t="s">
        <v>19</v>
      </c>
      <c r="I9" s="5" t="s">
        <v>14</v>
      </c>
      <c r="J9" s="4" t="s">
        <v>33</v>
      </c>
    </row>
    <row r="10" spans="1:10" ht="24">
      <c r="A10" s="3" t="s">
        <v>31</v>
      </c>
      <c r="B10" s="4" t="s">
        <v>32</v>
      </c>
      <c r="C10" s="5" t="s">
        <v>14</v>
      </c>
      <c r="D10" s="4" t="s">
        <v>34</v>
      </c>
      <c r="E10" s="4">
        <v>0</v>
      </c>
      <c r="F10" s="4">
        <v>0</v>
      </c>
      <c r="G10" s="4">
        <v>0</v>
      </c>
      <c r="H10" s="4" t="s">
        <v>19</v>
      </c>
      <c r="I10" s="5" t="s">
        <v>14</v>
      </c>
      <c r="J10" s="4" t="s">
        <v>35</v>
      </c>
    </row>
    <row r="11" spans="1:10" ht="24">
      <c r="A11" s="3" t="s">
        <v>31</v>
      </c>
      <c r="B11" s="4" t="s">
        <v>32</v>
      </c>
      <c r="C11" s="5" t="s">
        <v>14</v>
      </c>
      <c r="D11" s="4" t="s">
        <v>10</v>
      </c>
      <c r="E11" s="4">
        <v>0</v>
      </c>
      <c r="F11" s="4">
        <v>8.3800000000000008</v>
      </c>
      <c r="G11" s="4">
        <v>100.56</v>
      </c>
      <c r="H11" s="4" t="s">
        <v>19</v>
      </c>
      <c r="I11" s="5" t="s">
        <v>14</v>
      </c>
      <c r="J11" s="4" t="s">
        <v>36</v>
      </c>
    </row>
    <row r="12" spans="1:10" ht="24">
      <c r="A12" s="3" t="s">
        <v>31</v>
      </c>
      <c r="B12" s="4" t="s">
        <v>32</v>
      </c>
      <c r="C12" s="5" t="s">
        <v>14</v>
      </c>
      <c r="D12" s="4" t="s">
        <v>37</v>
      </c>
      <c r="E12" s="4">
        <v>0</v>
      </c>
      <c r="F12" s="4">
        <v>13.43</v>
      </c>
      <c r="G12" s="4">
        <v>161.16</v>
      </c>
      <c r="H12" s="4" t="s">
        <v>19</v>
      </c>
      <c r="I12" s="5" t="s">
        <v>14</v>
      </c>
      <c r="J12" s="4" t="s">
        <v>38</v>
      </c>
    </row>
    <row r="13" spans="1:10" ht="24">
      <c r="A13" s="3" t="s">
        <v>31</v>
      </c>
      <c r="B13" s="4" t="s">
        <v>32</v>
      </c>
      <c r="C13" s="5" t="s">
        <v>14</v>
      </c>
      <c r="D13" s="4" t="s">
        <v>39</v>
      </c>
      <c r="E13" s="4">
        <v>0</v>
      </c>
      <c r="F13" s="4">
        <v>2.4</v>
      </c>
      <c r="G13" s="4">
        <v>28.8</v>
      </c>
      <c r="H13" s="4" t="s">
        <v>19</v>
      </c>
      <c r="I13" s="5" t="s">
        <v>14</v>
      </c>
      <c r="J13" s="4" t="s">
        <v>40</v>
      </c>
    </row>
    <row r="14" spans="1:10" ht="24">
      <c r="A14" s="6" t="s">
        <v>14</v>
      </c>
      <c r="B14" s="5" t="s">
        <v>14</v>
      </c>
      <c r="C14" s="5" t="s">
        <v>14</v>
      </c>
      <c r="D14" s="5" t="s">
        <v>14</v>
      </c>
      <c r="E14" s="5" t="s">
        <v>14</v>
      </c>
      <c r="F14" s="5" t="s">
        <v>14</v>
      </c>
      <c r="G14" s="5" t="s">
        <v>14</v>
      </c>
      <c r="H14" s="5" t="s">
        <v>14</v>
      </c>
      <c r="I14" s="5" t="s">
        <v>14</v>
      </c>
      <c r="J14" s="5" t="s">
        <v>14</v>
      </c>
    </row>
    <row r="15" spans="1:10" ht="24">
      <c r="A15" s="6" t="s">
        <v>14</v>
      </c>
      <c r="B15" s="5" t="s">
        <v>14</v>
      </c>
      <c r="C15" s="5" t="s">
        <v>14</v>
      </c>
      <c r="D15" s="5" t="s">
        <v>14</v>
      </c>
      <c r="E15" s="5" t="s">
        <v>14</v>
      </c>
      <c r="F15" s="5" t="s">
        <v>14</v>
      </c>
      <c r="G15" s="5" t="s">
        <v>14</v>
      </c>
      <c r="H15" s="5" t="s">
        <v>14</v>
      </c>
      <c r="I15" s="5" t="s">
        <v>14</v>
      </c>
      <c r="J15" s="5" t="s">
        <v>14</v>
      </c>
    </row>
    <row r="16" spans="1:10" ht="24">
      <c r="A16" s="6" t="s">
        <v>14</v>
      </c>
      <c r="B16" s="5" t="s">
        <v>14</v>
      </c>
      <c r="C16" s="5" t="s">
        <v>14</v>
      </c>
      <c r="D16" s="5" t="s">
        <v>14</v>
      </c>
      <c r="E16" s="5" t="s">
        <v>14</v>
      </c>
      <c r="F16" s="5" t="s">
        <v>14</v>
      </c>
      <c r="G16" s="5" t="s">
        <v>14</v>
      </c>
      <c r="H16" s="5" t="s">
        <v>14</v>
      </c>
      <c r="I16" s="5" t="s">
        <v>14</v>
      </c>
      <c r="J16" s="5" t="s">
        <v>14</v>
      </c>
    </row>
    <row r="17" spans="1:10" ht="24">
      <c r="A17" s="3" t="s">
        <v>41</v>
      </c>
      <c r="B17" s="5" t="s">
        <v>14</v>
      </c>
      <c r="C17" s="5" t="s">
        <v>14</v>
      </c>
      <c r="D17" s="5" t="s">
        <v>14</v>
      </c>
      <c r="E17" s="5" t="s">
        <v>14</v>
      </c>
      <c r="F17" s="5" t="s">
        <v>14</v>
      </c>
      <c r="G17" s="5" t="s">
        <v>14</v>
      </c>
      <c r="H17" s="5" t="s">
        <v>14</v>
      </c>
      <c r="I17" s="5" t="s">
        <v>14</v>
      </c>
      <c r="J17" s="5" t="s">
        <v>14</v>
      </c>
    </row>
    <row r="18" spans="1:10" ht="24">
      <c r="A18" s="3" t="s">
        <v>42</v>
      </c>
      <c r="B18" s="5" t="s">
        <v>14</v>
      </c>
      <c r="C18" s="5" t="s">
        <v>14</v>
      </c>
      <c r="D18" s="5" t="s">
        <v>14</v>
      </c>
      <c r="E18" s="5" t="s">
        <v>14</v>
      </c>
      <c r="F18" s="5" t="s">
        <v>14</v>
      </c>
      <c r="G18" s="5" t="s">
        <v>14</v>
      </c>
      <c r="H18" s="5" t="s">
        <v>14</v>
      </c>
      <c r="I18" s="5" t="s">
        <v>14</v>
      </c>
      <c r="J18" s="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Nam</cp:lastModifiedBy>
  <cp:revision/>
  <dcterms:created xsi:type="dcterms:W3CDTF">2024-02-05T23:08:25Z</dcterms:created>
  <dcterms:modified xsi:type="dcterms:W3CDTF">2024-02-07T19:33:35Z</dcterms:modified>
  <cp:category/>
  <cp:contentStatus/>
</cp:coreProperties>
</file>