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2_신규구축\!!!_신규 프로젝트 프로세스 가이드\01_기본논의 및 견적\02_견적관련\"/>
    </mc:Choice>
  </mc:AlternateContent>
  <xr:revisionPtr revIDLastSave="0" documentId="13_ncr:1_{5D4F325F-A47A-4566-9B9A-B7211F083209}" xr6:coauthVersionLast="36" xr6:coauthVersionMax="36" xr10:uidLastSave="{00000000-0000-0000-0000-000000000000}"/>
  <bookViews>
    <workbookView xWindow="240" yWindow="105" windowWidth="25875" windowHeight="12555" xr2:uid="{00000000-000D-0000-FFFF-FFFF00000000}"/>
  </bookViews>
  <sheets>
    <sheet name="Web" sheetId="2" r:id="rId1"/>
    <sheet name="Mobile" sheetId="5" r:id="rId2"/>
    <sheet name="안내" sheetId="4" r:id="rId3"/>
  </sheets>
  <calcPr calcId="191029"/>
</workbook>
</file>

<file path=xl/calcChain.xml><?xml version="1.0" encoding="utf-8"?>
<calcChain xmlns="http://schemas.openxmlformats.org/spreadsheetml/2006/main">
  <c r="F14" i="5" l="1"/>
  <c r="F13" i="5"/>
  <c r="F13" i="2"/>
  <c r="F14" i="2"/>
  <c r="F10" i="5" l="1"/>
  <c r="F9" i="5"/>
  <c r="F8" i="5"/>
  <c r="F7" i="5"/>
  <c r="F6" i="5"/>
  <c r="F15" i="5" l="1"/>
  <c r="F12" i="5"/>
  <c r="F9" i="2"/>
  <c r="F7" i="2"/>
  <c r="F8" i="2"/>
  <c r="F10" i="2"/>
  <c r="F6" i="2"/>
  <c r="F20" i="5" l="1"/>
  <c r="F15" i="2"/>
  <c r="F12" i="2"/>
  <c r="F19" i="2" l="1"/>
</calcChain>
</file>

<file path=xl/sharedStrings.xml><?xml version="1.0" encoding="utf-8"?>
<sst xmlns="http://schemas.openxmlformats.org/spreadsheetml/2006/main" count="78" uniqueCount="57">
  <si>
    <t>Layout / Template</t>
    <phoneticPr fontId="1" type="noConversion"/>
  </si>
  <si>
    <t>Sub Main</t>
    <phoneticPr fontId="1" type="noConversion"/>
  </si>
  <si>
    <t>Main</t>
    <phoneticPr fontId="1" type="noConversion"/>
  </si>
  <si>
    <t>Page</t>
    <phoneticPr fontId="1" type="noConversion"/>
  </si>
  <si>
    <t>Script / Animaiton</t>
    <phoneticPr fontId="1" type="noConversion"/>
  </si>
  <si>
    <t>레이아웃 및 서브 템플릿 페이지 제작</t>
    <phoneticPr fontId="1" type="noConversion"/>
  </si>
  <si>
    <t>1일 4page 제작(템플릿성 페이지 기준)</t>
    <phoneticPr fontId="1" type="noConversion"/>
  </si>
  <si>
    <t>메인 페이지 기능구성 및 제작
기능적인 측면은 협의 후 추가 견적 필요할 수 있음</t>
    <phoneticPr fontId="1" type="noConversion"/>
  </si>
  <si>
    <t>항목구분</t>
    <phoneticPr fontId="1" type="noConversion"/>
  </si>
  <si>
    <t>no</t>
    <phoneticPr fontId="1" type="noConversion"/>
  </si>
  <si>
    <t>상세</t>
    <phoneticPr fontId="1" type="noConversion"/>
  </si>
  <si>
    <t>기준</t>
    <phoneticPr fontId="1" type="noConversion"/>
  </si>
  <si>
    <t>수량</t>
    <phoneticPr fontId="1" type="noConversion"/>
  </si>
  <si>
    <t>합계</t>
    <phoneticPr fontId="1" type="noConversion"/>
  </si>
  <si>
    <t>Follow Up 및 수정</t>
    <phoneticPr fontId="1" type="noConversion"/>
  </si>
  <si>
    <t>투입MM</t>
    <phoneticPr fontId="1" type="noConversion"/>
  </si>
  <si>
    <t>크로스 브라우징</t>
    <phoneticPr fontId="1" type="noConversion"/>
  </si>
  <si>
    <t>개발 F/U, 화면 검수 등에 따른 추가 작업</t>
    <phoneticPr fontId="1" type="noConversion"/>
  </si>
  <si>
    <t>IE7 / IE8 등 특정 브라우저 적용 시 일정 추가</t>
    <phoneticPr fontId="1" type="noConversion"/>
  </si>
  <si>
    <t>PC Web</t>
    <phoneticPr fontId="1" type="noConversion"/>
  </si>
  <si>
    <t>Mobile (web / webview)</t>
    <phoneticPr fontId="1" type="noConversion"/>
  </si>
  <si>
    <t>가변 레이아웃 설정</t>
    <phoneticPr fontId="1" type="noConversion"/>
  </si>
  <si>
    <t>작성일자 : 2017-12-05</t>
  </si>
  <si>
    <t>작성자 : 서남호</t>
  </si>
  <si>
    <t>퍼블리싱 견적 기준서 안내.</t>
  </si>
  <si>
    <t xml:space="preserve"> 1. 웹 / 모바일 구분하여 작성합니다.</t>
  </si>
  <si>
    <t xml:space="preserve"> 2. 1 ~ 5번 항목은 S/B 기준으로 작성하면 되며,</t>
  </si>
  <si>
    <t xml:space="preserve">     추가 항목의 경우 '퍼블리싱 체크리스트' 회신을 받거나, 해당 내용을 협의 후 작성합니다.</t>
  </si>
  <si>
    <t xml:space="preserve"> 3. 총 M/M 산출은 1 ~ 5번 항목을 SB 기준으로 작성 후, 추가 항목을 적용하면 됩니다.</t>
  </si>
  <si>
    <t xml:space="preserve">   ex) 1 ~ 5번 항목 총합이 2M/M 일 경우, 접근성, F/U, 크로스브라우징, 가변화면 적용 후 최종 M/M 산정.</t>
  </si>
  <si>
    <t xml:space="preserve">    모바일 접근성 가중치는 현재 진행된 프로젝트가 없어서 산정하지 않았습니다.</t>
  </si>
  <si>
    <t xml:space="preserve">    추후 작업 진행 시 확인 후 결정에정.</t>
  </si>
  <si>
    <t xml:space="preserve"> 2. IE 제외 브라우저는 모두 최신 버전을 기준으로 진행합니다.</t>
  </si>
  <si>
    <t xml:space="preserve"> 3. IOS 용 브라우저는 별도 입니다.</t>
  </si>
  <si>
    <t>공통</t>
    <phoneticPr fontId="1" type="noConversion"/>
  </si>
  <si>
    <t>모바일</t>
    <phoneticPr fontId="1" type="noConversion"/>
  </si>
  <si>
    <t>PC웹</t>
    <phoneticPr fontId="1" type="noConversion"/>
  </si>
  <si>
    <t xml:space="preserve"> 1. 크로스 브라우징 관련 기준은 Web 시트 하단 설명 참고.</t>
    <phoneticPr fontId="1" type="noConversion"/>
  </si>
  <si>
    <t xml:space="preserve"> 1. 안드로이드 OS 의 경우 4.*(젤리빈) 이하를 지원할 경우 별도 일정 협의 필요합니다.</t>
    <phoneticPr fontId="1" type="noConversion"/>
  </si>
  <si>
    <t xml:space="preserve"> 4. 웹 접근성 가중치는 Web 시트 하단 설명 참고.</t>
    <phoneticPr fontId="1" type="noConversion"/>
  </si>
  <si>
    <r>
      <t xml:space="preserve"> 5. 스크립트에서 기본 기능은 Jquery 를 사용하여 '</t>
    </r>
    <r>
      <rPr>
        <b/>
        <sz val="11"/>
        <color theme="1"/>
        <rFont val="맑은 고딕"/>
        <family val="3"/>
        <charset val="129"/>
        <scheme val="minor"/>
      </rPr>
      <t>GNB / LNB 기능, Tab 메뉴 기능, 레이어 팝업 기능</t>
    </r>
    <r>
      <rPr>
        <sz val="11"/>
        <color theme="1"/>
        <rFont val="맑은 고딕"/>
        <family val="2"/>
        <charset val="129"/>
        <scheme val="minor"/>
      </rPr>
      <t>' 만 포함합니다.</t>
    </r>
    <phoneticPr fontId="1" type="noConversion"/>
  </si>
  <si>
    <t xml:space="preserve">    기타 추가 기능은 기능별 소요일정을 산정하여 5번 항목에 추가하면 됩니다.</t>
    <phoneticPr fontId="1" type="noConversion"/>
  </si>
  <si>
    <t>2. 가변 레이아웃에서 Height 100% 작업의 경우 별도 일정 협의가 필요합니다.</t>
    <phoneticPr fontId="1" type="noConversion"/>
  </si>
  <si>
    <t xml:space="preserve">   일반적인 방법으로는 작업이 불가하며, 지원 디바이스, 사용 수치단위 등등을 협의하여야 합니다.</t>
    <phoneticPr fontId="1" type="noConversion"/>
  </si>
  <si>
    <t>Follow Up 및 수정</t>
    <phoneticPr fontId="1" type="noConversion"/>
  </si>
  <si>
    <t>개발 F/U, 화면 검수 등에 따른 추가 작업</t>
    <phoneticPr fontId="1" type="noConversion"/>
  </si>
  <si>
    <t>웹 접근성 검수</t>
    <phoneticPr fontId="1" type="noConversion"/>
  </si>
  <si>
    <t>웹 접근성 검수성적서</t>
    <phoneticPr fontId="1" type="noConversion"/>
  </si>
  <si>
    <t>개발화면 접근성 검수 + 오류에 대한 수정 및 개발수정 요청 (25P 기준)</t>
    <phoneticPr fontId="1" type="noConversion"/>
  </si>
  <si>
    <t xml:space="preserve">1. 접근성 견적 추가 기준
  - 개발 완료 후 접근성 점수 95점 기준
  - 개발화면 접근성 검수 + 오류에 대한 수정 및 개발수정 요청 - 0.25M/M : 25Page 기준.
  - 웹접근성 검수성적서 작성 - 0.25M/M
2. Follow UP 및 수정 추가 기준
  - 단순 F/U : 20%
  - 디자인 검수에 따른 화면 수정 : + 10%~
3. 크로스브라우징 추가 기준
  - 단순 컨텐츠 -  IE8 : 10% /  IE7 : 20%
  - 인터렉션 요소 있을 경우 - IE9 이하 : 30%
  - 인터렉션 요소가 메인에만 있을 경우 - 메인 작업 일정 x 2
  </t>
    <phoneticPr fontId="1" type="noConversion"/>
  </si>
  <si>
    <t>웹 접근성 검수 성적서 작성</t>
    <phoneticPr fontId="1" type="noConversion"/>
  </si>
  <si>
    <t>가변적인 모바일 가로 사이즈에 대한 추가 작업</t>
    <phoneticPr fontId="1" type="noConversion"/>
  </si>
  <si>
    <t>1. 접근성 견적 추가 기준
  - 개발 완료 후 접근성 점수 95점 기준
  - 개발화면 접근성 검수 + 오류에 대한 수정 및 개발수정 요청 - 0.25M/M : 25Page 기준.
  - 웹접근성 검수성적서 작성 - 0.25M/M
2. Follow UP 및 수정 추가 기준
  - 단순 F/U : 20%
  - 디자인 검수에 따른 화면 수정 : + 10%~
3. 가변 레이아웃 설정
  - Width 만 가변적일 경우 변경없음.
  - Width, Height 모두 가변적일 경우 20% 추가
  - (Height 100% Case 는 별도 일정 협의 필요)</t>
    <phoneticPr fontId="1" type="noConversion"/>
  </si>
  <si>
    <t>각 서브메인 구성 및 제작(페이지 구조가 메인과 비슷한 난이도)</t>
    <phoneticPr fontId="1" type="noConversion"/>
  </si>
  <si>
    <t>메뉴 및 기본 사이트 제작에 들어가는 스크립트 제작
( GNB / 배너 / 탭메뉴 / 레이어팝업 )
추가 기능은 별도 견적함</t>
    <phoneticPr fontId="1" type="noConversion"/>
  </si>
  <si>
    <t>- 크로스 브라우징 기본 : IE11 이상 / 크롭 최신 / 파이어폭스 최신 기준
- Doctype : Html5</t>
    <phoneticPr fontId="1" type="noConversion"/>
  </si>
  <si>
    <t xml:space="preserve"> - 모바일 디바이스 기준 : 안드로이드 : 4.4 이상 / IOS 8 이상
 - 가변 레이아웃 : width 만 가변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</si>
</sst>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>
      <alignment vertical="center"/>
    </xf>
    <xf numFmtId="0" fontId="2" fillId="0" borderId="11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1" xfId="0" applyFont="1" applyBorder="1" applyAlignment="1">
      <alignment horizontal="left" vertical="center" wrapText="1" indent="1"/>
    </xf>
    <xf numFmtId="9" fontId="3" fillId="0" borderId="11" xfId="0" applyNumberFormat="1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6" fillId="0" borderId="8" xfId="0" applyFont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6" fillId="0" borderId="14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 indent="1"/>
    </xf>
    <xf numFmtId="9" fontId="3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indent="1"/>
    </xf>
    <xf numFmtId="0" fontId="2" fillId="0" borderId="24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 indent="1"/>
    </xf>
    <xf numFmtId="176" fontId="6" fillId="0" borderId="27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indent="1"/>
    </xf>
    <xf numFmtId="0" fontId="2" fillId="0" borderId="28" xfId="0" applyFont="1" applyBorder="1">
      <alignment vertical="center"/>
    </xf>
    <xf numFmtId="176" fontId="2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 indent="1"/>
    </xf>
    <xf numFmtId="9" fontId="2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4" borderId="0" xfId="0" applyFont="1" applyFill="1">
      <alignment vertic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/>
    </xf>
    <xf numFmtId="178" fontId="3" fillId="0" borderId="22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workbookViewId="0">
      <selection activeCell="N10" sqref="N10"/>
    </sheetView>
  </sheetViews>
  <sheetFormatPr defaultRowHeight="24.75" customHeight="1" x14ac:dyDescent="0.3"/>
  <cols>
    <col min="1" max="1" width="9" style="1"/>
    <col min="2" max="2" width="6.625" style="1" customWidth="1"/>
    <col min="3" max="3" width="19.875" style="1" customWidth="1"/>
    <col min="4" max="5" width="10.875" style="2" customWidth="1"/>
    <col min="6" max="6" width="18.5" style="2" customWidth="1"/>
    <col min="7" max="7" width="53" style="1" customWidth="1"/>
    <col min="8" max="16384" width="9" style="1"/>
  </cols>
  <sheetData>
    <row r="2" spans="2:8" ht="24.75" customHeight="1" x14ac:dyDescent="0.3">
      <c r="B2" s="59" t="s">
        <v>19</v>
      </c>
      <c r="C2" s="59"/>
      <c r="D2" s="59"/>
      <c r="E2" s="59"/>
      <c r="F2" s="59"/>
      <c r="G2" s="59"/>
      <c r="H2" s="59"/>
    </row>
    <row r="3" spans="2:8" ht="45" customHeight="1" x14ac:dyDescent="0.3">
      <c r="B3" s="60" t="s">
        <v>55</v>
      </c>
      <c r="C3" s="61"/>
      <c r="D3" s="61"/>
      <c r="E3" s="61"/>
      <c r="F3" s="61"/>
      <c r="G3" s="61"/>
      <c r="H3" s="61"/>
    </row>
    <row r="4" spans="2:8" ht="13.5" customHeight="1" thickBot="1" x14ac:dyDescent="0.35"/>
    <row r="5" spans="2:8" ht="24.75" customHeight="1" x14ac:dyDescent="0.3">
      <c r="B5" s="4" t="s">
        <v>9</v>
      </c>
      <c r="C5" s="3" t="s">
        <v>8</v>
      </c>
      <c r="D5" s="3" t="s">
        <v>11</v>
      </c>
      <c r="E5" s="3" t="s">
        <v>12</v>
      </c>
      <c r="F5" s="33" t="s">
        <v>15</v>
      </c>
      <c r="G5" s="5" t="s">
        <v>10</v>
      </c>
      <c r="H5" s="6"/>
    </row>
    <row r="6" spans="2:8" ht="35.25" customHeight="1" x14ac:dyDescent="0.3">
      <c r="B6" s="22">
        <v>1</v>
      </c>
      <c r="C6" s="19" t="s">
        <v>2</v>
      </c>
      <c r="D6" s="24">
        <v>0.25</v>
      </c>
      <c r="E6" s="7">
        <v>1</v>
      </c>
      <c r="F6" s="32">
        <f>D6*E6</f>
        <v>0.25</v>
      </c>
      <c r="G6" s="8" t="s">
        <v>7</v>
      </c>
      <c r="H6" s="9"/>
    </row>
    <row r="7" spans="2:8" ht="24.75" customHeight="1" x14ac:dyDescent="0.3">
      <c r="B7" s="23">
        <v>2</v>
      </c>
      <c r="C7" s="20" t="s">
        <v>0</v>
      </c>
      <c r="D7" s="25">
        <v>0.25</v>
      </c>
      <c r="E7" s="11">
        <v>1</v>
      </c>
      <c r="F7" s="32">
        <f t="shared" ref="F7:F10" si="0">D7*E7</f>
        <v>0.25</v>
      </c>
      <c r="G7" s="10" t="s">
        <v>5</v>
      </c>
      <c r="H7" s="12"/>
    </row>
    <row r="8" spans="2:8" ht="24.75" customHeight="1" x14ac:dyDescent="0.3">
      <c r="B8" s="23">
        <v>3</v>
      </c>
      <c r="C8" s="20" t="s">
        <v>1</v>
      </c>
      <c r="D8" s="25">
        <v>0.125</v>
      </c>
      <c r="E8" s="11">
        <v>0</v>
      </c>
      <c r="F8" s="32">
        <f t="shared" si="0"/>
        <v>0</v>
      </c>
      <c r="G8" s="10" t="s">
        <v>53</v>
      </c>
      <c r="H8" s="12"/>
    </row>
    <row r="9" spans="2:8" ht="24.75" customHeight="1" x14ac:dyDescent="0.3">
      <c r="B9" s="23">
        <v>4</v>
      </c>
      <c r="C9" s="20" t="s">
        <v>3</v>
      </c>
      <c r="D9" s="25">
        <v>0.05</v>
      </c>
      <c r="E9" s="11">
        <v>41</v>
      </c>
      <c r="F9" s="32">
        <f>(D9/4)*E9</f>
        <v>0.51250000000000007</v>
      </c>
      <c r="G9" s="10" t="s">
        <v>6</v>
      </c>
      <c r="H9" s="12"/>
    </row>
    <row r="10" spans="2:8" ht="42" customHeight="1" x14ac:dyDescent="0.3">
      <c r="B10" s="23">
        <v>5</v>
      </c>
      <c r="C10" s="20" t="s">
        <v>4</v>
      </c>
      <c r="D10" s="25">
        <v>0.25</v>
      </c>
      <c r="E10" s="11">
        <v>1</v>
      </c>
      <c r="F10" s="32">
        <f t="shared" si="0"/>
        <v>0.25</v>
      </c>
      <c r="G10" s="13" t="s">
        <v>54</v>
      </c>
      <c r="H10" s="12"/>
    </row>
    <row r="11" spans="2:8" ht="24.75" customHeight="1" x14ac:dyDescent="0.3">
      <c r="B11" s="34"/>
      <c r="C11" s="35"/>
      <c r="D11" s="45"/>
      <c r="E11" s="46"/>
      <c r="F11" s="37"/>
      <c r="G11" s="47"/>
      <c r="H11" s="39"/>
    </row>
    <row r="12" spans="2:8" ht="24.75" customHeight="1" x14ac:dyDescent="0.3">
      <c r="B12" s="40"/>
      <c r="C12" s="41" t="s">
        <v>44</v>
      </c>
      <c r="D12" s="48">
        <v>0.2</v>
      </c>
      <c r="E12" s="49"/>
      <c r="F12" s="42">
        <f>SUM(F6:F11) *D12</f>
        <v>0.25250000000000006</v>
      </c>
      <c r="G12" s="43" t="s">
        <v>45</v>
      </c>
      <c r="H12" s="44"/>
    </row>
    <row r="13" spans="2:8" ht="24.75" customHeight="1" x14ac:dyDescent="0.3">
      <c r="B13" s="23"/>
      <c r="C13" s="20" t="s">
        <v>46</v>
      </c>
      <c r="D13" s="53">
        <v>0.25</v>
      </c>
      <c r="E13" s="56">
        <v>0</v>
      </c>
      <c r="F13" s="32">
        <f>D13*E13</f>
        <v>0</v>
      </c>
      <c r="G13" s="10" t="s">
        <v>48</v>
      </c>
      <c r="H13" s="12"/>
    </row>
    <row r="14" spans="2:8" ht="24.75" customHeight="1" x14ac:dyDescent="0.3">
      <c r="B14" s="34"/>
      <c r="C14" s="20" t="s">
        <v>47</v>
      </c>
      <c r="D14" s="54">
        <v>0.25</v>
      </c>
      <c r="E14" s="55">
        <v>0</v>
      </c>
      <c r="F14" s="32">
        <f>D14*E14</f>
        <v>0</v>
      </c>
      <c r="G14" s="38" t="s">
        <v>50</v>
      </c>
      <c r="H14" s="39"/>
    </row>
    <row r="15" spans="2:8" ht="24.75" customHeight="1" x14ac:dyDescent="0.3">
      <c r="B15" s="34"/>
      <c r="C15" s="20" t="s">
        <v>16</v>
      </c>
      <c r="D15" s="36">
        <v>0</v>
      </c>
      <c r="E15" s="36"/>
      <c r="F15" s="32">
        <f>SUM(F6:F11) * D15</f>
        <v>0</v>
      </c>
      <c r="G15" s="38" t="s">
        <v>18</v>
      </c>
      <c r="H15" s="39"/>
    </row>
    <row r="16" spans="2:8" ht="24.75" customHeight="1" x14ac:dyDescent="0.3">
      <c r="B16" s="23"/>
      <c r="C16" s="20"/>
      <c r="D16" s="14"/>
      <c r="E16" s="14"/>
      <c r="F16" s="32"/>
      <c r="G16" s="10"/>
      <c r="H16" s="12"/>
    </row>
    <row r="17" spans="2:8" ht="24.75" customHeight="1" x14ac:dyDescent="0.3">
      <c r="B17" s="23"/>
      <c r="C17" s="20"/>
      <c r="D17" s="14"/>
      <c r="E17" s="14"/>
      <c r="F17" s="32"/>
      <c r="G17" s="10"/>
      <c r="H17" s="12"/>
    </row>
    <row r="18" spans="2:8" ht="24.75" customHeight="1" x14ac:dyDescent="0.3">
      <c r="B18" s="15"/>
      <c r="C18" s="21"/>
      <c r="D18" s="17"/>
      <c r="E18" s="17"/>
      <c r="F18" s="30"/>
      <c r="G18" s="16"/>
      <c r="H18" s="18"/>
    </row>
    <row r="19" spans="2:8" ht="24.75" customHeight="1" thickBot="1" x14ac:dyDescent="0.35">
      <c r="B19" s="26"/>
      <c r="C19" s="27" t="s">
        <v>13</v>
      </c>
      <c r="D19" s="27"/>
      <c r="E19" s="27"/>
      <c r="F19" s="31">
        <f>SUM(F6:F18)</f>
        <v>1.5150000000000001</v>
      </c>
      <c r="G19" s="28"/>
      <c r="H19" s="29"/>
    </row>
    <row r="21" spans="2:8" ht="24.75" customHeight="1" x14ac:dyDescent="0.3">
      <c r="B21" s="58" t="s">
        <v>49</v>
      </c>
      <c r="C21" s="58"/>
      <c r="D21" s="58"/>
      <c r="E21" s="58"/>
      <c r="F21" s="58"/>
      <c r="G21" s="58"/>
      <c r="H21" s="58"/>
    </row>
    <row r="22" spans="2:8" ht="24.75" customHeight="1" x14ac:dyDescent="0.3">
      <c r="B22" s="58"/>
      <c r="C22" s="58"/>
      <c r="D22" s="58"/>
      <c r="E22" s="58"/>
      <c r="F22" s="58"/>
      <c r="G22" s="58"/>
      <c r="H22" s="58"/>
    </row>
    <row r="23" spans="2:8" ht="24.75" customHeight="1" x14ac:dyDescent="0.3">
      <c r="B23" s="58"/>
      <c r="C23" s="58"/>
      <c r="D23" s="58"/>
      <c r="E23" s="58"/>
      <c r="F23" s="58"/>
      <c r="G23" s="58"/>
      <c r="H23" s="58"/>
    </row>
    <row r="24" spans="2:8" ht="24.75" customHeight="1" x14ac:dyDescent="0.3">
      <c r="B24" s="58"/>
      <c r="C24" s="58"/>
      <c r="D24" s="58"/>
      <c r="E24" s="58"/>
      <c r="F24" s="58"/>
      <c r="G24" s="58"/>
      <c r="H24" s="58"/>
    </row>
    <row r="25" spans="2:8" ht="24.75" customHeight="1" x14ac:dyDescent="0.3">
      <c r="B25" s="58"/>
      <c r="C25" s="58"/>
      <c r="D25" s="58"/>
      <c r="E25" s="58"/>
      <c r="F25" s="58"/>
      <c r="G25" s="58"/>
      <c r="H25" s="58"/>
    </row>
    <row r="26" spans="2:8" ht="24.75" customHeight="1" x14ac:dyDescent="0.3">
      <c r="B26" s="58"/>
      <c r="C26" s="58"/>
      <c r="D26" s="58"/>
      <c r="E26" s="58"/>
      <c r="F26" s="58"/>
      <c r="G26" s="58"/>
      <c r="H26" s="58"/>
    </row>
    <row r="27" spans="2:8" ht="24.75" customHeight="1" x14ac:dyDescent="0.3">
      <c r="B27" s="58"/>
      <c r="C27" s="58"/>
      <c r="D27" s="58"/>
      <c r="E27" s="58"/>
      <c r="F27" s="58"/>
      <c r="G27" s="58"/>
      <c r="H27" s="58"/>
    </row>
  </sheetData>
  <mergeCells count="3">
    <mergeCell ref="B21:H27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8"/>
  <sheetViews>
    <sheetView workbookViewId="0">
      <selection activeCell="L12" sqref="L12"/>
    </sheetView>
  </sheetViews>
  <sheetFormatPr defaultRowHeight="24.75" customHeight="1" x14ac:dyDescent="0.3"/>
  <cols>
    <col min="1" max="1" width="9" style="1"/>
    <col min="2" max="2" width="6.625" style="1" customWidth="1"/>
    <col min="3" max="3" width="19.875" style="1" customWidth="1"/>
    <col min="4" max="5" width="10.875" style="2" customWidth="1"/>
    <col min="6" max="6" width="18.5" style="2" customWidth="1"/>
    <col min="7" max="7" width="53" style="1" customWidth="1"/>
    <col min="8" max="16384" width="9" style="1"/>
  </cols>
  <sheetData>
    <row r="2" spans="2:8" ht="24.75" customHeight="1" x14ac:dyDescent="0.3">
      <c r="B2" s="59" t="s">
        <v>20</v>
      </c>
      <c r="C2" s="59"/>
      <c r="D2" s="59"/>
      <c r="E2" s="59"/>
      <c r="F2" s="59"/>
      <c r="G2" s="59"/>
      <c r="H2" s="59"/>
    </row>
    <row r="3" spans="2:8" ht="45" customHeight="1" x14ac:dyDescent="0.3">
      <c r="B3" s="60" t="s">
        <v>56</v>
      </c>
      <c r="C3" s="61"/>
      <c r="D3" s="61"/>
      <c r="E3" s="61"/>
      <c r="F3" s="61"/>
      <c r="G3" s="61"/>
      <c r="H3" s="61"/>
    </row>
    <row r="4" spans="2:8" ht="13.5" customHeight="1" thickBot="1" x14ac:dyDescent="0.35"/>
    <row r="5" spans="2:8" ht="24.75" customHeight="1" x14ac:dyDescent="0.3">
      <c r="B5" s="4" t="s">
        <v>9</v>
      </c>
      <c r="C5" s="3" t="s">
        <v>8</v>
      </c>
      <c r="D5" s="3" t="s">
        <v>11</v>
      </c>
      <c r="E5" s="3" t="s">
        <v>12</v>
      </c>
      <c r="F5" s="33" t="s">
        <v>15</v>
      </c>
      <c r="G5" s="5" t="s">
        <v>10</v>
      </c>
      <c r="H5" s="6"/>
    </row>
    <row r="6" spans="2:8" ht="35.25" customHeight="1" x14ac:dyDescent="0.3">
      <c r="B6" s="22">
        <v>1</v>
      </c>
      <c r="C6" s="19" t="s">
        <v>2</v>
      </c>
      <c r="D6" s="24">
        <v>0.25</v>
      </c>
      <c r="E6" s="7">
        <v>1</v>
      </c>
      <c r="F6" s="32">
        <f>D6*E6</f>
        <v>0.25</v>
      </c>
      <c r="G6" s="8" t="s">
        <v>7</v>
      </c>
      <c r="H6" s="9"/>
    </row>
    <row r="7" spans="2:8" ht="24.75" customHeight="1" x14ac:dyDescent="0.3">
      <c r="B7" s="23">
        <v>2</v>
      </c>
      <c r="C7" s="20" t="s">
        <v>0</v>
      </c>
      <c r="D7" s="25">
        <v>0.25</v>
      </c>
      <c r="E7" s="11">
        <v>1</v>
      </c>
      <c r="F7" s="32">
        <f t="shared" ref="F7:F10" si="0">D7*E7</f>
        <v>0.25</v>
      </c>
      <c r="G7" s="10" t="s">
        <v>5</v>
      </c>
      <c r="H7" s="12"/>
    </row>
    <row r="8" spans="2:8" ht="24.75" customHeight="1" x14ac:dyDescent="0.3">
      <c r="B8" s="23">
        <v>3</v>
      </c>
      <c r="C8" s="20" t="s">
        <v>1</v>
      </c>
      <c r="D8" s="25">
        <v>0.125</v>
      </c>
      <c r="E8" s="11">
        <v>0</v>
      </c>
      <c r="F8" s="32">
        <f t="shared" si="0"/>
        <v>0</v>
      </c>
      <c r="G8" s="10" t="s">
        <v>53</v>
      </c>
      <c r="H8" s="12"/>
    </row>
    <row r="9" spans="2:8" ht="24.75" customHeight="1" x14ac:dyDescent="0.3">
      <c r="B9" s="23">
        <v>4</v>
      </c>
      <c r="C9" s="20" t="s">
        <v>3</v>
      </c>
      <c r="D9" s="25">
        <v>0.05</v>
      </c>
      <c r="E9" s="11">
        <v>41</v>
      </c>
      <c r="F9" s="32">
        <f>(D9/4)*E9</f>
        <v>0.51250000000000007</v>
      </c>
      <c r="G9" s="10" t="s">
        <v>6</v>
      </c>
      <c r="H9" s="12"/>
    </row>
    <row r="10" spans="2:8" ht="43.5" customHeight="1" x14ac:dyDescent="0.3">
      <c r="B10" s="23">
        <v>5</v>
      </c>
      <c r="C10" s="20" t="s">
        <v>4</v>
      </c>
      <c r="D10" s="25">
        <v>0.25</v>
      </c>
      <c r="E10" s="11">
        <v>1</v>
      </c>
      <c r="F10" s="32">
        <f t="shared" si="0"/>
        <v>0.25</v>
      </c>
      <c r="G10" s="13" t="s">
        <v>54</v>
      </c>
      <c r="H10" s="12"/>
    </row>
    <row r="11" spans="2:8" ht="24.75" customHeight="1" x14ac:dyDescent="0.3">
      <c r="B11" s="34"/>
      <c r="C11" s="35"/>
      <c r="D11" s="45"/>
      <c r="E11" s="46"/>
      <c r="F11" s="37"/>
      <c r="G11" s="47"/>
      <c r="H11" s="39"/>
    </row>
    <row r="12" spans="2:8" ht="24.75" customHeight="1" x14ac:dyDescent="0.3">
      <c r="B12" s="40"/>
      <c r="C12" s="41" t="s">
        <v>14</v>
      </c>
      <c r="D12" s="57">
        <v>0.2</v>
      </c>
      <c r="E12" s="57"/>
      <c r="F12" s="42">
        <f>SUM(F6:F11) * D12</f>
        <v>0.25250000000000006</v>
      </c>
      <c r="G12" s="43" t="s">
        <v>17</v>
      </c>
      <c r="H12" s="44"/>
    </row>
    <row r="13" spans="2:8" ht="24.75" customHeight="1" x14ac:dyDescent="0.3">
      <c r="B13" s="23"/>
      <c r="C13" s="20" t="s">
        <v>46</v>
      </c>
      <c r="D13" s="53">
        <v>0.25</v>
      </c>
      <c r="E13" s="56">
        <v>0</v>
      </c>
      <c r="F13" s="32">
        <f>D13*E13</f>
        <v>0</v>
      </c>
      <c r="G13" s="10" t="s">
        <v>48</v>
      </c>
      <c r="H13" s="12"/>
    </row>
    <row r="14" spans="2:8" ht="24.75" customHeight="1" x14ac:dyDescent="0.3">
      <c r="B14" s="34"/>
      <c r="C14" s="20" t="s">
        <v>47</v>
      </c>
      <c r="D14" s="54">
        <v>0.25</v>
      </c>
      <c r="E14" s="55">
        <v>0</v>
      </c>
      <c r="F14" s="32">
        <f>D14*E14</f>
        <v>0</v>
      </c>
      <c r="G14" s="38" t="s">
        <v>50</v>
      </c>
      <c r="H14" s="39"/>
    </row>
    <row r="15" spans="2:8" ht="24.75" customHeight="1" x14ac:dyDescent="0.3">
      <c r="B15" s="34"/>
      <c r="C15" s="20" t="s">
        <v>21</v>
      </c>
      <c r="D15" s="36">
        <v>0</v>
      </c>
      <c r="E15" s="36"/>
      <c r="F15" s="32">
        <f>SUM(F6:F11) * D15</f>
        <v>0</v>
      </c>
      <c r="G15" s="47" t="s">
        <v>51</v>
      </c>
      <c r="H15" s="39"/>
    </row>
    <row r="16" spans="2:8" ht="24.75" customHeight="1" x14ac:dyDescent="0.3">
      <c r="B16" s="23"/>
      <c r="C16" s="20"/>
      <c r="D16" s="14"/>
      <c r="E16" s="14"/>
      <c r="F16" s="50"/>
      <c r="G16" s="10"/>
      <c r="H16" s="12"/>
    </row>
    <row r="17" spans="2:8" ht="24.75" customHeight="1" x14ac:dyDescent="0.3">
      <c r="B17" s="23"/>
      <c r="C17" s="20"/>
      <c r="D17" s="14"/>
      <c r="E17" s="14"/>
      <c r="F17" s="32"/>
      <c r="G17" s="10"/>
      <c r="H17" s="12"/>
    </row>
    <row r="18" spans="2:8" ht="24.75" customHeight="1" x14ac:dyDescent="0.3">
      <c r="B18" s="23"/>
      <c r="C18" s="20"/>
      <c r="D18" s="14"/>
      <c r="E18" s="14"/>
      <c r="F18" s="32"/>
      <c r="G18" s="10"/>
      <c r="H18" s="12"/>
    </row>
    <row r="19" spans="2:8" ht="24.75" customHeight="1" x14ac:dyDescent="0.3">
      <c r="B19" s="15"/>
      <c r="C19" s="21"/>
      <c r="D19" s="17"/>
      <c r="E19" s="17"/>
      <c r="F19" s="30"/>
      <c r="G19" s="16"/>
      <c r="H19" s="18"/>
    </row>
    <row r="20" spans="2:8" ht="24.75" customHeight="1" thickBot="1" x14ac:dyDescent="0.35">
      <c r="B20" s="26"/>
      <c r="C20" s="27" t="s">
        <v>13</v>
      </c>
      <c r="D20" s="27"/>
      <c r="E20" s="27"/>
      <c r="F20" s="31">
        <f>SUM(F6:F19)</f>
        <v>1.5150000000000001</v>
      </c>
      <c r="G20" s="28"/>
      <c r="H20" s="29"/>
    </row>
    <row r="22" spans="2:8" ht="24.75" customHeight="1" x14ac:dyDescent="0.3">
      <c r="B22" s="58" t="s">
        <v>52</v>
      </c>
      <c r="C22" s="58"/>
      <c r="D22" s="58"/>
      <c r="E22" s="58"/>
      <c r="F22" s="58"/>
      <c r="G22" s="58"/>
      <c r="H22" s="58"/>
    </row>
    <row r="23" spans="2:8" ht="24.75" customHeight="1" x14ac:dyDescent="0.3">
      <c r="B23" s="58"/>
      <c r="C23" s="58"/>
      <c r="D23" s="58"/>
      <c r="E23" s="58"/>
      <c r="F23" s="58"/>
      <c r="G23" s="58"/>
      <c r="H23" s="58"/>
    </row>
    <row r="24" spans="2:8" ht="24.75" customHeight="1" x14ac:dyDescent="0.3">
      <c r="B24" s="58"/>
      <c r="C24" s="58"/>
      <c r="D24" s="58"/>
      <c r="E24" s="58"/>
      <c r="F24" s="58"/>
      <c r="G24" s="58"/>
      <c r="H24" s="58"/>
    </row>
    <row r="25" spans="2:8" ht="24.75" customHeight="1" x14ac:dyDescent="0.3">
      <c r="B25" s="58"/>
      <c r="C25" s="58"/>
      <c r="D25" s="58"/>
      <c r="E25" s="58"/>
      <c r="F25" s="58"/>
      <c r="G25" s="58"/>
      <c r="H25" s="58"/>
    </row>
    <row r="26" spans="2:8" ht="24.75" customHeight="1" x14ac:dyDescent="0.3">
      <c r="B26" s="58"/>
      <c r="C26" s="58"/>
      <c r="D26" s="58"/>
      <c r="E26" s="58"/>
      <c r="F26" s="58"/>
      <c r="G26" s="58"/>
      <c r="H26" s="58"/>
    </row>
    <row r="27" spans="2:8" ht="24.75" customHeight="1" x14ac:dyDescent="0.3">
      <c r="B27" s="58"/>
      <c r="C27" s="58"/>
      <c r="D27" s="58"/>
      <c r="E27" s="58"/>
      <c r="F27" s="58"/>
      <c r="G27" s="58"/>
      <c r="H27" s="58"/>
    </row>
    <row r="28" spans="2:8" ht="24.75" customHeight="1" x14ac:dyDescent="0.3">
      <c r="B28" s="58"/>
      <c r="C28" s="58"/>
      <c r="D28" s="58"/>
      <c r="E28" s="58"/>
      <c r="F28" s="58"/>
      <c r="G28" s="58"/>
      <c r="H28" s="58"/>
    </row>
  </sheetData>
  <mergeCells count="3">
    <mergeCell ref="B22:H28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40"/>
  <sheetViews>
    <sheetView topLeftCell="A7" workbookViewId="0">
      <selection activeCell="H33" sqref="H33"/>
    </sheetView>
  </sheetViews>
  <sheetFormatPr defaultRowHeight="16.5" x14ac:dyDescent="0.3"/>
  <cols>
    <col min="1" max="1" width="4.375" customWidth="1"/>
    <col min="2" max="2" width="115.25" customWidth="1"/>
  </cols>
  <sheetData>
    <row r="2" spans="2:2" x14ac:dyDescent="0.3">
      <c r="B2" t="s">
        <v>22</v>
      </c>
    </row>
    <row r="3" spans="2:2" x14ac:dyDescent="0.3">
      <c r="B3" t="s">
        <v>23</v>
      </c>
    </row>
    <row r="5" spans="2:2" ht="20.25" x14ac:dyDescent="0.3">
      <c r="B5" s="51" t="s">
        <v>24</v>
      </c>
    </row>
    <row r="7" spans="2:2" ht="17.25" x14ac:dyDescent="0.3">
      <c r="B7" s="52" t="s">
        <v>34</v>
      </c>
    </row>
    <row r="9" spans="2:2" x14ac:dyDescent="0.3">
      <c r="B9" t="s">
        <v>25</v>
      </c>
    </row>
    <row r="11" spans="2:2" x14ac:dyDescent="0.3">
      <c r="B11" t="s">
        <v>26</v>
      </c>
    </row>
    <row r="12" spans="2:2" x14ac:dyDescent="0.3">
      <c r="B12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  <row r="17" spans="2:2" x14ac:dyDescent="0.3">
      <c r="B17" t="s">
        <v>39</v>
      </c>
    </row>
    <row r="18" spans="2:2" x14ac:dyDescent="0.3">
      <c r="B18" t="s">
        <v>30</v>
      </c>
    </row>
    <row r="19" spans="2:2" x14ac:dyDescent="0.3">
      <c r="B19" t="s">
        <v>31</v>
      </c>
    </row>
    <row r="21" spans="2:2" x14ac:dyDescent="0.3">
      <c r="B21" t="s">
        <v>40</v>
      </c>
    </row>
    <row r="22" spans="2:2" x14ac:dyDescent="0.3">
      <c r="B22" t="s">
        <v>41</v>
      </c>
    </row>
    <row r="25" spans="2:2" ht="17.25" x14ac:dyDescent="0.3">
      <c r="B25" s="52" t="s">
        <v>36</v>
      </c>
    </row>
    <row r="27" spans="2:2" x14ac:dyDescent="0.3">
      <c r="B27" t="s">
        <v>37</v>
      </c>
    </row>
    <row r="29" spans="2:2" x14ac:dyDescent="0.3">
      <c r="B29" t="s">
        <v>32</v>
      </c>
    </row>
    <row r="31" spans="2:2" x14ac:dyDescent="0.3">
      <c r="B31" t="s">
        <v>33</v>
      </c>
    </row>
    <row r="35" spans="2:2" ht="17.25" x14ac:dyDescent="0.3">
      <c r="B35" s="52" t="s">
        <v>35</v>
      </c>
    </row>
    <row r="37" spans="2:2" x14ac:dyDescent="0.3">
      <c r="B37" t="s">
        <v>38</v>
      </c>
    </row>
    <row r="39" spans="2:2" x14ac:dyDescent="0.3">
      <c r="B39" t="s">
        <v>42</v>
      </c>
    </row>
    <row r="40" spans="2:2" x14ac:dyDescent="0.3">
      <c r="B40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Web</vt:lpstr>
      <vt:lpstr>Mobile</vt:lpstr>
      <vt:lpstr>안내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김성숙</dc:creator>
  <cp:lastModifiedBy>서남호</cp:lastModifiedBy>
  <dcterms:created xsi:type="dcterms:W3CDTF">2017-02-03T04:42:58Z</dcterms:created>
  <dcterms:modified xsi:type="dcterms:W3CDTF">2022-01-14T05:43:36Z</dcterms:modified>
</cp:coreProperties>
</file>