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0DF5A61A-EF0D-4B9F-8DCC-37187700D407}" xr6:coauthVersionLast="36" xr6:coauthVersionMax="36" xr10:uidLastSave="{00000000-0000-0000-0000-000000000000}"/>
  <bookViews>
    <workbookView xWindow="15672" yWindow="0" windowWidth="22260" windowHeight="12648" activeTab="1" xr2:uid="{00000000-000D-0000-FFFF-FFFF00000000}"/>
  </bookViews>
  <sheets>
    <sheet name="Instructions" sheetId="2" r:id="rId1"/>
    <sheet name="Email Automation" sheetId="1" r:id="rId2"/>
    <sheet name="Contractor site assing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44" i="1"/>
</calcChain>
</file>

<file path=xl/sharedStrings.xml><?xml version="1.0" encoding="utf-8"?>
<sst xmlns="http://schemas.openxmlformats.org/spreadsheetml/2006/main" count="485" uniqueCount="194">
  <si>
    <t>Tank Office</t>
  </si>
  <si>
    <t>County</t>
  </si>
  <si>
    <t>Facility ID</t>
  </si>
  <si>
    <t>Facility Name</t>
  </si>
  <si>
    <t>Report Type</t>
  </si>
  <si>
    <t>Discharge Date</t>
  </si>
  <si>
    <t>Combined With</t>
  </si>
  <si>
    <t>Discharge Cleanup Status</t>
  </si>
  <si>
    <t>Eligibility Indicator</t>
  </si>
  <si>
    <t>Site Manager</t>
  </si>
  <si>
    <t>Site Manager End Date</t>
  </si>
  <si>
    <t>Score</t>
  </si>
  <si>
    <t>PCLP13 </t>
  </si>
  <si>
    <t>Miami-Dade </t>
  </si>
  <si>
    <t>8841450 </t>
  </si>
  <si>
    <t>REDLAND GROCERY </t>
  </si>
  <si>
    <t>RA </t>
  </si>
  <si>
    <t>NA QTR </t>
  </si>
  <si>
    <t>11/23/1986 </t>
  </si>
  <si>
    <t>E </t>
  </si>
  <si>
    <t>BAMMAN_ZC </t>
  </si>
  <si>
    <t>51 </t>
  </si>
  <si>
    <t>8503830 </t>
  </si>
  <si>
    <t>BP AMOCO #2238 </t>
  </si>
  <si>
    <t>NA ANNUAL </t>
  </si>
  <si>
    <t>08/01/1988 </t>
  </si>
  <si>
    <t>30 </t>
  </si>
  <si>
    <t>9101916 </t>
  </si>
  <si>
    <t>GORTS CAR WASH INC </t>
  </si>
  <si>
    <t>SA </t>
  </si>
  <si>
    <t>OTHER </t>
  </si>
  <si>
    <t>06/26/1992 </t>
  </si>
  <si>
    <t>9 </t>
  </si>
  <si>
    <t>8622180 </t>
  </si>
  <si>
    <t>SUNKWIK #1-JUST OIL </t>
  </si>
  <si>
    <t>RAP </t>
  </si>
  <si>
    <t>PROPOSAL </t>
  </si>
  <si>
    <t>02/28/1991 </t>
  </si>
  <si>
    <t>60 </t>
  </si>
  <si>
    <t>8503828 </t>
  </si>
  <si>
    <t>BP PRINCETON </t>
  </si>
  <si>
    <t>10/21/1986 </t>
  </si>
  <si>
    <t>66 </t>
  </si>
  <si>
    <t>9100579 </t>
  </si>
  <si>
    <t>BUDGET PROFESSIONAL INC </t>
  </si>
  <si>
    <t>03/25/1991 </t>
  </si>
  <si>
    <t>CASTRO_MR </t>
  </si>
  <si>
    <t>PILOTPLAN </t>
  </si>
  <si>
    <t>8622168 </t>
  </si>
  <si>
    <t>FL EAST COAST RAILWAY-HIALEAH YD </t>
  </si>
  <si>
    <t>O&amp;M ANN </t>
  </si>
  <si>
    <t>03/29/1994 </t>
  </si>
  <si>
    <t>8842244 </t>
  </si>
  <si>
    <t>LAST DETAIL INC </t>
  </si>
  <si>
    <t>11/17/1988 </t>
  </si>
  <si>
    <t>8505567 </t>
  </si>
  <si>
    <t>RK OIL INC </t>
  </si>
  <si>
    <t>12/10/1984 </t>
  </si>
  <si>
    <t>32 </t>
  </si>
  <si>
    <t>9101612 </t>
  </si>
  <si>
    <t>CAR TUNES PLUS </t>
  </si>
  <si>
    <t>03/28/1991 </t>
  </si>
  <si>
    <t>26 </t>
  </si>
  <si>
    <t>8736595 </t>
  </si>
  <si>
    <t>KENDALL CAR WASH INC </t>
  </si>
  <si>
    <t>12/08/1987 </t>
  </si>
  <si>
    <t>29 </t>
  </si>
  <si>
    <t>9807670 </t>
  </si>
  <si>
    <t>LEAMINGTON HOTEL </t>
  </si>
  <si>
    <t>PRAMQRTLY </t>
  </si>
  <si>
    <t>08/11/2005 </t>
  </si>
  <si>
    <t>I </t>
  </si>
  <si>
    <t>CLARK_VD </t>
  </si>
  <si>
    <t>10 </t>
  </si>
  <si>
    <t>8504700 </t>
  </si>
  <si>
    <t>SUNSHINE #302 </t>
  </si>
  <si>
    <t>01/10/2002 </t>
  </si>
  <si>
    <t>GATTORNO_J </t>
  </si>
  <si>
    <t>9810555 </t>
  </si>
  <si>
    <t>K AND K TRADING COMPANY INC </t>
  </si>
  <si>
    <t>SSA </t>
  </si>
  <si>
    <t>07/25/2008 </t>
  </si>
  <si>
    <t>GONZALEZ_RX </t>
  </si>
  <si>
    <t>8629094 </t>
  </si>
  <si>
    <t>CARBONIC INDUSTRIES CORP </t>
  </si>
  <si>
    <t>09/23/1988 </t>
  </si>
  <si>
    <t>HERMAN_C </t>
  </si>
  <si>
    <t>12 </t>
  </si>
  <si>
    <t>9815197 </t>
  </si>
  <si>
    <t>OPA-LOCKA COMMUNITY DEV CORP </t>
  </si>
  <si>
    <t>SCS </t>
  </si>
  <si>
    <t>08/17/1992 </t>
  </si>
  <si>
    <t>6 </t>
  </si>
  <si>
    <t>9045888 </t>
  </si>
  <si>
    <t>TACC OF FL </t>
  </si>
  <si>
    <t>03/14/1988 </t>
  </si>
  <si>
    <t>9101618 </t>
  </si>
  <si>
    <t>UNION 76-SRS SERVICE INC </t>
  </si>
  <si>
    <t>8841207 </t>
  </si>
  <si>
    <t>SUNSHINE #176 </t>
  </si>
  <si>
    <t>01/12/1989 </t>
  </si>
  <si>
    <t>11 </t>
  </si>
  <si>
    <t>8503568 </t>
  </si>
  <si>
    <t>STOP N SHOP FOOD &amp; DELI STORE </t>
  </si>
  <si>
    <t>SARA </t>
  </si>
  <si>
    <t>02/10/2015 </t>
  </si>
  <si>
    <t>HILAIRE_R </t>
  </si>
  <si>
    <t>8838054 </t>
  </si>
  <si>
    <t>SUNSHINE #18 </t>
  </si>
  <si>
    <t>01/05/1987 </t>
  </si>
  <si>
    <t>KATOCH_VC </t>
  </si>
  <si>
    <t>8504152 </t>
  </si>
  <si>
    <t>SOUTH FL MACK TRUCKS INC </t>
  </si>
  <si>
    <t>SAR </t>
  </si>
  <si>
    <t>11/07/1988 </t>
  </si>
  <si>
    <t>8505893 </t>
  </si>
  <si>
    <t>SUNOCO STATION </t>
  </si>
  <si>
    <t>12/22/1988 </t>
  </si>
  <si>
    <t>34 </t>
  </si>
  <si>
    <t>9807366 </t>
  </si>
  <si>
    <t>MIAMI INTERNATIONAL AIRPORT </t>
  </si>
  <si>
    <t>01/01/1990 </t>
  </si>
  <si>
    <t>31 </t>
  </si>
  <si>
    <t>9101660 </t>
  </si>
  <si>
    <t>OK SHAMROCK CORP </t>
  </si>
  <si>
    <t>02/17/1989 </t>
  </si>
  <si>
    <t>MARTINEZ_NQ </t>
  </si>
  <si>
    <t>8505875 </t>
  </si>
  <si>
    <t>SUNSHINE #113 </t>
  </si>
  <si>
    <t>08/24/1987 </t>
  </si>
  <si>
    <t>MORAN_N </t>
  </si>
  <si>
    <t>13 </t>
  </si>
  <si>
    <t>8504922 </t>
  </si>
  <si>
    <t>PLAYA VALERO </t>
  </si>
  <si>
    <t>10/03/1984 </t>
  </si>
  <si>
    <t>33 </t>
  </si>
  <si>
    <t>8505163 </t>
  </si>
  <si>
    <t>TEXACO #24-021-220-NW LAKE </t>
  </si>
  <si>
    <t>07/07/1987 </t>
  </si>
  <si>
    <t>9502690 </t>
  </si>
  <si>
    <t>SAVINGS OF AMERICA </t>
  </si>
  <si>
    <t>W ABAND </t>
  </si>
  <si>
    <t>05/09/1995 </t>
  </si>
  <si>
    <t>9102744 </t>
  </si>
  <si>
    <t>CAMROS </t>
  </si>
  <si>
    <t>01/15/1998 </t>
  </si>
  <si>
    <t>8504193 </t>
  </si>
  <si>
    <t>AMERICAN </t>
  </si>
  <si>
    <t>SOURCE RE </t>
  </si>
  <si>
    <t>10/17/1988 </t>
  </si>
  <si>
    <t>8732717 </t>
  </si>
  <si>
    <t>BP-COLEMAN </t>
  </si>
  <si>
    <t>11/17/1987 </t>
  </si>
  <si>
    <t>9816492 </t>
  </si>
  <si>
    <t>EVERGLADES PIPELINE COMPANY LP FOLIO#3030360280017 </t>
  </si>
  <si>
    <t>07/23/2018 </t>
  </si>
  <si>
    <t>REIO_D </t>
  </si>
  <si>
    <t>9045944 </t>
  </si>
  <si>
    <t>SUNSHINE #120 </t>
  </si>
  <si>
    <t>08/03/2017 </t>
  </si>
  <si>
    <t>ROBERTS_EA </t>
  </si>
  <si>
    <t>8842260 </t>
  </si>
  <si>
    <t>WEST VIEW U GAS </t>
  </si>
  <si>
    <t>04/15/1988 </t>
  </si>
  <si>
    <t>RODRIGUEZ_RX </t>
  </si>
  <si>
    <t>8504190 </t>
  </si>
  <si>
    <t>CORAL REEF STANDARD </t>
  </si>
  <si>
    <t>06/03/1988 </t>
  </si>
  <si>
    <t>8944682 </t>
  </si>
  <si>
    <t>NARANJA U-GAS </t>
  </si>
  <si>
    <t>03/14/1996 </t>
  </si>
  <si>
    <t>50 </t>
  </si>
  <si>
    <t>8504221 </t>
  </si>
  <si>
    <t>SUNSHINE #219 </t>
  </si>
  <si>
    <t>04/21/2004 </t>
  </si>
  <si>
    <t>WELCH_TL </t>
  </si>
  <si>
    <t>9501060 </t>
  </si>
  <si>
    <t>PALAU AT SUNSET HARBOUR </t>
  </si>
  <si>
    <t>12/03/2013 </t>
  </si>
  <si>
    <t>8504103 </t>
  </si>
  <si>
    <t>ORION FUELS </t>
  </si>
  <si>
    <t>11/09/2001 </t>
  </si>
  <si>
    <t>75 </t>
  </si>
  <si>
    <t>Days remaining</t>
  </si>
  <si>
    <t>Due</t>
  </si>
  <si>
    <t>Date</t>
  </si>
  <si>
    <t>Title column O "Days remaining"</t>
  </si>
  <si>
    <t>use "text to columns" to get rid of spaces in column E</t>
  </si>
  <si>
    <t>In cell O2 enter "=DAYS(E2,TODAY())" and drag the formula down</t>
  </si>
  <si>
    <t>INSTRUCTIONS</t>
  </si>
  <si>
    <t>Copy "Tasks due in thirty days" into email automation sheet</t>
  </si>
  <si>
    <t>Contractor</t>
  </si>
  <si>
    <t>PM Name</t>
  </si>
  <si>
    <t>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</si>
</sst>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D1D824-9406-404F-B41C-6BAF5352C1D0}" name="Table2" displayName="Table2" ref="A1:D44" totalsRowShown="0">
  <autoFilter ref="A1:D44" xr:uid="{2D0B5F4D-DDC9-46C5-81AE-7AED82B90188}"/>
  <tableColumns count="4">
    <tableColumn id="1" xr3:uid="{22E77C64-B588-4F55-BDE5-82D6B2BBF83A}" name="Facility ID"/>
    <tableColumn id="2" xr3:uid="{8035CED2-5B5B-4F82-850A-980646971C84}" name="Contractor"/>
    <tableColumn id="3" xr3:uid="{AA30D1FE-4FC6-41C2-A90D-AEBC9DEEEFC9}" name="PM Name"/>
    <tableColumn id="4" xr3:uid="{ECF31965-35F7-4C48-BD4D-19762DAAC92C}" name="Email Addres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A062-C276-45B8-9930-2EE30DC5366B}">
  <dimension ref="A1:A5"/>
  <sheetViews>
    <sheetView workbookViewId="0">
      <selection activeCell="A3" sqref="A3"/>
    </sheetView>
  </sheetViews>
  <sheetFormatPr defaultRowHeight="14.4" x14ac:dyDescent="0.3"/>
  <sheetData>
    <row r="1" spans="1:1" ht="21" x14ac:dyDescent="0.4">
      <c r="A1" s="3" t="s">
        <v>189</v>
      </c>
    </row>
    <row r="2" spans="1:1" x14ac:dyDescent="0.3">
      <c r="A2" t="s">
        <v>190</v>
      </c>
    </row>
    <row r="3" spans="1:1" x14ac:dyDescent="0.3">
      <c r="A3" t="s">
        <v>187</v>
      </c>
    </row>
    <row r="4" spans="1:1" x14ac:dyDescent="0.3">
      <c r="A4" t="s">
        <v>186</v>
      </c>
    </row>
    <row r="5" spans="1:1" x14ac:dyDescent="0.3">
      <c r="A5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"/>
  <sheetViews>
    <sheetView tabSelected="1" workbookViewId="0">
      <selection activeCell="E1" sqref="E1:E1048576"/>
    </sheetView>
  </sheetViews>
  <sheetFormatPr defaultRowHeight="14.4" x14ac:dyDescent="0.3"/>
  <cols>
    <col min="5" max="5" width="14.77734375" style="1" customWidth="1"/>
    <col min="6" max="6" width="11" style="1" customWidth="1"/>
    <col min="13" max="14" width="8.88671875" customWidth="1"/>
    <col min="15" max="15" width="13.77734375" customWidth="1"/>
    <col min="16" max="16" width="9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s="1" t="s">
        <v>184</v>
      </c>
      <c r="F1" s="1" t="s">
        <v>185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183</v>
      </c>
    </row>
    <row r="2" spans="1:16" x14ac:dyDescent="0.3">
      <c r="A2" t="s">
        <v>12</v>
      </c>
      <c r="B2" t="s">
        <v>13</v>
      </c>
      <c r="C2" t="s">
        <v>14</v>
      </c>
      <c r="D2" t="s">
        <v>15</v>
      </c>
      <c r="E2" s="1">
        <v>43556</v>
      </c>
      <c r="G2" t="s">
        <v>17</v>
      </c>
      <c r="H2" t="s">
        <v>18</v>
      </c>
      <c r="J2" t="s">
        <v>16</v>
      </c>
      <c r="K2" t="s">
        <v>19</v>
      </c>
      <c r="L2" t="s">
        <v>20</v>
      </c>
      <c r="N2" t="s">
        <v>21</v>
      </c>
      <c r="O2" s="2">
        <f ca="1">IF(E2 = 0,"",_xlfn.DAYS(E2,TODAY() ))</f>
        <v>4</v>
      </c>
      <c r="P2" s="1"/>
    </row>
    <row r="3" spans="1:16" x14ac:dyDescent="0.3">
      <c r="A3" t="s">
        <v>12</v>
      </c>
      <c r="B3" t="s">
        <v>13</v>
      </c>
      <c r="C3" t="s">
        <v>22</v>
      </c>
      <c r="D3" t="s">
        <v>23</v>
      </c>
      <c r="E3" s="1">
        <v>43560</v>
      </c>
      <c r="G3" t="s">
        <v>24</v>
      </c>
      <c r="H3" t="s">
        <v>25</v>
      </c>
      <c r="J3" t="s">
        <v>16</v>
      </c>
      <c r="K3" t="s">
        <v>19</v>
      </c>
      <c r="L3" t="s">
        <v>20</v>
      </c>
      <c r="N3" t="s">
        <v>26</v>
      </c>
      <c r="O3" s="2">
        <f t="shared" ref="O3:O11" ca="1" si="0">IF(E3 = 0,"",_xlfn.DAYS(E3,TODAY() ))</f>
        <v>8</v>
      </c>
    </row>
    <row r="4" spans="1:16" x14ac:dyDescent="0.3">
      <c r="A4" t="s">
        <v>12</v>
      </c>
      <c r="B4" t="s">
        <v>13</v>
      </c>
      <c r="C4" t="s">
        <v>27</v>
      </c>
      <c r="D4" t="s">
        <v>28</v>
      </c>
      <c r="E4" s="1">
        <v>43573</v>
      </c>
      <c r="G4" t="s">
        <v>30</v>
      </c>
      <c r="H4" t="s">
        <v>31</v>
      </c>
      <c r="J4" t="s">
        <v>29</v>
      </c>
      <c r="K4" t="s">
        <v>19</v>
      </c>
      <c r="L4" t="s">
        <v>20</v>
      </c>
      <c r="N4" t="s">
        <v>32</v>
      </c>
      <c r="O4" s="2">
        <f t="shared" ca="1" si="0"/>
        <v>21</v>
      </c>
    </row>
    <row r="5" spans="1:16" x14ac:dyDescent="0.3">
      <c r="A5" t="s">
        <v>12</v>
      </c>
      <c r="B5" t="s">
        <v>13</v>
      </c>
      <c r="C5" t="s">
        <v>33</v>
      </c>
      <c r="D5" t="s">
        <v>34</v>
      </c>
      <c r="E5" s="1">
        <v>43577</v>
      </c>
      <c r="G5" t="s">
        <v>36</v>
      </c>
      <c r="H5" t="s">
        <v>37</v>
      </c>
      <c r="J5" t="s">
        <v>16</v>
      </c>
      <c r="K5" t="s">
        <v>19</v>
      </c>
      <c r="L5" t="s">
        <v>20</v>
      </c>
      <c r="N5" t="s">
        <v>38</v>
      </c>
      <c r="O5" s="2">
        <f t="shared" ca="1" si="0"/>
        <v>25</v>
      </c>
    </row>
    <row r="6" spans="1:16" x14ac:dyDescent="0.3">
      <c r="A6" t="s">
        <v>12</v>
      </c>
      <c r="B6" t="s">
        <v>13</v>
      </c>
      <c r="C6" t="s">
        <v>39</v>
      </c>
      <c r="D6" t="s">
        <v>40</v>
      </c>
      <c r="E6" s="1">
        <v>43581</v>
      </c>
      <c r="G6" t="s">
        <v>30</v>
      </c>
      <c r="H6" t="s">
        <v>41</v>
      </c>
      <c r="J6" t="s">
        <v>16</v>
      </c>
      <c r="K6" t="s">
        <v>19</v>
      </c>
      <c r="L6" t="s">
        <v>20</v>
      </c>
      <c r="N6" t="s">
        <v>42</v>
      </c>
      <c r="O6" s="2">
        <f t="shared" ca="1" si="0"/>
        <v>29</v>
      </c>
    </row>
    <row r="7" spans="1:16" x14ac:dyDescent="0.3">
      <c r="A7" t="s">
        <v>12</v>
      </c>
      <c r="B7" t="s">
        <v>13</v>
      </c>
      <c r="C7" t="s">
        <v>43</v>
      </c>
      <c r="D7" t="s">
        <v>44</v>
      </c>
      <c r="E7" s="1">
        <v>43559</v>
      </c>
      <c r="G7" t="s">
        <v>30</v>
      </c>
      <c r="H7" t="s">
        <v>45</v>
      </c>
      <c r="J7" t="s">
        <v>16</v>
      </c>
      <c r="K7" t="s">
        <v>19</v>
      </c>
      <c r="L7" t="s">
        <v>46</v>
      </c>
      <c r="N7" t="s">
        <v>26</v>
      </c>
      <c r="O7" s="2">
        <f t="shared" ca="1" si="0"/>
        <v>7</v>
      </c>
    </row>
    <row r="8" spans="1:16" x14ac:dyDescent="0.3">
      <c r="A8" t="s">
        <v>12</v>
      </c>
      <c r="B8" t="s">
        <v>13</v>
      </c>
      <c r="C8" t="s">
        <v>43</v>
      </c>
      <c r="D8" t="s">
        <v>44</v>
      </c>
      <c r="E8" s="1">
        <v>43577</v>
      </c>
      <c r="G8" t="s">
        <v>47</v>
      </c>
      <c r="H8" t="s">
        <v>45</v>
      </c>
      <c r="J8" t="s">
        <v>16</v>
      </c>
      <c r="K8" t="s">
        <v>19</v>
      </c>
      <c r="L8" t="s">
        <v>46</v>
      </c>
      <c r="N8" t="s">
        <v>26</v>
      </c>
      <c r="O8" s="2">
        <f t="shared" ca="1" si="0"/>
        <v>25</v>
      </c>
    </row>
    <row r="9" spans="1:16" x14ac:dyDescent="0.3">
      <c r="A9" t="s">
        <v>12</v>
      </c>
      <c r="B9" t="s">
        <v>13</v>
      </c>
      <c r="C9" t="s">
        <v>48</v>
      </c>
      <c r="D9" t="s">
        <v>49</v>
      </c>
      <c r="E9" s="1">
        <v>43577</v>
      </c>
      <c r="G9" t="s">
        <v>50</v>
      </c>
      <c r="H9" t="s">
        <v>51</v>
      </c>
      <c r="J9" t="s">
        <v>16</v>
      </c>
      <c r="K9" t="s">
        <v>19</v>
      </c>
      <c r="L9" t="s">
        <v>46</v>
      </c>
      <c r="N9" t="s">
        <v>38</v>
      </c>
      <c r="O9" s="2">
        <f t="shared" ca="1" si="0"/>
        <v>25</v>
      </c>
    </row>
    <row r="10" spans="1:16" x14ac:dyDescent="0.3">
      <c r="A10" t="s">
        <v>12</v>
      </c>
      <c r="B10" t="s">
        <v>13</v>
      </c>
      <c r="C10" t="s">
        <v>52</v>
      </c>
      <c r="D10" t="s">
        <v>53</v>
      </c>
      <c r="E10" s="1">
        <v>43577</v>
      </c>
      <c r="G10" t="s">
        <v>30</v>
      </c>
      <c r="H10" t="s">
        <v>54</v>
      </c>
      <c r="J10" t="s">
        <v>16</v>
      </c>
      <c r="K10" t="s">
        <v>19</v>
      </c>
      <c r="L10" t="s">
        <v>46</v>
      </c>
      <c r="N10" t="s">
        <v>38</v>
      </c>
      <c r="O10" s="2">
        <f t="shared" ca="1" si="0"/>
        <v>25</v>
      </c>
    </row>
    <row r="11" spans="1:16" x14ac:dyDescent="0.3">
      <c r="A11" t="s">
        <v>12</v>
      </c>
      <c r="B11" t="s">
        <v>13</v>
      </c>
      <c r="C11" t="s">
        <v>55</v>
      </c>
      <c r="D11" t="s">
        <v>56</v>
      </c>
      <c r="E11" s="1">
        <v>43579</v>
      </c>
      <c r="G11" t="s">
        <v>30</v>
      </c>
      <c r="H11" t="s">
        <v>57</v>
      </c>
      <c r="J11" t="s">
        <v>16</v>
      </c>
      <c r="K11" t="s">
        <v>19</v>
      </c>
      <c r="L11" t="s">
        <v>46</v>
      </c>
      <c r="N11" t="s">
        <v>58</v>
      </c>
      <c r="O11" s="2">
        <f t="shared" ca="1" si="0"/>
        <v>27</v>
      </c>
    </row>
    <row r="12" spans="1:16" x14ac:dyDescent="0.3">
      <c r="A12" t="s">
        <v>12</v>
      </c>
      <c r="B12" t="s">
        <v>13</v>
      </c>
      <c r="C12" t="s">
        <v>59</v>
      </c>
      <c r="D12" t="s">
        <v>60</v>
      </c>
      <c r="E12" s="1">
        <v>43581</v>
      </c>
      <c r="G12" t="s">
        <v>30</v>
      </c>
      <c r="H12" t="s">
        <v>61</v>
      </c>
      <c r="J12" t="s">
        <v>16</v>
      </c>
      <c r="K12" t="s">
        <v>19</v>
      </c>
      <c r="L12" t="s">
        <v>46</v>
      </c>
      <c r="N12" t="s">
        <v>62</v>
      </c>
      <c r="O12" s="2">
        <f t="shared" ref="O12:O35" ca="1" si="1">IF(E12 = 0,"",_xlfn.DAYS(E12,TODAY() ))</f>
        <v>29</v>
      </c>
    </row>
    <row r="13" spans="1:16" x14ac:dyDescent="0.3">
      <c r="A13" t="s">
        <v>12</v>
      </c>
      <c r="B13" t="s">
        <v>13</v>
      </c>
      <c r="C13" t="s">
        <v>63</v>
      </c>
      <c r="D13" t="s">
        <v>64</v>
      </c>
      <c r="E13" s="1">
        <v>43581</v>
      </c>
      <c r="G13" t="s">
        <v>30</v>
      </c>
      <c r="H13" t="s">
        <v>65</v>
      </c>
      <c r="J13" t="s">
        <v>16</v>
      </c>
      <c r="K13" t="s">
        <v>19</v>
      </c>
      <c r="L13" t="s">
        <v>46</v>
      </c>
      <c r="N13" t="s">
        <v>66</v>
      </c>
      <c r="O13" s="2">
        <f t="shared" ca="1" si="1"/>
        <v>29</v>
      </c>
    </row>
    <row r="14" spans="1:16" x14ac:dyDescent="0.3">
      <c r="A14" t="s">
        <v>12</v>
      </c>
      <c r="B14" t="s">
        <v>13</v>
      </c>
      <c r="C14" t="s">
        <v>67</v>
      </c>
      <c r="D14" t="s">
        <v>68</v>
      </c>
      <c r="E14" s="1">
        <v>43558</v>
      </c>
      <c r="G14" t="s">
        <v>69</v>
      </c>
      <c r="H14" t="s">
        <v>70</v>
      </c>
      <c r="J14" t="s">
        <v>16</v>
      </c>
      <c r="K14" t="s">
        <v>71</v>
      </c>
      <c r="L14" t="s">
        <v>72</v>
      </c>
      <c r="N14" t="s">
        <v>73</v>
      </c>
      <c r="O14" s="2">
        <f t="shared" ca="1" si="1"/>
        <v>6</v>
      </c>
    </row>
    <row r="15" spans="1:16" x14ac:dyDescent="0.3">
      <c r="A15" t="s">
        <v>12</v>
      </c>
      <c r="B15" t="s">
        <v>13</v>
      </c>
      <c r="C15" t="s">
        <v>74</v>
      </c>
      <c r="D15" t="s">
        <v>75</v>
      </c>
      <c r="E15" s="1">
        <v>43554</v>
      </c>
      <c r="G15" t="s">
        <v>30</v>
      </c>
      <c r="H15" t="s">
        <v>76</v>
      </c>
      <c r="J15" t="s">
        <v>16</v>
      </c>
      <c r="K15" t="s">
        <v>71</v>
      </c>
      <c r="L15" t="s">
        <v>77</v>
      </c>
      <c r="N15" t="s">
        <v>26</v>
      </c>
      <c r="O15" s="2">
        <f t="shared" ca="1" si="1"/>
        <v>2</v>
      </c>
    </row>
    <row r="16" spans="1:16" x14ac:dyDescent="0.3">
      <c r="A16" t="s">
        <v>12</v>
      </c>
      <c r="B16" t="s">
        <v>13</v>
      </c>
      <c r="C16" t="s">
        <v>78</v>
      </c>
      <c r="D16" t="s">
        <v>79</v>
      </c>
      <c r="E16" s="1">
        <v>43578</v>
      </c>
      <c r="G16" t="s">
        <v>80</v>
      </c>
      <c r="H16" t="s">
        <v>81</v>
      </c>
      <c r="J16" t="s">
        <v>16</v>
      </c>
      <c r="K16" t="s">
        <v>71</v>
      </c>
      <c r="L16" t="s">
        <v>82</v>
      </c>
      <c r="N16" t="s">
        <v>73</v>
      </c>
      <c r="O16" s="2">
        <f t="shared" ca="1" si="1"/>
        <v>26</v>
      </c>
    </row>
    <row r="17" spans="1:15" x14ac:dyDescent="0.3">
      <c r="A17" t="s">
        <v>12</v>
      </c>
      <c r="B17" t="s">
        <v>13</v>
      </c>
      <c r="C17" t="s">
        <v>83</v>
      </c>
      <c r="D17" t="s">
        <v>84</v>
      </c>
      <c r="E17" s="1">
        <v>43559</v>
      </c>
      <c r="G17" t="s">
        <v>30</v>
      </c>
      <c r="H17" t="s">
        <v>85</v>
      </c>
      <c r="J17" t="s">
        <v>29</v>
      </c>
      <c r="K17" t="s">
        <v>19</v>
      </c>
      <c r="L17" t="s">
        <v>86</v>
      </c>
      <c r="N17" t="s">
        <v>87</v>
      </c>
      <c r="O17" s="2">
        <f t="shared" ca="1" si="1"/>
        <v>7</v>
      </c>
    </row>
    <row r="18" spans="1:15" x14ac:dyDescent="0.3">
      <c r="A18" t="s">
        <v>12</v>
      </c>
      <c r="B18" t="s">
        <v>13</v>
      </c>
      <c r="C18" t="s">
        <v>88</v>
      </c>
      <c r="D18" t="s">
        <v>89</v>
      </c>
      <c r="E18" s="1">
        <v>43570</v>
      </c>
      <c r="G18" t="s">
        <v>90</v>
      </c>
      <c r="H18" t="s">
        <v>91</v>
      </c>
      <c r="J18" t="s">
        <v>29</v>
      </c>
      <c r="K18" t="s">
        <v>19</v>
      </c>
      <c r="L18" t="s">
        <v>86</v>
      </c>
      <c r="N18" t="s">
        <v>92</v>
      </c>
      <c r="O18" s="2">
        <f t="shared" ca="1" si="1"/>
        <v>18</v>
      </c>
    </row>
    <row r="19" spans="1:15" x14ac:dyDescent="0.3">
      <c r="A19" t="s">
        <v>12</v>
      </c>
      <c r="B19" t="s">
        <v>13</v>
      </c>
      <c r="C19" t="s">
        <v>93</v>
      </c>
      <c r="D19" t="s">
        <v>94</v>
      </c>
      <c r="E19" s="1">
        <v>43570</v>
      </c>
      <c r="G19" t="s">
        <v>90</v>
      </c>
      <c r="H19" t="s">
        <v>95</v>
      </c>
      <c r="J19" t="s">
        <v>16</v>
      </c>
      <c r="K19" t="s">
        <v>19</v>
      </c>
      <c r="L19" t="s">
        <v>86</v>
      </c>
      <c r="N19" t="s">
        <v>73</v>
      </c>
      <c r="O19" s="2">
        <f t="shared" ca="1" si="1"/>
        <v>18</v>
      </c>
    </row>
    <row r="20" spans="1:15" x14ac:dyDescent="0.3">
      <c r="A20" t="s">
        <v>12</v>
      </c>
      <c r="B20" t="s">
        <v>13</v>
      </c>
      <c r="C20" t="s">
        <v>96</v>
      </c>
      <c r="D20" t="s">
        <v>97</v>
      </c>
      <c r="E20" s="1">
        <v>43574</v>
      </c>
      <c r="G20" t="s">
        <v>30</v>
      </c>
      <c r="H20" t="s">
        <v>37</v>
      </c>
      <c r="J20" t="s">
        <v>29</v>
      </c>
      <c r="K20" t="s">
        <v>19</v>
      </c>
      <c r="L20" t="s">
        <v>86</v>
      </c>
      <c r="N20" t="s">
        <v>73</v>
      </c>
      <c r="O20" s="2">
        <f t="shared" ca="1" si="1"/>
        <v>22</v>
      </c>
    </row>
    <row r="21" spans="1:15" x14ac:dyDescent="0.3">
      <c r="A21" t="s">
        <v>12</v>
      </c>
      <c r="B21" t="s">
        <v>13</v>
      </c>
      <c r="C21" t="s">
        <v>98</v>
      </c>
      <c r="D21" t="s">
        <v>99</v>
      </c>
      <c r="E21" s="1">
        <v>43581</v>
      </c>
      <c r="G21" t="s">
        <v>30</v>
      </c>
      <c r="H21" t="s">
        <v>100</v>
      </c>
      <c r="J21" t="s">
        <v>35</v>
      </c>
      <c r="K21" t="s">
        <v>19</v>
      </c>
      <c r="L21" t="s">
        <v>86</v>
      </c>
      <c r="N21" t="s">
        <v>101</v>
      </c>
      <c r="O21" s="2">
        <f t="shared" ca="1" si="1"/>
        <v>29</v>
      </c>
    </row>
    <row r="22" spans="1:15" x14ac:dyDescent="0.3">
      <c r="A22" t="s">
        <v>12</v>
      </c>
      <c r="B22" t="s">
        <v>13</v>
      </c>
      <c r="C22" t="s">
        <v>102</v>
      </c>
      <c r="D22" t="s">
        <v>103</v>
      </c>
      <c r="E22" s="1">
        <v>43567</v>
      </c>
      <c r="G22" t="s">
        <v>104</v>
      </c>
      <c r="H22" t="s">
        <v>105</v>
      </c>
      <c r="J22" t="s">
        <v>29</v>
      </c>
      <c r="K22" t="s">
        <v>71</v>
      </c>
      <c r="L22" t="s">
        <v>106</v>
      </c>
      <c r="N22" t="s">
        <v>73</v>
      </c>
      <c r="O22" s="2">
        <f t="shared" ca="1" si="1"/>
        <v>15</v>
      </c>
    </row>
    <row r="23" spans="1:15" x14ac:dyDescent="0.3">
      <c r="A23" t="s">
        <v>12</v>
      </c>
      <c r="B23" t="s">
        <v>13</v>
      </c>
      <c r="C23" t="s">
        <v>107</v>
      </c>
      <c r="D23" t="s">
        <v>108</v>
      </c>
      <c r="E23" s="1">
        <v>43556</v>
      </c>
      <c r="G23" t="s">
        <v>30</v>
      </c>
      <c r="H23" t="s">
        <v>109</v>
      </c>
      <c r="J23" t="s">
        <v>29</v>
      </c>
      <c r="K23" t="s">
        <v>19</v>
      </c>
      <c r="L23" t="s">
        <v>110</v>
      </c>
      <c r="N23" t="s">
        <v>73</v>
      </c>
      <c r="O23" s="2">
        <f t="shared" ca="1" si="1"/>
        <v>4</v>
      </c>
    </row>
    <row r="24" spans="1:15" x14ac:dyDescent="0.3">
      <c r="A24" t="s">
        <v>12</v>
      </c>
      <c r="B24" t="s">
        <v>13</v>
      </c>
      <c r="C24" t="s">
        <v>111</v>
      </c>
      <c r="D24" t="s">
        <v>112</v>
      </c>
      <c r="E24" s="1">
        <v>43557</v>
      </c>
      <c r="G24" t="s">
        <v>113</v>
      </c>
      <c r="H24" t="s">
        <v>114</v>
      </c>
      <c r="J24" t="s">
        <v>16</v>
      </c>
      <c r="K24" t="s">
        <v>19</v>
      </c>
      <c r="L24" t="s">
        <v>110</v>
      </c>
      <c r="N24" t="s">
        <v>66</v>
      </c>
      <c r="O24" s="2">
        <f t="shared" ca="1" si="1"/>
        <v>5</v>
      </c>
    </row>
    <row r="25" spans="1:15" x14ac:dyDescent="0.3">
      <c r="A25" t="s">
        <v>12</v>
      </c>
      <c r="B25" t="s">
        <v>13</v>
      </c>
      <c r="C25" t="s">
        <v>107</v>
      </c>
      <c r="D25" t="s">
        <v>108</v>
      </c>
      <c r="E25" s="1">
        <v>43577</v>
      </c>
      <c r="G25" t="s">
        <v>80</v>
      </c>
      <c r="H25" t="s">
        <v>109</v>
      </c>
      <c r="J25" t="s">
        <v>29</v>
      </c>
      <c r="K25" t="s">
        <v>19</v>
      </c>
      <c r="L25" t="s">
        <v>110</v>
      </c>
      <c r="N25" t="s">
        <v>73</v>
      </c>
      <c r="O25" s="2">
        <f t="shared" ca="1" si="1"/>
        <v>25</v>
      </c>
    </row>
    <row r="26" spans="1:15" x14ac:dyDescent="0.3">
      <c r="A26" t="s">
        <v>12</v>
      </c>
      <c r="B26" t="s">
        <v>13</v>
      </c>
      <c r="C26" t="s">
        <v>115</v>
      </c>
      <c r="D26" t="s">
        <v>116</v>
      </c>
      <c r="E26" s="1">
        <v>43577</v>
      </c>
      <c r="G26" t="s">
        <v>17</v>
      </c>
      <c r="H26" t="s">
        <v>117</v>
      </c>
      <c r="J26" t="s">
        <v>16</v>
      </c>
      <c r="K26" t="s">
        <v>19</v>
      </c>
      <c r="L26" t="s">
        <v>110</v>
      </c>
      <c r="N26" t="s">
        <v>118</v>
      </c>
      <c r="O26" s="2">
        <f t="shared" ca="1" si="1"/>
        <v>25</v>
      </c>
    </row>
    <row r="27" spans="1:15" x14ac:dyDescent="0.3">
      <c r="A27" t="s">
        <v>12</v>
      </c>
      <c r="B27" t="s">
        <v>13</v>
      </c>
      <c r="C27" t="s">
        <v>119</v>
      </c>
      <c r="D27" t="s">
        <v>120</v>
      </c>
      <c r="E27" s="1">
        <v>43579</v>
      </c>
      <c r="G27" t="s">
        <v>30</v>
      </c>
      <c r="H27" t="s">
        <v>121</v>
      </c>
      <c r="J27" t="s">
        <v>16</v>
      </c>
      <c r="K27" t="s">
        <v>19</v>
      </c>
      <c r="L27" t="s">
        <v>110</v>
      </c>
      <c r="N27" t="s">
        <v>122</v>
      </c>
      <c r="O27" s="2">
        <f t="shared" ca="1" si="1"/>
        <v>27</v>
      </c>
    </row>
    <row r="28" spans="1:15" x14ac:dyDescent="0.3">
      <c r="A28" t="s">
        <v>12</v>
      </c>
      <c r="B28" t="s">
        <v>13</v>
      </c>
      <c r="C28" t="s">
        <v>123</v>
      </c>
      <c r="D28" t="s">
        <v>124</v>
      </c>
      <c r="E28" s="1">
        <v>43567</v>
      </c>
      <c r="G28" t="s">
        <v>30</v>
      </c>
      <c r="H28" t="s">
        <v>125</v>
      </c>
      <c r="J28" t="s">
        <v>16</v>
      </c>
      <c r="K28" t="s">
        <v>19</v>
      </c>
      <c r="L28" t="s">
        <v>126</v>
      </c>
      <c r="N28" t="s">
        <v>73</v>
      </c>
      <c r="O28" s="2">
        <f t="shared" ca="1" si="1"/>
        <v>15</v>
      </c>
    </row>
    <row r="29" spans="1:15" x14ac:dyDescent="0.3">
      <c r="A29" t="s">
        <v>12</v>
      </c>
      <c r="B29" t="s">
        <v>13</v>
      </c>
      <c r="C29" t="s">
        <v>127</v>
      </c>
      <c r="D29" t="s">
        <v>128</v>
      </c>
      <c r="E29" s="1">
        <v>43552</v>
      </c>
      <c r="G29" t="s">
        <v>30</v>
      </c>
      <c r="H29" t="s">
        <v>129</v>
      </c>
      <c r="J29" t="s">
        <v>16</v>
      </c>
      <c r="K29" t="s">
        <v>19</v>
      </c>
      <c r="L29" t="s">
        <v>130</v>
      </c>
      <c r="N29" t="s">
        <v>131</v>
      </c>
      <c r="O29" s="2">
        <f t="shared" ca="1" si="1"/>
        <v>0</v>
      </c>
    </row>
    <row r="30" spans="1:15" x14ac:dyDescent="0.3">
      <c r="A30" t="s">
        <v>12</v>
      </c>
      <c r="B30" t="s">
        <v>13</v>
      </c>
      <c r="C30" t="s">
        <v>132</v>
      </c>
      <c r="D30" t="s">
        <v>133</v>
      </c>
      <c r="E30" s="1">
        <v>43553</v>
      </c>
      <c r="G30" t="s">
        <v>30</v>
      </c>
      <c r="H30" t="s">
        <v>134</v>
      </c>
      <c r="J30" t="s">
        <v>16</v>
      </c>
      <c r="K30" t="s">
        <v>19</v>
      </c>
      <c r="L30" t="s">
        <v>130</v>
      </c>
      <c r="N30" t="s">
        <v>135</v>
      </c>
      <c r="O30" s="2">
        <f t="shared" ca="1" si="1"/>
        <v>1</v>
      </c>
    </row>
    <row r="31" spans="1:15" x14ac:dyDescent="0.3">
      <c r="A31" t="s">
        <v>12</v>
      </c>
      <c r="B31" t="s">
        <v>13</v>
      </c>
      <c r="C31" t="s">
        <v>136</v>
      </c>
      <c r="D31" t="s">
        <v>137</v>
      </c>
      <c r="E31" s="1">
        <v>43556</v>
      </c>
      <c r="G31" t="s">
        <v>30</v>
      </c>
      <c r="H31" t="s">
        <v>138</v>
      </c>
      <c r="J31" t="s">
        <v>16</v>
      </c>
      <c r="K31" t="s">
        <v>19</v>
      </c>
      <c r="L31" t="s">
        <v>130</v>
      </c>
      <c r="N31" t="s">
        <v>73</v>
      </c>
      <c r="O31" s="2">
        <f t="shared" ca="1" si="1"/>
        <v>4</v>
      </c>
    </row>
    <row r="32" spans="1:15" x14ac:dyDescent="0.3">
      <c r="A32" t="s">
        <v>12</v>
      </c>
      <c r="B32" t="s">
        <v>13</v>
      </c>
      <c r="C32" t="s">
        <v>139</v>
      </c>
      <c r="D32" t="s">
        <v>140</v>
      </c>
      <c r="E32" s="1">
        <v>43556</v>
      </c>
      <c r="G32" t="s">
        <v>141</v>
      </c>
      <c r="H32" t="s">
        <v>142</v>
      </c>
      <c r="J32" t="s">
        <v>29</v>
      </c>
      <c r="K32" t="s">
        <v>19</v>
      </c>
      <c r="L32" t="s">
        <v>130</v>
      </c>
      <c r="N32" t="s">
        <v>26</v>
      </c>
      <c r="O32" s="2">
        <f t="shared" ca="1" si="1"/>
        <v>4</v>
      </c>
    </row>
    <row r="33" spans="1:15" x14ac:dyDescent="0.3">
      <c r="A33" t="s">
        <v>12</v>
      </c>
      <c r="B33" t="s">
        <v>13</v>
      </c>
      <c r="C33" t="s">
        <v>143</v>
      </c>
      <c r="D33" t="s">
        <v>144</v>
      </c>
      <c r="E33" s="1">
        <v>43560</v>
      </c>
      <c r="G33" t="s">
        <v>30</v>
      </c>
      <c r="H33" t="s">
        <v>145</v>
      </c>
      <c r="J33" t="s">
        <v>29</v>
      </c>
      <c r="K33" t="s">
        <v>19</v>
      </c>
      <c r="L33" t="s">
        <v>130</v>
      </c>
      <c r="N33" t="s">
        <v>73</v>
      </c>
      <c r="O33" s="2">
        <f t="shared" ca="1" si="1"/>
        <v>8</v>
      </c>
    </row>
    <row r="34" spans="1:15" x14ac:dyDescent="0.3">
      <c r="A34" t="s">
        <v>12</v>
      </c>
      <c r="B34" t="s">
        <v>13</v>
      </c>
      <c r="C34" t="s">
        <v>146</v>
      </c>
      <c r="D34" t="s">
        <v>147</v>
      </c>
      <c r="E34" s="1">
        <v>43560</v>
      </c>
      <c r="G34" t="s">
        <v>148</v>
      </c>
      <c r="H34" t="s">
        <v>149</v>
      </c>
      <c r="J34" t="s">
        <v>16</v>
      </c>
      <c r="K34" t="s">
        <v>19</v>
      </c>
      <c r="L34" t="s">
        <v>130</v>
      </c>
      <c r="N34" t="s">
        <v>26</v>
      </c>
      <c r="O34" s="2">
        <f t="shared" ca="1" si="1"/>
        <v>8</v>
      </c>
    </row>
    <row r="35" spans="1:15" x14ac:dyDescent="0.3">
      <c r="A35" t="s">
        <v>12</v>
      </c>
      <c r="B35" t="s">
        <v>13</v>
      </c>
      <c r="C35" t="s">
        <v>150</v>
      </c>
      <c r="D35" t="s">
        <v>151</v>
      </c>
      <c r="E35" s="1">
        <v>43570</v>
      </c>
      <c r="G35" t="s">
        <v>90</v>
      </c>
      <c r="H35" t="s">
        <v>152</v>
      </c>
      <c r="J35" t="s">
        <v>29</v>
      </c>
      <c r="K35" t="s">
        <v>19</v>
      </c>
      <c r="L35" t="s">
        <v>130</v>
      </c>
      <c r="N35" t="s">
        <v>131</v>
      </c>
      <c r="O35" s="2">
        <f t="shared" ca="1" si="1"/>
        <v>18</v>
      </c>
    </row>
    <row r="36" spans="1:15" x14ac:dyDescent="0.3">
      <c r="A36" t="s">
        <v>12</v>
      </c>
      <c r="B36" t="s">
        <v>13</v>
      </c>
      <c r="C36" t="s">
        <v>153</v>
      </c>
      <c r="D36" t="s">
        <v>154</v>
      </c>
      <c r="E36" s="1">
        <v>43566</v>
      </c>
      <c r="G36" t="s">
        <v>148</v>
      </c>
      <c r="H36" t="s">
        <v>155</v>
      </c>
      <c r="J36" t="s">
        <v>16</v>
      </c>
      <c r="K36" t="s">
        <v>71</v>
      </c>
      <c r="L36" t="s">
        <v>156</v>
      </c>
      <c r="O36" s="2">
        <f t="shared" ref="O36:O43" ca="1" si="2">IF(E36 = 0,"",_xlfn.DAYS(E36,TODAY() ))</f>
        <v>14</v>
      </c>
    </row>
    <row r="37" spans="1:15" x14ac:dyDescent="0.3">
      <c r="A37" t="s">
        <v>12</v>
      </c>
      <c r="B37" t="s">
        <v>13</v>
      </c>
      <c r="C37" t="s">
        <v>157</v>
      </c>
      <c r="D37" t="s">
        <v>158</v>
      </c>
      <c r="E37" s="1">
        <v>43567</v>
      </c>
      <c r="G37" t="s">
        <v>104</v>
      </c>
      <c r="H37" t="s">
        <v>159</v>
      </c>
      <c r="J37" t="s">
        <v>29</v>
      </c>
      <c r="K37" t="s">
        <v>71</v>
      </c>
      <c r="L37" t="s">
        <v>160</v>
      </c>
      <c r="N37" t="s">
        <v>131</v>
      </c>
      <c r="O37" s="2">
        <f t="shared" ca="1" si="2"/>
        <v>15</v>
      </c>
    </row>
    <row r="38" spans="1:15" x14ac:dyDescent="0.3">
      <c r="A38" t="s">
        <v>12</v>
      </c>
      <c r="B38" t="s">
        <v>13</v>
      </c>
      <c r="C38" t="s">
        <v>161</v>
      </c>
      <c r="D38" t="s">
        <v>162</v>
      </c>
      <c r="E38" s="1">
        <v>43552</v>
      </c>
      <c r="G38" t="s">
        <v>80</v>
      </c>
      <c r="H38" t="s">
        <v>163</v>
      </c>
      <c r="J38" t="s">
        <v>16</v>
      </c>
      <c r="K38" t="s">
        <v>19</v>
      </c>
      <c r="L38" t="s">
        <v>164</v>
      </c>
      <c r="N38" t="s">
        <v>26</v>
      </c>
      <c r="O38" s="2">
        <f t="shared" ca="1" si="2"/>
        <v>0</v>
      </c>
    </row>
    <row r="39" spans="1:15" x14ac:dyDescent="0.3">
      <c r="A39" t="s">
        <v>12</v>
      </c>
      <c r="B39" t="s">
        <v>13</v>
      </c>
      <c r="C39" t="s">
        <v>165</v>
      </c>
      <c r="D39" t="s">
        <v>166</v>
      </c>
      <c r="E39" s="1">
        <v>43553</v>
      </c>
      <c r="G39" t="s">
        <v>17</v>
      </c>
      <c r="H39" t="s">
        <v>167</v>
      </c>
      <c r="J39" t="s">
        <v>16</v>
      </c>
      <c r="K39" t="s">
        <v>19</v>
      </c>
      <c r="L39" t="s">
        <v>164</v>
      </c>
      <c r="N39" t="s">
        <v>26</v>
      </c>
      <c r="O39" s="2">
        <f t="shared" ca="1" si="2"/>
        <v>1</v>
      </c>
    </row>
    <row r="40" spans="1:15" x14ac:dyDescent="0.3">
      <c r="A40" t="s">
        <v>12</v>
      </c>
      <c r="B40" t="s">
        <v>13</v>
      </c>
      <c r="C40" t="s">
        <v>168</v>
      </c>
      <c r="D40" t="s">
        <v>169</v>
      </c>
      <c r="E40" s="1">
        <v>43553</v>
      </c>
      <c r="G40" t="s">
        <v>30</v>
      </c>
      <c r="H40" t="s">
        <v>170</v>
      </c>
      <c r="J40" t="s">
        <v>16</v>
      </c>
      <c r="K40" t="s">
        <v>19</v>
      </c>
      <c r="L40" t="s">
        <v>164</v>
      </c>
      <c r="N40" t="s">
        <v>171</v>
      </c>
      <c r="O40" s="2">
        <f t="shared" ca="1" si="2"/>
        <v>1</v>
      </c>
    </row>
    <row r="41" spans="1:15" x14ac:dyDescent="0.3">
      <c r="A41" t="s">
        <v>12</v>
      </c>
      <c r="B41" t="s">
        <v>13</v>
      </c>
      <c r="C41" t="s">
        <v>172</v>
      </c>
      <c r="D41" t="s">
        <v>173</v>
      </c>
      <c r="E41" s="1">
        <v>43557</v>
      </c>
      <c r="G41" t="s">
        <v>69</v>
      </c>
      <c r="H41" t="s">
        <v>174</v>
      </c>
      <c r="J41" t="s">
        <v>16</v>
      </c>
      <c r="K41" t="s">
        <v>71</v>
      </c>
      <c r="L41" t="s">
        <v>175</v>
      </c>
      <c r="N41" t="s">
        <v>101</v>
      </c>
      <c r="O41" s="2">
        <f t="shared" ca="1" si="2"/>
        <v>5</v>
      </c>
    </row>
    <row r="42" spans="1:15" x14ac:dyDescent="0.3">
      <c r="A42" t="s">
        <v>12</v>
      </c>
      <c r="B42" t="s">
        <v>13</v>
      </c>
      <c r="C42" t="s">
        <v>176</v>
      </c>
      <c r="D42" t="s">
        <v>177</v>
      </c>
      <c r="E42" s="1">
        <v>43571</v>
      </c>
      <c r="G42" t="s">
        <v>30</v>
      </c>
      <c r="H42" t="s">
        <v>178</v>
      </c>
      <c r="J42" t="s">
        <v>16</v>
      </c>
      <c r="K42" t="s">
        <v>71</v>
      </c>
      <c r="L42" t="s">
        <v>175</v>
      </c>
      <c r="N42" t="s">
        <v>73</v>
      </c>
      <c r="O42" s="2">
        <f t="shared" ca="1" si="2"/>
        <v>19</v>
      </c>
    </row>
    <row r="43" spans="1:15" x14ac:dyDescent="0.3">
      <c r="A43" t="s">
        <v>12</v>
      </c>
      <c r="B43" t="s">
        <v>13</v>
      </c>
      <c r="C43" t="s">
        <v>179</v>
      </c>
      <c r="D43" t="s">
        <v>180</v>
      </c>
      <c r="E43" s="1">
        <v>43577</v>
      </c>
      <c r="G43" t="s">
        <v>69</v>
      </c>
      <c r="H43" t="s">
        <v>181</v>
      </c>
      <c r="J43" t="s">
        <v>16</v>
      </c>
      <c r="K43" t="s">
        <v>71</v>
      </c>
      <c r="L43" t="s">
        <v>175</v>
      </c>
      <c r="N43" t="s">
        <v>182</v>
      </c>
      <c r="O43" s="2">
        <f t="shared" ca="1" si="2"/>
        <v>25</v>
      </c>
    </row>
    <row r="44" spans="1:15" x14ac:dyDescent="0.3">
      <c r="O44" s="2" t="str">
        <f ca="1">IF(E44 = 0,"",_xlfn.DAYS(E44,TODAY() ))</f>
        <v/>
      </c>
    </row>
    <row r="45" spans="1:15" x14ac:dyDescent="0.3">
      <c r="O45" s="2" t="str">
        <f t="shared" ref="O45:O94" ca="1" si="3">IF(E45 = 0,"",_xlfn.DAYS(E45,TODAY() ))</f>
        <v/>
      </c>
    </row>
    <row r="46" spans="1:15" x14ac:dyDescent="0.3">
      <c r="O46" s="2" t="str">
        <f t="shared" ca="1" si="3"/>
        <v/>
      </c>
    </row>
    <row r="47" spans="1:15" x14ac:dyDescent="0.3">
      <c r="O47" s="2" t="str">
        <f t="shared" ca="1" si="3"/>
        <v/>
      </c>
    </row>
    <row r="48" spans="1:15" x14ac:dyDescent="0.3">
      <c r="O48" s="2" t="str">
        <f t="shared" ca="1" si="3"/>
        <v/>
      </c>
    </row>
    <row r="49" spans="15:15" x14ac:dyDescent="0.3">
      <c r="O49" s="2" t="str">
        <f t="shared" ca="1" si="3"/>
        <v/>
      </c>
    </row>
    <row r="50" spans="15:15" x14ac:dyDescent="0.3">
      <c r="O50" s="2" t="str">
        <f t="shared" ca="1" si="3"/>
        <v/>
      </c>
    </row>
    <row r="51" spans="15:15" x14ac:dyDescent="0.3">
      <c r="O51" s="2" t="str">
        <f t="shared" ca="1" si="3"/>
        <v/>
      </c>
    </row>
    <row r="52" spans="15:15" x14ac:dyDescent="0.3">
      <c r="O52" s="2" t="str">
        <f t="shared" ca="1" si="3"/>
        <v/>
      </c>
    </row>
    <row r="53" spans="15:15" x14ac:dyDescent="0.3">
      <c r="O53" s="2" t="str">
        <f t="shared" ca="1" si="3"/>
        <v/>
      </c>
    </row>
    <row r="54" spans="15:15" x14ac:dyDescent="0.3">
      <c r="O54" s="2" t="str">
        <f t="shared" ca="1" si="3"/>
        <v/>
      </c>
    </row>
    <row r="55" spans="15:15" x14ac:dyDescent="0.3">
      <c r="O55" s="2" t="str">
        <f t="shared" ca="1" si="3"/>
        <v/>
      </c>
    </row>
    <row r="56" spans="15:15" x14ac:dyDescent="0.3">
      <c r="O56" s="2" t="str">
        <f t="shared" ca="1" si="3"/>
        <v/>
      </c>
    </row>
    <row r="57" spans="15:15" x14ac:dyDescent="0.3">
      <c r="O57" s="2" t="str">
        <f t="shared" ca="1" si="3"/>
        <v/>
      </c>
    </row>
    <row r="58" spans="15:15" x14ac:dyDescent="0.3">
      <c r="O58" s="2" t="str">
        <f t="shared" ca="1" si="3"/>
        <v/>
      </c>
    </row>
    <row r="59" spans="15:15" x14ac:dyDescent="0.3">
      <c r="O59" s="2" t="str">
        <f t="shared" ca="1" si="3"/>
        <v/>
      </c>
    </row>
    <row r="60" spans="15:15" x14ac:dyDescent="0.3">
      <c r="O60" s="2" t="str">
        <f t="shared" ca="1" si="3"/>
        <v/>
      </c>
    </row>
    <row r="61" spans="15:15" x14ac:dyDescent="0.3">
      <c r="O61" s="2" t="str">
        <f t="shared" ca="1" si="3"/>
        <v/>
      </c>
    </row>
    <row r="62" spans="15:15" x14ac:dyDescent="0.3">
      <c r="O62" s="2" t="str">
        <f t="shared" ca="1" si="3"/>
        <v/>
      </c>
    </row>
    <row r="63" spans="15:15" x14ac:dyDescent="0.3">
      <c r="O63" s="2" t="str">
        <f t="shared" ca="1" si="3"/>
        <v/>
      </c>
    </row>
    <row r="64" spans="15:15" x14ac:dyDescent="0.3">
      <c r="O64" s="2" t="str">
        <f t="shared" ca="1" si="3"/>
        <v/>
      </c>
    </row>
    <row r="65" spans="15:15" x14ac:dyDescent="0.3">
      <c r="O65" s="2" t="str">
        <f t="shared" ca="1" si="3"/>
        <v/>
      </c>
    </row>
    <row r="66" spans="15:15" x14ac:dyDescent="0.3">
      <c r="O66" s="2" t="str">
        <f t="shared" ca="1" si="3"/>
        <v/>
      </c>
    </row>
    <row r="67" spans="15:15" x14ac:dyDescent="0.3">
      <c r="O67" s="2" t="str">
        <f t="shared" ca="1" si="3"/>
        <v/>
      </c>
    </row>
    <row r="68" spans="15:15" x14ac:dyDescent="0.3">
      <c r="O68" s="2" t="str">
        <f t="shared" ca="1" si="3"/>
        <v/>
      </c>
    </row>
    <row r="69" spans="15:15" x14ac:dyDescent="0.3">
      <c r="O69" s="2" t="str">
        <f t="shared" ca="1" si="3"/>
        <v/>
      </c>
    </row>
    <row r="70" spans="15:15" x14ac:dyDescent="0.3">
      <c r="O70" s="2" t="str">
        <f t="shared" ca="1" si="3"/>
        <v/>
      </c>
    </row>
    <row r="71" spans="15:15" x14ac:dyDescent="0.3">
      <c r="O71" s="2" t="str">
        <f t="shared" ca="1" si="3"/>
        <v/>
      </c>
    </row>
    <row r="72" spans="15:15" x14ac:dyDescent="0.3">
      <c r="O72" s="2" t="str">
        <f t="shared" ca="1" si="3"/>
        <v/>
      </c>
    </row>
    <row r="73" spans="15:15" x14ac:dyDescent="0.3">
      <c r="O73" s="2" t="str">
        <f t="shared" ca="1" si="3"/>
        <v/>
      </c>
    </row>
    <row r="74" spans="15:15" x14ac:dyDescent="0.3">
      <c r="O74" s="2" t="str">
        <f t="shared" ca="1" si="3"/>
        <v/>
      </c>
    </row>
    <row r="75" spans="15:15" x14ac:dyDescent="0.3">
      <c r="O75" s="2" t="str">
        <f t="shared" ca="1" si="3"/>
        <v/>
      </c>
    </row>
    <row r="76" spans="15:15" x14ac:dyDescent="0.3">
      <c r="O76" s="2" t="str">
        <f t="shared" ca="1" si="3"/>
        <v/>
      </c>
    </row>
    <row r="77" spans="15:15" x14ac:dyDescent="0.3">
      <c r="O77" s="2" t="str">
        <f t="shared" ca="1" si="3"/>
        <v/>
      </c>
    </row>
    <row r="78" spans="15:15" x14ac:dyDescent="0.3">
      <c r="O78" s="2" t="str">
        <f t="shared" ca="1" si="3"/>
        <v/>
      </c>
    </row>
    <row r="79" spans="15:15" x14ac:dyDescent="0.3">
      <c r="O79" s="2" t="str">
        <f t="shared" ca="1" si="3"/>
        <v/>
      </c>
    </row>
    <row r="80" spans="15:15" x14ac:dyDescent="0.3">
      <c r="O80" s="2" t="str">
        <f t="shared" ca="1" si="3"/>
        <v/>
      </c>
    </row>
    <row r="81" spans="15:15" x14ac:dyDescent="0.3">
      <c r="O81" s="2" t="str">
        <f t="shared" ca="1" si="3"/>
        <v/>
      </c>
    </row>
    <row r="82" spans="15:15" x14ac:dyDescent="0.3">
      <c r="O82" s="2" t="str">
        <f t="shared" ca="1" si="3"/>
        <v/>
      </c>
    </row>
    <row r="83" spans="15:15" x14ac:dyDescent="0.3">
      <c r="O83" s="2" t="str">
        <f t="shared" ca="1" si="3"/>
        <v/>
      </c>
    </row>
    <row r="84" spans="15:15" x14ac:dyDescent="0.3">
      <c r="O84" s="2" t="str">
        <f t="shared" ca="1" si="3"/>
        <v/>
      </c>
    </row>
    <row r="85" spans="15:15" x14ac:dyDescent="0.3">
      <c r="O85" s="2" t="str">
        <f t="shared" ca="1" si="3"/>
        <v/>
      </c>
    </row>
    <row r="86" spans="15:15" x14ac:dyDescent="0.3">
      <c r="O86" s="2" t="str">
        <f t="shared" ca="1" si="3"/>
        <v/>
      </c>
    </row>
    <row r="87" spans="15:15" x14ac:dyDescent="0.3">
      <c r="O87" s="2" t="str">
        <f t="shared" ca="1" si="3"/>
        <v/>
      </c>
    </row>
    <row r="88" spans="15:15" x14ac:dyDescent="0.3">
      <c r="O88" s="2" t="str">
        <f t="shared" ca="1" si="3"/>
        <v/>
      </c>
    </row>
    <row r="89" spans="15:15" x14ac:dyDescent="0.3">
      <c r="O89" s="2" t="str">
        <f t="shared" ca="1" si="3"/>
        <v/>
      </c>
    </row>
    <row r="90" spans="15:15" x14ac:dyDescent="0.3">
      <c r="O90" s="2" t="str">
        <f t="shared" ca="1" si="3"/>
        <v/>
      </c>
    </row>
    <row r="91" spans="15:15" x14ac:dyDescent="0.3">
      <c r="O91" s="2" t="str">
        <f t="shared" ca="1" si="3"/>
        <v/>
      </c>
    </row>
    <row r="92" spans="15:15" x14ac:dyDescent="0.3">
      <c r="O92" s="2" t="str">
        <f t="shared" ca="1" si="3"/>
        <v/>
      </c>
    </row>
    <row r="93" spans="15:15" x14ac:dyDescent="0.3">
      <c r="O93" s="2" t="str">
        <f t="shared" ca="1" si="3"/>
        <v/>
      </c>
    </row>
    <row r="94" spans="15:15" x14ac:dyDescent="0.3">
      <c r="O94" s="2" t="str">
        <f t="shared" ca="1" si="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4BE5-D9AB-4F97-AF4D-0FAF7BF597C6}">
  <dimension ref="A1:D43"/>
  <sheetViews>
    <sheetView workbookViewId="0">
      <selection activeCell="B46" sqref="B46"/>
    </sheetView>
  </sheetViews>
  <sheetFormatPr defaultRowHeight="14.4" x14ac:dyDescent="0.3"/>
  <cols>
    <col min="1" max="1" width="10.77734375" customWidth="1"/>
    <col min="2" max="2" width="11.77734375" customWidth="1"/>
    <col min="3" max="3" width="10.88671875" customWidth="1"/>
    <col min="4" max="4" width="14.109375" customWidth="1"/>
  </cols>
  <sheetData>
    <row r="1" spans="1:4" x14ac:dyDescent="0.3">
      <c r="A1" t="s">
        <v>2</v>
      </c>
      <c r="B1" t="s">
        <v>191</v>
      </c>
      <c r="C1" t="s">
        <v>192</v>
      </c>
      <c r="D1" t="s">
        <v>193</v>
      </c>
    </row>
    <row r="2" spans="1:4" x14ac:dyDescent="0.3">
      <c r="A2" t="s">
        <v>14</v>
      </c>
    </row>
    <row r="3" spans="1:4" x14ac:dyDescent="0.3">
      <c r="A3" t="s">
        <v>22</v>
      </c>
    </row>
    <row r="4" spans="1:4" x14ac:dyDescent="0.3">
      <c r="A4" t="s">
        <v>27</v>
      </c>
    </row>
    <row r="5" spans="1:4" x14ac:dyDescent="0.3">
      <c r="A5" t="s">
        <v>33</v>
      </c>
    </row>
    <row r="6" spans="1:4" x14ac:dyDescent="0.3">
      <c r="A6" t="s">
        <v>39</v>
      </c>
    </row>
    <row r="7" spans="1:4" x14ac:dyDescent="0.3">
      <c r="A7" t="s">
        <v>43</v>
      </c>
    </row>
    <row r="8" spans="1:4" x14ac:dyDescent="0.3">
      <c r="A8" t="s">
        <v>43</v>
      </c>
    </row>
    <row r="9" spans="1:4" x14ac:dyDescent="0.3">
      <c r="A9" t="s">
        <v>48</v>
      </c>
    </row>
    <row r="10" spans="1:4" x14ac:dyDescent="0.3">
      <c r="A10" t="s">
        <v>52</v>
      </c>
    </row>
    <row r="11" spans="1:4" x14ac:dyDescent="0.3">
      <c r="A11" t="s">
        <v>55</v>
      </c>
    </row>
    <row r="12" spans="1:4" x14ac:dyDescent="0.3">
      <c r="A12" t="s">
        <v>59</v>
      </c>
    </row>
    <row r="13" spans="1:4" x14ac:dyDescent="0.3">
      <c r="A13" t="s">
        <v>63</v>
      </c>
    </row>
    <row r="14" spans="1:4" x14ac:dyDescent="0.3">
      <c r="A14" t="s">
        <v>67</v>
      </c>
    </row>
    <row r="15" spans="1:4" x14ac:dyDescent="0.3">
      <c r="A15" t="s">
        <v>74</v>
      </c>
    </row>
    <row r="16" spans="1:4" x14ac:dyDescent="0.3">
      <c r="A16" t="s">
        <v>78</v>
      </c>
    </row>
    <row r="17" spans="1:1" x14ac:dyDescent="0.3">
      <c r="A17" t="s">
        <v>83</v>
      </c>
    </row>
    <row r="18" spans="1:1" x14ac:dyDescent="0.3">
      <c r="A18" t="s">
        <v>88</v>
      </c>
    </row>
    <row r="19" spans="1:1" x14ac:dyDescent="0.3">
      <c r="A19" t="s">
        <v>93</v>
      </c>
    </row>
    <row r="20" spans="1:1" x14ac:dyDescent="0.3">
      <c r="A20" t="s">
        <v>96</v>
      </c>
    </row>
    <row r="21" spans="1:1" x14ac:dyDescent="0.3">
      <c r="A21" t="s">
        <v>98</v>
      </c>
    </row>
    <row r="22" spans="1:1" x14ac:dyDescent="0.3">
      <c r="A22" t="s">
        <v>102</v>
      </c>
    </row>
    <row r="23" spans="1:1" x14ac:dyDescent="0.3">
      <c r="A23" t="s">
        <v>107</v>
      </c>
    </row>
    <row r="24" spans="1:1" x14ac:dyDescent="0.3">
      <c r="A24" t="s">
        <v>111</v>
      </c>
    </row>
    <row r="25" spans="1:1" x14ac:dyDescent="0.3">
      <c r="A25" t="s">
        <v>107</v>
      </c>
    </row>
    <row r="26" spans="1:1" x14ac:dyDescent="0.3">
      <c r="A26" t="s">
        <v>115</v>
      </c>
    </row>
    <row r="27" spans="1:1" x14ac:dyDescent="0.3">
      <c r="A27" t="s">
        <v>119</v>
      </c>
    </row>
    <row r="28" spans="1:1" x14ac:dyDescent="0.3">
      <c r="A28" t="s">
        <v>123</v>
      </c>
    </row>
    <row r="29" spans="1:1" x14ac:dyDescent="0.3">
      <c r="A29" t="s">
        <v>127</v>
      </c>
    </row>
    <row r="30" spans="1:1" x14ac:dyDescent="0.3">
      <c r="A30" t="s">
        <v>132</v>
      </c>
    </row>
    <row r="31" spans="1:1" x14ac:dyDescent="0.3">
      <c r="A31" t="s">
        <v>136</v>
      </c>
    </row>
    <row r="32" spans="1:1" x14ac:dyDescent="0.3">
      <c r="A32" t="s">
        <v>139</v>
      </c>
    </row>
    <row r="33" spans="1:1" x14ac:dyDescent="0.3">
      <c r="A33" t="s">
        <v>143</v>
      </c>
    </row>
    <row r="34" spans="1:1" x14ac:dyDescent="0.3">
      <c r="A34" t="s">
        <v>146</v>
      </c>
    </row>
    <row r="35" spans="1:1" x14ac:dyDescent="0.3">
      <c r="A35" t="s">
        <v>150</v>
      </c>
    </row>
    <row r="36" spans="1:1" x14ac:dyDescent="0.3">
      <c r="A36" t="s">
        <v>153</v>
      </c>
    </row>
    <row r="37" spans="1:1" x14ac:dyDescent="0.3">
      <c r="A37" t="s">
        <v>157</v>
      </c>
    </row>
    <row r="38" spans="1:1" x14ac:dyDescent="0.3">
      <c r="A38" t="s">
        <v>161</v>
      </c>
    </row>
    <row r="39" spans="1:1" x14ac:dyDescent="0.3">
      <c r="A39" t="s">
        <v>165</v>
      </c>
    </row>
    <row r="40" spans="1:1" x14ac:dyDescent="0.3">
      <c r="A40" t="s">
        <v>168</v>
      </c>
    </row>
    <row r="41" spans="1:1" x14ac:dyDescent="0.3">
      <c r="A41" t="s">
        <v>172</v>
      </c>
    </row>
    <row r="42" spans="1:1" x14ac:dyDescent="0.3">
      <c r="A42" t="s">
        <v>176</v>
      </c>
    </row>
    <row r="43" spans="1:1" x14ac:dyDescent="0.3">
      <c r="A43" t="s">
        <v>179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Email Automation</vt:lpstr>
      <vt:lpstr>Contractor site assingments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2019-03-28T19:41:12Z</dcterms:modified>
</cp:coreProperties>
</file>