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xr:revisionPtr revIDLastSave="0" documentId="13_ncr:1_{7B110E69-68B0-4E14-92C6-A0EFE1B53C96}" xr6:coauthVersionLast="36" xr6:coauthVersionMax="36" xr10:uidLastSave="{00000000-0000-0000-0000-000000000000}"/>
  <bookViews>
    <workbookView xWindow="0" yWindow="0" windowWidth="19200" windowHeight="7128" activeTab="1" xr2:uid="{00000000-000D-0000-FFFF-FFFF00000000}"/>
  </bookViews>
  <sheets>
    <sheet name="Kiểm Thử Phần Mềm" sheetId="1" r:id="rId1"/>
    <sheet name="Lab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C9" i="2"/>
  <c r="B9" i="2"/>
  <c r="F9" i="2"/>
  <c r="E9" i="2"/>
  <c r="C9" i="1"/>
  <c r="G9" i="1" l="1"/>
  <c r="F9" i="1"/>
  <c r="E9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/>
  </authors>
  <commentList>
    <comment ref="C1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Mô tả mục đích kiểm thử</t>
        </r>
      </text>
    </comment>
    <comment ref="D12" authorId="1" shapeId="0" xr:uid="{00000000-0006-0000-0000-000002000000}">
      <text>
        <r>
          <rPr>
            <sz val="10"/>
            <color rgb="FF000000"/>
            <rFont val="Arial"/>
            <family val="2"/>
          </rPr>
          <t>Ghi rõ các bước lần lượt thực hiện để thực hiện test được case này.</t>
        </r>
      </text>
    </comment>
    <comment ref="E12" authorId="1" shapeId="0" xr:uid="{00000000-0006-0000-0000-000003000000}">
      <text>
        <r>
          <rPr>
            <sz val="10"/>
            <color rgb="FF000000"/>
            <rFont val="Arial"/>
            <family val="2"/>
          </rPr>
          <t>Kết quả mong muốn nhận được của case test này, dựa vào yêu cầu.</t>
        </r>
      </text>
    </comment>
    <comment ref="F12" authorId="1" shapeId="0" xr:uid="{00000000-0006-0000-0000-000004000000}">
      <text>
        <r>
          <rPr>
            <sz val="10"/>
            <color rgb="FF000000"/>
            <rFont val="Arial"/>
            <family val="2"/>
          </rPr>
          <t>Kết quả mong muốn nhận được của case test này, dựa vào yêu cầu.</t>
        </r>
      </text>
    </comment>
    <comment ref="I12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Kết quả test, bao gồm:
- Pass: khi kết quả test của case đang test trùng với kết quả mong muốn
- Fail: Khi kết quả test thực tế không giống kết quả mong muốn
- Pending: khi chưa thực hiện được case test này do thiếu môi trường, thiếu điều kiện</t>
        </r>
      </text>
    </comment>
    <comment ref="J12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Kết quả test, bao gồm:
- Pass: khi kết quả test của case đang test trùng với kết quả mong muốn
- Fail: Khi kết quả test thực tế không giống kết quả mong muốn
- Pending: khi chưa thực hiện được case test này do thiếu môi trường, thiếu điều kiện</t>
        </r>
      </text>
    </comment>
    <comment ref="C13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Mô tả mục đích kiểm thử</t>
        </r>
      </text>
    </comment>
    <comment ref="D13" authorId="1" shapeId="0" xr:uid="{00000000-0006-0000-0000-000008000000}">
      <text>
        <r>
          <rPr>
            <sz val="10"/>
            <color rgb="FF000000"/>
            <rFont val="Arial"/>
            <family val="2"/>
          </rPr>
          <t>Ghi rõ các bước lần lượt thực hiện để thực hiện test được case này.</t>
        </r>
      </text>
    </comment>
    <comment ref="E13" authorId="1" shapeId="0" xr:uid="{00000000-0006-0000-0000-000009000000}">
      <text>
        <r>
          <rPr>
            <sz val="10"/>
            <color rgb="FF000000"/>
            <rFont val="Arial"/>
            <family val="2"/>
          </rPr>
          <t>Kết quả mong muốn nhận được của case test này, dựa vào yêu cầu.</t>
        </r>
      </text>
    </comment>
    <comment ref="F13" authorId="1" shapeId="0" xr:uid="{00000000-0006-0000-0000-00000A000000}">
      <text>
        <r>
          <rPr>
            <sz val="10"/>
            <color rgb="FF000000"/>
            <rFont val="Arial"/>
            <family val="2"/>
          </rPr>
          <t>Kết quả mong muốn nhận được của case test này, dựa vào yêu cầu.</t>
        </r>
      </text>
    </comment>
    <comment ref="I13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Kết quả test, bao gồm:
- Pass: khi kết quả test của case đang test trùng với kết quả mong muốn
- Fail: Khi kết quả test thực tế không giống kết quả mong muốn
- Pending: khi chưa thực hiện được case test này do thiếu môi trường, thiếu điều kiện</t>
        </r>
      </text>
    </comment>
    <comment ref="J13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Kết quả test, bao gồm:
- Pass: khi kết quả test của case đang test trùng với kết quả mong muốn
- Fail: Khi kết quả test thực tế không giống kết quả mong muốn
- Pending: khi chưa thực hiện được case test này do thiếu môi trường, thiếu điều kiện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Dell</author>
  </authors>
  <commentList>
    <comment ref="E12" authorId="0" shapeId="0" xr:uid="{00000000-0006-0000-0100-000001000000}">
      <text>
        <r>
          <rPr>
            <sz val="10"/>
            <color rgb="FF000000"/>
            <rFont val="Arial"/>
            <family val="2"/>
          </rPr>
          <t>Kết quả mong muốn nhận được của case test này, dựa vào yêu cầu.</t>
        </r>
      </text>
    </comment>
    <comment ref="F12" authorId="0" shapeId="0" xr:uid="{00000000-0006-0000-0100-000002000000}">
      <text>
        <r>
          <rPr>
            <sz val="10"/>
            <color rgb="FF000000"/>
            <rFont val="Arial"/>
            <family val="2"/>
          </rPr>
          <t>Kết quả mong muốn nhận được của case test này, dựa vào yêu cầu.</t>
        </r>
      </text>
    </comment>
    <comment ref="I12" authorId="1" shapeId="0" xr:uid="{00000000-0006-0000-0100-000003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Kết quả test, bao gồm:
- Pass: khi kết quả test của case đang test trùng với kết quả mong muốn
- Fail: Khi kết quả test thực tế không giống kết quả mong muốn
- Pending: khi chưa thực hiện được case test này do thiếu môi trường, thiếu điều kiện</t>
        </r>
      </text>
    </comment>
    <comment ref="J12" authorId="1" shapeId="0" xr:uid="{00000000-0006-0000-0100-000004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Kết quả test, bao gồm:
- Pass: khi kết quả test của case đang test trùng với kết quả mong muốn
- Fail: Khi kết quả test thực tế không giống kết quả mong muốn
- Pending: khi chưa thực hiện được case test này do thiếu môi trường, thiếu điều kiện</t>
        </r>
      </text>
    </comment>
    <comment ref="E13" authorId="0" shapeId="0" xr:uid="{00000000-0006-0000-0100-000005000000}">
      <text>
        <r>
          <rPr>
            <sz val="10"/>
            <color rgb="FF000000"/>
            <rFont val="Arial"/>
            <family val="2"/>
          </rPr>
          <t>Kết quả mong muốn nhận được của case test này, dựa vào yêu cầu.</t>
        </r>
      </text>
    </comment>
    <comment ref="F13" authorId="0" shapeId="0" xr:uid="{00000000-0006-0000-0100-000006000000}">
      <text>
        <r>
          <rPr>
            <sz val="10"/>
            <color rgb="FF000000"/>
            <rFont val="Arial"/>
            <family val="2"/>
          </rPr>
          <t>Kết quả mong muốn nhận được của case test này, dựa vào yêu cầu.</t>
        </r>
      </text>
    </comment>
    <comment ref="I13" authorId="1" shapeId="0" xr:uid="{00000000-0006-0000-0100-000007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Kết quả test, bao gồm:
- Pass: khi kết quả test của case đang test trùng với kết quả mong muốn
- Fail: Khi kết quả test thực tế không giống kết quả mong muốn
- Pending: khi chưa thực hiện được case test này do thiếu môi trường, thiếu điều kiện</t>
        </r>
      </text>
    </comment>
    <comment ref="J13" authorId="1" shapeId="0" xr:uid="{00000000-0006-0000-0100-000008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Kết quả test, bao gồm:
- Pass: khi kết quả test của case đang test trùng với kết quả mong muốn
- Fail: Khi kết quả test thực tế không giống kết quả mong muốn
- Pending: khi chưa thực hiện được case test này do thiếu môi trường, thiếu điều kiện</t>
        </r>
      </text>
    </comment>
  </commentList>
</comments>
</file>

<file path=xl/sharedStrings.xml><?xml version="1.0" encoding="utf-8"?>
<sst xmlns="http://schemas.openxmlformats.org/spreadsheetml/2006/main" count="163" uniqueCount="94">
  <si>
    <t>Mã testcase</t>
  </si>
  <si>
    <t>Sprint</t>
  </si>
  <si>
    <t>Mục đích kiểm thử</t>
  </si>
  <si>
    <t>Các bước thực hiện</t>
  </si>
  <si>
    <t>Dữ liệu kiểm thử</t>
  </si>
  <si>
    <t>Đầu ra mong đợi</t>
  </si>
  <si>
    <t>Kết quả thực tế</t>
  </si>
  <si>
    <t>Mức độ ưu tiên</t>
  </si>
  <si>
    <t>Kết quả</t>
  </si>
  <si>
    <t>Người kiểm thử</t>
  </si>
  <si>
    <t>Ngày kiểm thử</t>
  </si>
  <si>
    <t>Ghi chú</t>
  </si>
  <si>
    <t>Tên dự án:</t>
  </si>
  <si>
    <t>Tên chức năng kiểm thử:</t>
  </si>
  <si>
    <t>Phiên bản (version):</t>
  </si>
  <si>
    <t>Môi trường kiểm thử:</t>
  </si>
  <si>
    <t>Tác giả:</t>
  </si>
  <si>
    <t>Ngày tạo:</t>
  </si>
  <si>
    <t>Tổng số case</t>
  </si>
  <si>
    <t>Pass</t>
  </si>
  <si>
    <t>Fail</t>
  </si>
  <si>
    <t>Pending</t>
  </si>
  <si>
    <t>Un_test</t>
  </si>
  <si>
    <t>Lần …</t>
  </si>
  <si>
    <t>Test Thử</t>
  </si>
  <si>
    <t>Chạy ứng dụng</t>
  </si>
  <si>
    <t>HTML</t>
  </si>
  <si>
    <t>Nhóm 9</t>
  </si>
  <si>
    <t>KT01</t>
  </si>
  <si>
    <t>Giao diện</t>
  </si>
  <si>
    <t>Chạy Run code</t>
  </si>
  <si>
    <t>Chạy được code</t>
  </si>
  <si>
    <t>Phần mềm chạy được trên trình duyệt</t>
  </si>
  <si>
    <t>Nam</t>
  </si>
  <si>
    <t>KT02</t>
  </si>
  <si>
    <t>Đổi màu khi nhấn</t>
  </si>
  <si>
    <t>Nhấn buttom</t>
  </si>
  <si>
    <t>Chạy Code</t>
  </si>
  <si>
    <t xml:space="preserve">Nhấn đổi màu được </t>
  </si>
  <si>
    <t>KT03</t>
  </si>
  <si>
    <t>Giao diện máy tính thử</t>
  </si>
  <si>
    <t>Run code</t>
  </si>
  <si>
    <t>Phần mềm được hiện ra</t>
  </si>
  <si>
    <t>Nhấn được ứng dụng</t>
  </si>
  <si>
    <t>Thiện</t>
  </si>
  <si>
    <t>KT04</t>
  </si>
  <si>
    <t>Bấm button</t>
  </si>
  <si>
    <t>Không đổi được màu</t>
  </si>
  <si>
    <t>Trường</t>
  </si>
  <si>
    <t>Kết quả 1</t>
  </si>
  <si>
    <t>Kết quả 2</t>
  </si>
  <si>
    <t>KT05</t>
  </si>
  <si>
    <t>Giao diện máy tính bấm tay</t>
  </si>
  <si>
    <t xml:space="preserve">Bấm = </t>
  </si>
  <si>
    <t>Ra kết quả đúng</t>
  </si>
  <si>
    <t>Kết quả 3</t>
  </si>
  <si>
    <t>Kết quả 4</t>
  </si>
  <si>
    <t>Kiểm thử hộp đen</t>
  </si>
  <si>
    <t>Chạy phần run code</t>
  </si>
  <si>
    <t>Javascript (NodeJS)</t>
  </si>
  <si>
    <t>Mã test-case</t>
  </si>
  <si>
    <t>Sprint (Thời gian kiểm thử thực hiện)</t>
  </si>
  <si>
    <t xml:space="preserve">Test Case 1: (0, 0) </t>
  </si>
  <si>
    <t xml:space="preserve">Test Case 2: (1, 1) </t>
  </si>
  <si>
    <t xml:space="preserve">Test Case 5: (-1, -1) </t>
  </si>
  <si>
    <t xml:space="preserve">Test Case 3: (-1, 1) </t>
  </si>
  <si>
    <t xml:space="preserve">Test Case 4: (1, -1) </t>
  </si>
  <si>
    <t>Trần Đức Trường</t>
  </si>
  <si>
    <t>Run Code</t>
  </si>
  <si>
    <t>Kiểm thử tính tổng số nguyên dương</t>
  </si>
  <si>
    <t xml:space="preserve">Test Case 6: (3, 5) </t>
  </si>
  <si>
    <t>27/03/2024</t>
  </si>
  <si>
    <t>Kiểm thử một tam giác có phải là tam giác vuông không</t>
  </si>
  <si>
    <t xml:space="preserve">Test Case 1: (3, 4, 5) </t>
  </si>
  <si>
    <t xml:space="preserve">Test Case 2: (3, 3, 3) </t>
  </si>
  <si>
    <t xml:space="preserve">Test Case 3: (1, 4, 5) </t>
  </si>
  <si>
    <t xml:space="preserve">Test Case 4: (5, 12, 13) </t>
  </si>
  <si>
    <t xml:space="preserve">Test Case 5: (3, 4, 8) </t>
  </si>
  <si>
    <t>Kiểm thử chức năng đăng nhập</t>
  </si>
  <si>
    <t>Test Case 1: Tên người dùng và mật khẩu chính xác</t>
  </si>
  <si>
    <t>Test Case 2: Tên người dùng chính xác, mật khẩu không chính xác</t>
  </si>
  <si>
    <t>Test Case 3: Tên người dùng không chính xác, mật khẩu chính xác</t>
  </si>
  <si>
    <t>Test Case 4: Cả tên người dùng và mật khẩu đều không chính xác</t>
  </si>
  <si>
    <t>Test Case 5: Tên người dùng có độ dài tối thiểu, mật khẩu chính xác</t>
  </si>
  <si>
    <t>Test Case 6: Tên người dùng và mật khẩu đều có độ dài tối đa</t>
  </si>
  <si>
    <t>Đăng nhập thành công</t>
  </si>
  <si>
    <t>Sai mật khẩu</t>
  </si>
  <si>
    <t>Sai tên đăng nhập</t>
  </si>
  <si>
    <t>Sai cả tên đăng nhập và mật khẩu</t>
  </si>
  <si>
    <t>Tên đăng nhập tối thiểu 6 ký tự</t>
  </si>
  <si>
    <t>Tên đăng nhập tối đa 50 ký tự</t>
  </si>
  <si>
    <t>Mật khẩu nhập tối đa 30 ký tự</t>
  </si>
  <si>
    <t>28/03/2024</t>
  </si>
  <si>
    <t>Phạm Ngọc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</si>
</sst>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name val="Meey Land Medium"/>
    </font>
    <font>
      <sz val="12"/>
      <name val="Meey Land Medium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rgb="FF000000"/>
      <name val="Arial"/>
      <family val="2"/>
    </font>
    <font>
      <i/>
      <sz val="12"/>
      <name val="Meey Land Medium"/>
    </font>
    <font>
      <sz val="12"/>
      <color rgb="FF000000"/>
      <name val="Meey Land Medium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rgb="FF434343"/>
      </patternFill>
    </fill>
  </fills>
  <borders count="2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ck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ck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13" applyNumberFormat="0" applyAlignment="0" applyProtection="0"/>
    <xf numFmtId="0" fontId="12" fillId="8" borderId="13" applyNumberFormat="0" applyAlignment="0" applyProtection="0"/>
    <xf numFmtId="0" fontId="9" fillId="9" borderId="14" applyNumberFormat="0" applyFont="0" applyAlignment="0" applyProtection="0"/>
    <xf numFmtId="0" fontId="13" fillId="0" borderId="0" applyNumberFormat="0" applyFill="0" applyBorder="0" applyAlignment="0" applyProtection="0"/>
  </cellStyleXfs>
  <cellXfs count="95">
    <xf numFmtId="0" fontId="0" fillId="0" borderId="0" xfId="0"/>
    <xf numFmtId="0" fontId="7" fillId="0" borderId="8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9" xfId="0" applyFont="1" applyBorder="1" applyAlignment="1">
      <alignment vertical="top"/>
    </xf>
    <xf numFmtId="0" fontId="3" fillId="0" borderId="10" xfId="0" applyFont="1" applyBorder="1"/>
    <xf numFmtId="0" fontId="2" fillId="0" borderId="11" xfId="0" applyFont="1" applyBorder="1" applyAlignment="1">
      <alignment vertical="top" wrapText="1"/>
    </xf>
    <xf numFmtId="0" fontId="7" fillId="0" borderId="9" xfId="0" applyFont="1" applyBorder="1" applyAlignment="1">
      <alignment vertical="top"/>
    </xf>
    <xf numFmtId="0" fontId="2" fillId="3" borderId="10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/>
    </xf>
    <xf numFmtId="0" fontId="8" fillId="4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2" borderId="1" xfId="1" applyBorder="1" applyAlignment="1">
      <alignment horizontal="center" vertical="center"/>
    </xf>
    <xf numFmtId="0" fontId="1" fillId="2" borderId="4" xfId="1" applyBorder="1"/>
    <xf numFmtId="0" fontId="0" fillId="0" borderId="0" xfId="0" applyAlignment="1">
      <alignment horizontal="center"/>
    </xf>
    <xf numFmtId="0" fontId="1" fillId="2" borderId="1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3" xfId="1" applyBorder="1" applyAlignment="1">
      <alignment horizontal="center" vertical="center" wrapText="1"/>
    </xf>
    <xf numFmtId="49" fontId="1" fillId="2" borderId="3" xfId="1" applyNumberFormat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2" borderId="5" xfId="1" applyBorder="1" applyAlignment="1">
      <alignment horizontal="center" vertical="center"/>
    </xf>
    <xf numFmtId="0" fontId="1" fillId="2" borderId="6" xfId="1" applyBorder="1"/>
    <xf numFmtId="0" fontId="1" fillId="2" borderId="7" xfId="1" applyBorder="1"/>
    <xf numFmtId="0" fontId="1" fillId="2" borderId="7" xfId="1" applyBorder="1" applyAlignment="1">
      <alignment horizontal="center" vertical="center" wrapText="1"/>
    </xf>
    <xf numFmtId="49" fontId="1" fillId="2" borderId="7" xfId="1" applyNumberFormat="1" applyBorder="1" applyAlignment="1">
      <alignment horizontal="center" vertical="center" wrapText="1"/>
    </xf>
    <xf numFmtId="0" fontId="1" fillId="5" borderId="7" xfId="1" applyFill="1" applyBorder="1"/>
    <xf numFmtId="14" fontId="7" fillId="0" borderId="9" xfId="0" applyNumberFormat="1" applyFont="1" applyBorder="1" applyAlignment="1">
      <alignment horizontal="left"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14" fillId="0" borderId="0" xfId="0" applyFont="1"/>
    <xf numFmtId="0" fontId="15" fillId="2" borderId="15" xfId="1" applyFont="1" applyBorder="1" applyAlignment="1">
      <alignment horizontal="center" vertical="center" wrapText="1"/>
    </xf>
    <xf numFmtId="0" fontId="15" fillId="2" borderId="7" xfId="1" applyFont="1" applyBorder="1" applyAlignment="1">
      <alignment horizontal="center" vertical="center" wrapText="1"/>
    </xf>
    <xf numFmtId="0" fontId="15" fillId="2" borderId="7" xfId="1" applyFont="1" applyBorder="1" applyAlignment="1">
      <alignment horizontal="center" vertical="center"/>
    </xf>
    <xf numFmtId="49" fontId="15" fillId="2" borderId="7" xfId="1" applyNumberFormat="1" applyFont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top"/>
    </xf>
    <xf numFmtId="0" fontId="2" fillId="10" borderId="7" xfId="0" applyFont="1" applyFill="1" applyBorder="1" applyAlignment="1">
      <alignment horizontal="center" vertical="top"/>
    </xf>
    <xf numFmtId="0" fontId="1" fillId="2" borderId="7" xfId="1" applyBorder="1" applyAlignment="1">
      <alignment horizontal="center" vertical="center"/>
    </xf>
    <xf numFmtId="0" fontId="14" fillId="9" borderId="18" xfId="5" applyFont="1" applyBorder="1" applyAlignment="1">
      <alignment horizontal="center" vertical="center"/>
    </xf>
    <xf numFmtId="0" fontId="1" fillId="2" borderId="20" xfId="1" applyBorder="1"/>
    <xf numFmtId="0" fontId="12" fillId="8" borderId="21" xfId="4" applyBorder="1"/>
    <xf numFmtId="0" fontId="11" fillId="7" borderId="22" xfId="3" applyBorder="1" applyAlignment="1">
      <alignment horizontal="center" vertical="center"/>
    </xf>
    <xf numFmtId="0" fontId="14" fillId="9" borderId="23" xfId="5" applyFont="1" applyBorder="1" applyAlignment="1">
      <alignment horizontal="center" vertical="center"/>
    </xf>
    <xf numFmtId="0" fontId="12" fillId="8" borderId="24" xfId="4" applyBorder="1"/>
    <xf numFmtId="0" fontId="11" fillId="7" borderId="17" xfId="3" applyBorder="1" applyAlignment="1">
      <alignment horizontal="center"/>
    </xf>
    <xf numFmtId="0" fontId="1" fillId="2" borderId="16" xfId="1" applyBorder="1" applyAlignment="1">
      <alignment horizontal="center"/>
    </xf>
    <xf numFmtId="0" fontId="2" fillId="0" borderId="9" xfId="0" applyFont="1" applyBorder="1" applyAlignment="1">
      <alignment vertical="top"/>
    </xf>
    <xf numFmtId="0" fontId="12" fillId="8" borderId="20" xfId="4" applyBorder="1"/>
    <xf numFmtId="0" fontId="12" fillId="8" borderId="7" xfId="4" applyBorder="1"/>
    <xf numFmtId="0" fontId="12" fillId="8" borderId="16" xfId="4" applyBorder="1"/>
    <xf numFmtId="0" fontId="11" fillId="7" borderId="20" xfId="3" applyBorder="1"/>
    <xf numFmtId="0" fontId="14" fillId="9" borderId="20" xfId="5" applyFont="1" applyBorder="1"/>
    <xf numFmtId="0" fontId="11" fillId="7" borderId="7" xfId="3" applyBorder="1" applyAlignment="1">
      <alignment horizontal="center" vertical="center"/>
    </xf>
    <xf numFmtId="0" fontId="14" fillId="9" borderId="7" xfId="5" applyFont="1" applyBorder="1"/>
    <xf numFmtId="0" fontId="11" fillId="7" borderId="7" xfId="3" applyBorder="1"/>
    <xf numFmtId="0" fontId="11" fillId="7" borderId="16" xfId="3" applyBorder="1" applyAlignment="1">
      <alignment horizontal="center" vertical="center"/>
    </xf>
    <xf numFmtId="0" fontId="14" fillId="9" borderId="16" xfId="5" applyFont="1" applyBorder="1" applyAlignment="1">
      <alignment horizontal="center" vertical="center"/>
    </xf>
    <xf numFmtId="0" fontId="1" fillId="2" borderId="16" xfId="1" applyBorder="1"/>
    <xf numFmtId="0" fontId="11" fillId="7" borderId="13" xfId="3" applyAlignment="1">
      <alignment horizontal="center"/>
    </xf>
    <xf numFmtId="0" fontId="14" fillId="9" borderId="14" xfId="5" applyFont="1" applyAlignment="1">
      <alignment horizontal="center"/>
    </xf>
    <xf numFmtId="0" fontId="3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14" fontId="3" fillId="0" borderId="9" xfId="0" applyNumberFormat="1" applyFont="1" applyBorder="1" applyAlignment="1">
      <alignment horizontal="left"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3" fillId="0" borderId="10" xfId="0" applyFont="1" applyBorder="1"/>
    <xf numFmtId="0" fontId="13" fillId="0" borderId="16" xfId="6" applyBorder="1" applyAlignment="1">
      <alignment horizontal="center"/>
    </xf>
    <xf numFmtId="0" fontId="13" fillId="0" borderId="19" xfId="6" applyBorder="1" applyAlignment="1">
      <alignment horizontal="center"/>
    </xf>
    <xf numFmtId="0" fontId="13" fillId="0" borderId="20" xfId="6" applyBorder="1" applyAlignment="1">
      <alignment horizontal="center"/>
    </xf>
    <xf numFmtId="0" fontId="13" fillId="0" borderId="7" xfId="6" applyBorder="1" applyAlignment="1">
      <alignment horizontal="center"/>
    </xf>
    <xf numFmtId="0" fontId="10" fillId="6" borderId="16" xfId="2" applyBorder="1" applyAlignment="1">
      <alignment horizontal="center" vertical="center"/>
    </xf>
    <xf numFmtId="0" fontId="10" fillId="6" borderId="19" xfId="2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1" fillId="2" borderId="19" xfId="1" applyBorder="1" applyAlignment="1">
      <alignment horizontal="center" vertical="center"/>
    </xf>
    <xf numFmtId="0" fontId="1" fillId="2" borderId="16" xfId="1" applyBorder="1" applyAlignment="1">
      <alignment horizontal="center"/>
    </xf>
    <xf numFmtId="0" fontId="1" fillId="2" borderId="19" xfId="1" applyBorder="1" applyAlignment="1">
      <alignment horizontal="center"/>
    </xf>
    <xf numFmtId="0" fontId="1" fillId="2" borderId="20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20" xfId="1" applyBorder="1" applyAlignment="1">
      <alignment horizontal="center"/>
    </xf>
    <xf numFmtId="0" fontId="1" fillId="2" borderId="7" xfId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2" fillId="8" borderId="7" xfId="4" applyBorder="1" applyAlignment="1">
      <alignment horizontal="left" vertical="center"/>
    </xf>
    <xf numFmtId="0" fontId="12" fillId="8" borderId="16" xfId="4" applyBorder="1" applyAlignment="1">
      <alignment horizontal="left" vertical="center"/>
    </xf>
    <xf numFmtId="0" fontId="1" fillId="2" borderId="16" xfId="1" applyBorder="1" applyAlignment="1">
      <alignment horizontal="center" vertical="center" wrapText="1"/>
    </xf>
    <xf numFmtId="0" fontId="1" fillId="2" borderId="19" xfId="1" applyBorder="1" applyAlignment="1">
      <alignment horizontal="center" vertical="center" wrapText="1"/>
    </xf>
    <xf numFmtId="0" fontId="1" fillId="2" borderId="20" xfId="1" applyBorder="1" applyAlignment="1" applyProtection="1">
      <alignment horizontal="center" vertical="center" wrapText="1" shrinkToFit="1"/>
    </xf>
    <xf numFmtId="0" fontId="1" fillId="2" borderId="7" xfId="1" applyBorder="1" applyAlignment="1" applyProtection="1">
      <alignment horizontal="center" vertical="center" wrapText="1" shrinkToFit="1"/>
    </xf>
    <xf numFmtId="0" fontId="1" fillId="2" borderId="16" xfId="1" applyBorder="1" applyAlignment="1" applyProtection="1">
      <alignment horizontal="center" vertical="center" wrapText="1" shrinkToFit="1"/>
    </xf>
  </cellXfs>
  <cellStyles count="7">
    <cellStyle name="Bad" xfId="2" builtinId="27"/>
    <cellStyle name="Calculation" xfId="4" builtinId="22"/>
    <cellStyle name="Explanatory Text" xfId="6" builtinId="53"/>
    <cellStyle name="Good" xfId="1" builtinId="26"/>
    <cellStyle name="Input" xfId="3" builtinId="20"/>
    <cellStyle name="Normal" xfId="0" builtinId="0"/>
    <cellStyle name="Note" xfId="5" builtinId="10"/>
  </cellStyles>
  <dxfs count="31">
    <dxf>
      <font>
        <strike val="0"/>
        <outline val="0"/>
        <shadow val="0"/>
        <u val="none"/>
        <vertAlign val="baseline"/>
        <sz val="12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2:O20" totalsRowShown="0" headerRowDxfId="24" headerRowCellStyle="Good">
  <autoFilter ref="A12:O20" xr:uid="{00000000-0009-0000-0100-000001000000}"/>
  <tableColumns count="15">
    <tableColumn id="1" xr3:uid="{00000000-0010-0000-0000-000001000000}" name="Mã testcase"/>
    <tableColumn id="2" xr3:uid="{00000000-0010-0000-0000-000002000000}" name="Sprint"/>
    <tableColumn id="3" xr3:uid="{00000000-0010-0000-0000-000003000000}" name="Mục đích kiểm thử"/>
    <tableColumn id="4" xr3:uid="{00000000-0010-0000-0000-000004000000}" name="Các bước thực hiện"/>
    <tableColumn id="5" xr3:uid="{00000000-0010-0000-0000-000005000000}" name="Dữ liệu kiểm thử"/>
    <tableColumn id="6" xr3:uid="{00000000-0010-0000-0000-000006000000}" name="Đầu ra mong đợi"/>
    <tableColumn id="7" xr3:uid="{00000000-0010-0000-0000-000007000000}" name="Kết quả thực tế"/>
    <tableColumn id="8" xr3:uid="{00000000-0010-0000-0000-000008000000}" name="Mức độ ưu tiên"/>
    <tableColumn id="13" xr3:uid="{00000000-0010-0000-0000-00000D000000}" name="Kết quả 1"/>
    <tableColumn id="9" xr3:uid="{00000000-0010-0000-0000-000009000000}" name="Kết quả 2"/>
    <tableColumn id="15" xr3:uid="{00000000-0010-0000-0000-00000F000000}" name="Kết quả 3"/>
    <tableColumn id="16" xr3:uid="{00000000-0010-0000-0000-000010000000}" name="Kết quả 4"/>
    <tableColumn id="10" xr3:uid="{00000000-0010-0000-0000-00000A000000}" name="Người kiểm thử"/>
    <tableColumn id="11" xr3:uid="{00000000-0010-0000-0000-00000B000000}" name="Ngày kiểm thử"/>
    <tableColumn id="12" xr3:uid="{00000000-0010-0000-0000-00000C000000}" name="Ghi chú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2:O13" insertRow="1" totalsRowShown="0" headerRowDxfId="16" dataDxfId="15" headerRowCellStyle="Good">
  <autoFilter ref="A12:O13" xr:uid="{00000000-0009-0000-0100-000002000000}"/>
  <tableColumns count="15">
    <tableColumn id="1" xr3:uid="{00000000-0010-0000-0100-000001000000}" name="Mã test-case" dataDxfId="14"/>
    <tableColumn id="2" xr3:uid="{00000000-0010-0000-0100-000002000000}" name="Sprint (Thời gian kiểm thử thực hiện)" dataDxfId="13"/>
    <tableColumn id="3" xr3:uid="{00000000-0010-0000-0100-000003000000}" name="Mục đích kiểm thử" dataDxfId="12" dataCellStyle="Good"/>
    <tableColumn id="4" xr3:uid="{00000000-0010-0000-0100-000004000000}" name="Các bước thực hiện" dataDxfId="11" dataCellStyle="Good"/>
    <tableColumn id="5" xr3:uid="{00000000-0010-0000-0100-000005000000}" name="Dữ liệu kiểm thử" dataDxfId="10"/>
    <tableColumn id="6" xr3:uid="{00000000-0010-0000-0100-000006000000}" name="Đầu ra mong đợi" dataDxfId="9"/>
    <tableColumn id="7" xr3:uid="{00000000-0010-0000-0100-000007000000}" name="Kết quả thực tế" dataDxfId="8"/>
    <tableColumn id="8" xr3:uid="{00000000-0010-0000-0100-000008000000}" name="Mức độ ưu tiên" dataDxfId="7"/>
    <tableColumn id="13" xr3:uid="{00000000-0010-0000-0100-00000D000000}" name="Kết quả 1" dataDxfId="6"/>
    <tableColumn id="9" xr3:uid="{00000000-0010-0000-0100-000009000000}" name="Kết quả 2" dataDxfId="5"/>
    <tableColumn id="15" xr3:uid="{00000000-0010-0000-0100-00000F000000}" name="Kết quả 3" dataDxfId="4"/>
    <tableColumn id="16" xr3:uid="{00000000-0010-0000-0100-000010000000}" name="Kết quả 4" dataDxfId="3"/>
    <tableColumn id="10" xr3:uid="{00000000-0010-0000-0100-00000A000000}" name="Người kiểm thử" dataDxfId="2"/>
    <tableColumn id="11" xr3:uid="{00000000-0010-0000-0100-00000B000000}" name="Ngày kiểm thử" dataDxfId="1"/>
    <tableColumn id="12" xr3:uid="{00000000-0010-0000-0100-00000C000000}" name="Ghi chú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opLeftCell="A2" zoomScale="83" workbookViewId="0">
      <selection activeCell="C8" sqref="C8"/>
    </sheetView>
  </sheetViews>
  <sheetFormatPr defaultRowHeight="14.4"/>
  <cols>
    <col min="1" max="1" width="15" customWidth="1"/>
    <col min="2" max="2" width="10.44140625" customWidth="1"/>
    <col min="3" max="3" width="23.44140625" bestFit="1" customWidth="1"/>
    <col min="4" max="4" width="20.109375" customWidth="1"/>
    <col min="5" max="5" width="20" customWidth="1"/>
    <col min="6" max="6" width="20.5546875" bestFit="1" customWidth="1"/>
    <col min="7" max="7" width="23.33203125" customWidth="1"/>
    <col min="8" max="8" width="14.109375" bestFit="1" customWidth="1"/>
    <col min="9" max="10" width="12.77734375" bestFit="1" customWidth="1"/>
    <col min="11" max="12" width="12.77734375" customWidth="1"/>
    <col min="13" max="13" width="14.6640625" bestFit="1" customWidth="1"/>
    <col min="14" max="14" width="13.6640625" bestFit="1" customWidth="1"/>
    <col min="15" max="15" width="22.109375" customWidth="1"/>
  </cols>
  <sheetData>
    <row r="1" spans="1:18" ht="15.6">
      <c r="A1" s="69" t="s">
        <v>12</v>
      </c>
      <c r="B1" s="70"/>
      <c r="C1" s="71"/>
      <c r="D1" s="1" t="s">
        <v>24</v>
      </c>
      <c r="E1" s="2"/>
      <c r="F1" s="3"/>
      <c r="G1" s="2"/>
    </row>
    <row r="2" spans="1:18" ht="15.6">
      <c r="A2" s="4" t="s">
        <v>13</v>
      </c>
      <c r="B2" s="4"/>
      <c r="C2" s="5"/>
      <c r="D2" s="1" t="s">
        <v>25</v>
      </c>
      <c r="E2" s="2"/>
      <c r="F2" s="6"/>
      <c r="G2" s="2"/>
    </row>
    <row r="3" spans="1:18" ht="15.6">
      <c r="A3" s="4" t="s">
        <v>14</v>
      </c>
      <c r="B3" s="4"/>
      <c r="C3" s="5"/>
      <c r="D3" s="7"/>
      <c r="E3" s="2"/>
      <c r="F3" s="6"/>
      <c r="G3" s="2"/>
    </row>
    <row r="4" spans="1:18" ht="15.6">
      <c r="A4" s="4" t="s">
        <v>15</v>
      </c>
      <c r="B4" s="4"/>
      <c r="C4" s="5"/>
      <c r="D4" s="7" t="s">
        <v>26</v>
      </c>
      <c r="E4" s="2"/>
      <c r="F4" s="6"/>
      <c r="G4" s="2"/>
    </row>
    <row r="5" spans="1:18" ht="15.6">
      <c r="A5" s="4" t="s">
        <v>16</v>
      </c>
      <c r="B5" s="4"/>
      <c r="C5" s="5"/>
      <c r="D5" s="7" t="s">
        <v>27</v>
      </c>
      <c r="E5" s="2"/>
      <c r="F5" s="6"/>
      <c r="G5" s="2"/>
    </row>
    <row r="6" spans="1:18" ht="15.6">
      <c r="A6" s="4" t="s">
        <v>17</v>
      </c>
      <c r="B6" s="4"/>
      <c r="C6" s="5"/>
      <c r="D6" s="32">
        <v>45372</v>
      </c>
      <c r="E6" s="2"/>
      <c r="F6" s="6"/>
      <c r="G6" s="2"/>
    </row>
    <row r="7" spans="1:18" ht="15.6">
      <c r="A7" s="4"/>
      <c r="B7" s="4"/>
      <c r="C7" s="5"/>
      <c r="D7" s="7"/>
      <c r="E7" s="2"/>
      <c r="F7" s="6"/>
      <c r="G7" s="2"/>
    </row>
    <row r="8" spans="1:18" ht="15.6">
      <c r="A8" s="8" t="s">
        <v>8</v>
      </c>
      <c r="B8" s="8"/>
      <c r="C8" s="8" t="s">
        <v>18</v>
      </c>
      <c r="D8" s="8" t="s">
        <v>19</v>
      </c>
      <c r="E8" s="9" t="s">
        <v>20</v>
      </c>
      <c r="F8" s="10" t="s">
        <v>21</v>
      </c>
      <c r="G8" s="11" t="s">
        <v>22</v>
      </c>
    </row>
    <row r="9" spans="1:18" ht="15.6">
      <c r="A9" s="12" t="s">
        <v>23</v>
      </c>
      <c r="B9" s="12"/>
      <c r="C9" s="13">
        <f>COUNTA(E14:E1006)</f>
        <v>0</v>
      </c>
      <c r="D9" s="13">
        <f>COUNTIF(I14:L1006,"Pass")</f>
        <v>9</v>
      </c>
      <c r="E9" s="13">
        <f>COUNTIF(I14:L1006,"Fail")</f>
        <v>1</v>
      </c>
      <c r="F9" s="14">
        <f>COUNTIF(I14:L1006,"Pending")</f>
        <v>0</v>
      </c>
      <c r="G9" s="15">
        <f>COUNTIF(I14:L1006,"Pending")</f>
        <v>0</v>
      </c>
    </row>
    <row r="10" spans="1:18" ht="15.6">
      <c r="A10" s="12"/>
      <c r="B10" s="12"/>
      <c r="C10" s="13"/>
      <c r="D10" s="13"/>
      <c r="E10" s="13"/>
      <c r="F10" s="14"/>
      <c r="G10" s="15"/>
    </row>
    <row r="12" spans="1:18">
      <c r="A12" s="19" t="s">
        <v>0</v>
      </c>
      <c r="B12" s="20" t="s">
        <v>1</v>
      </c>
      <c r="C12" s="16" t="s">
        <v>2</v>
      </c>
      <c r="D12" s="21" t="s">
        <v>3</v>
      </c>
      <c r="E12" s="16" t="s">
        <v>4</v>
      </c>
      <c r="F12" s="16" t="s">
        <v>5</v>
      </c>
      <c r="G12" s="22" t="s">
        <v>6</v>
      </c>
      <c r="H12" s="23" t="s">
        <v>7</v>
      </c>
      <c r="I12" s="23" t="s">
        <v>49</v>
      </c>
      <c r="J12" s="23" t="s">
        <v>50</v>
      </c>
      <c r="K12" s="23" t="s">
        <v>55</v>
      </c>
      <c r="L12" s="23" t="s">
        <v>56</v>
      </c>
      <c r="M12" s="24" t="s">
        <v>9</v>
      </c>
      <c r="N12" s="23" t="s">
        <v>10</v>
      </c>
      <c r="O12" s="24" t="s">
        <v>11</v>
      </c>
    </row>
    <row r="13" spans="1:18">
      <c r="A13" s="19" t="s">
        <v>0</v>
      </c>
      <c r="B13" s="20" t="s">
        <v>1</v>
      </c>
      <c r="C13" s="16" t="s">
        <v>2</v>
      </c>
      <c r="D13" s="21" t="s">
        <v>3</v>
      </c>
      <c r="E13" s="16" t="s">
        <v>4</v>
      </c>
      <c r="F13" s="16" t="s">
        <v>5</v>
      </c>
      <c r="G13" s="22" t="s">
        <v>6</v>
      </c>
      <c r="H13" s="23" t="s">
        <v>7</v>
      </c>
      <c r="I13" s="23" t="s">
        <v>49</v>
      </c>
      <c r="J13" s="23" t="s">
        <v>50</v>
      </c>
      <c r="K13" s="23"/>
      <c r="L13" s="23"/>
      <c r="M13" s="24" t="s">
        <v>9</v>
      </c>
      <c r="N13" s="23" t="s">
        <v>10</v>
      </c>
      <c r="O13" s="24" t="s">
        <v>11</v>
      </c>
    </row>
    <row r="14" spans="1:18" ht="19.2" customHeight="1">
      <c r="A14" s="17"/>
      <c r="B14" s="25"/>
      <c r="C14" s="17"/>
      <c r="D14" s="26"/>
      <c r="E14" s="17"/>
      <c r="F14" s="17"/>
      <c r="G14" s="27"/>
      <c r="H14" s="28"/>
      <c r="I14" s="28"/>
      <c r="J14" s="29"/>
      <c r="K14" s="29"/>
      <c r="L14" s="29"/>
      <c r="M14" s="30"/>
      <c r="N14" s="29"/>
      <c r="O14" s="30"/>
    </row>
    <row r="15" spans="1:18">
      <c r="A15" t="s">
        <v>28</v>
      </c>
      <c r="C15" t="s">
        <v>29</v>
      </c>
      <c r="D15" t="s">
        <v>30</v>
      </c>
      <c r="F15" s="18" t="s">
        <v>31</v>
      </c>
      <c r="G15" s="18" t="s">
        <v>32</v>
      </c>
      <c r="I15" t="s">
        <v>19</v>
      </c>
      <c r="J15" t="s">
        <v>19</v>
      </c>
      <c r="M15" t="s">
        <v>33</v>
      </c>
      <c r="R15" s="31"/>
    </row>
    <row r="16" spans="1:18">
      <c r="A16" t="s">
        <v>34</v>
      </c>
      <c r="C16" t="s">
        <v>35</v>
      </c>
      <c r="D16" t="s">
        <v>36</v>
      </c>
      <c r="F16" t="s">
        <v>37</v>
      </c>
      <c r="G16" t="s">
        <v>38</v>
      </c>
      <c r="I16" t="s">
        <v>19</v>
      </c>
      <c r="J16" t="s">
        <v>19</v>
      </c>
      <c r="M16" t="s">
        <v>33</v>
      </c>
    </row>
    <row r="17" spans="1:13">
      <c r="A17" t="s">
        <v>39</v>
      </c>
      <c r="C17" t="s">
        <v>40</v>
      </c>
      <c r="D17" t="s">
        <v>41</v>
      </c>
      <c r="F17" t="s">
        <v>42</v>
      </c>
      <c r="G17" t="s">
        <v>43</v>
      </c>
      <c r="I17" t="s">
        <v>19</v>
      </c>
      <c r="J17" t="s">
        <v>19</v>
      </c>
      <c r="M17" t="s">
        <v>44</v>
      </c>
    </row>
    <row r="18" spans="1:13">
      <c r="A18" t="s">
        <v>45</v>
      </c>
      <c r="C18" t="s">
        <v>35</v>
      </c>
      <c r="D18" t="s">
        <v>46</v>
      </c>
      <c r="F18" t="s">
        <v>47</v>
      </c>
      <c r="G18" s="18" t="s">
        <v>32</v>
      </c>
      <c r="I18" t="s">
        <v>20</v>
      </c>
      <c r="J18" t="s">
        <v>19</v>
      </c>
      <c r="M18" t="s">
        <v>48</v>
      </c>
    </row>
    <row r="19" spans="1:13">
      <c r="A19" t="s">
        <v>51</v>
      </c>
      <c r="C19" t="s">
        <v>52</v>
      </c>
      <c r="D19" t="s">
        <v>53</v>
      </c>
      <c r="F19" t="s">
        <v>54</v>
      </c>
      <c r="G19" s="18" t="s">
        <v>32</v>
      </c>
      <c r="I19" t="s">
        <v>19</v>
      </c>
      <c r="J19" t="s">
        <v>19</v>
      </c>
      <c r="M19" t="s">
        <v>48</v>
      </c>
    </row>
  </sheetData>
  <mergeCells count="1">
    <mergeCell ref="A1:C1"/>
  </mergeCells>
  <conditionalFormatting sqref="N13 H14:I14 H13:L13">
    <cfRule type="cellIs" dxfId="30" priority="6" operator="equal">
      <formula>"Pending"</formula>
    </cfRule>
  </conditionalFormatting>
  <conditionalFormatting sqref="G1:G7">
    <cfRule type="cellIs" dxfId="29" priority="7" operator="equal">
      <formula>"Pending"</formula>
    </cfRule>
  </conditionalFormatting>
  <conditionalFormatting sqref="H12">
    <cfRule type="cellIs" dxfId="28" priority="4" operator="equal">
      <formula>"Pending"</formula>
    </cfRule>
  </conditionalFormatting>
  <conditionalFormatting sqref="I12">
    <cfRule type="cellIs" dxfId="27" priority="3" operator="equal">
      <formula>"Pending"</formula>
    </cfRule>
  </conditionalFormatting>
  <conditionalFormatting sqref="J12:L12">
    <cfRule type="cellIs" dxfId="26" priority="2" operator="equal">
      <formula>"Pending"</formula>
    </cfRule>
  </conditionalFormatting>
  <conditionalFormatting sqref="N12">
    <cfRule type="cellIs" dxfId="25" priority="1" operator="equal">
      <formula>"Pending"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tabSelected="1" topLeftCell="A18" zoomScaleNormal="100" workbookViewId="0">
      <selection activeCell="C4" sqref="C4"/>
    </sheetView>
  </sheetViews>
  <sheetFormatPr defaultRowHeight="15.6"/>
  <cols>
    <col min="1" max="1" width="15" style="36" customWidth="1"/>
    <col min="2" max="2" width="21.33203125" style="36" customWidth="1"/>
    <col min="3" max="3" width="26.5546875" style="36" customWidth="1"/>
    <col min="4" max="4" width="21.33203125" style="36" customWidth="1"/>
    <col min="5" max="5" width="55.6640625" style="36" bestFit="1" customWidth="1"/>
    <col min="6" max="7" width="29.44140625" style="36" bestFit="1" customWidth="1"/>
    <col min="8" max="8" width="20.5546875" style="36" bestFit="1" customWidth="1"/>
    <col min="9" max="9" width="16.5546875" style="36" customWidth="1"/>
    <col min="10" max="10" width="14.109375" style="36" bestFit="1" customWidth="1"/>
    <col min="11" max="12" width="12.77734375" style="36" bestFit="1" customWidth="1"/>
    <col min="13" max="13" width="16" style="36" bestFit="1" customWidth="1"/>
    <col min="14" max="14" width="12.77734375" style="36" customWidth="1"/>
    <col min="15" max="15" width="14.6640625" style="36" bestFit="1" customWidth="1"/>
    <col min="16" max="16" width="13.6640625" style="36" bestFit="1" customWidth="1"/>
    <col min="17" max="17" width="22.109375" style="36" customWidth="1"/>
    <col min="18" max="16384" width="8.88671875" style="36"/>
  </cols>
  <sheetData>
    <row r="1" spans="1:15" ht="15.3" customHeight="1">
      <c r="A1" s="33" t="s">
        <v>12</v>
      </c>
      <c r="B1" s="34"/>
      <c r="C1" s="66" t="s">
        <v>57</v>
      </c>
      <c r="D1" s="34"/>
      <c r="E1" s="35"/>
      <c r="F1" s="1"/>
      <c r="G1" s="2"/>
      <c r="H1" s="3"/>
      <c r="I1" s="2"/>
    </row>
    <row r="2" spans="1:15" ht="15.3" customHeight="1">
      <c r="A2" s="34" t="s">
        <v>13</v>
      </c>
      <c r="B2" s="34"/>
      <c r="C2" s="66" t="s">
        <v>58</v>
      </c>
      <c r="D2" s="34"/>
      <c r="E2" s="35"/>
      <c r="F2" s="1"/>
      <c r="G2" s="2"/>
      <c r="H2" s="6"/>
      <c r="I2" s="2"/>
    </row>
    <row r="3" spans="1:15" ht="15.3" customHeight="1">
      <c r="A3" s="34" t="s">
        <v>14</v>
      </c>
      <c r="B3" s="34"/>
      <c r="C3" s="52"/>
      <c r="D3" s="34"/>
      <c r="E3" s="35"/>
      <c r="F3" s="7"/>
      <c r="G3" s="2"/>
      <c r="H3" s="6"/>
      <c r="I3" s="2"/>
    </row>
    <row r="4" spans="1:15" ht="15.3" customHeight="1">
      <c r="A4" s="34" t="s">
        <v>15</v>
      </c>
      <c r="B4" s="34"/>
      <c r="C4" s="67" t="s">
        <v>59</v>
      </c>
      <c r="D4" s="34"/>
      <c r="E4" s="35"/>
      <c r="F4" s="7"/>
      <c r="G4" s="2"/>
      <c r="H4" s="6"/>
      <c r="I4" s="2"/>
    </row>
    <row r="5" spans="1:15" ht="15.3" customHeight="1">
      <c r="A5" s="34" t="s">
        <v>16</v>
      </c>
      <c r="B5" s="34"/>
      <c r="C5" s="67" t="s">
        <v>93</v>
      </c>
      <c r="D5" s="34"/>
      <c r="E5" s="35"/>
      <c r="F5" s="7"/>
      <c r="G5" s="2"/>
      <c r="H5" s="6"/>
      <c r="I5" s="2"/>
    </row>
    <row r="6" spans="1:15" ht="15.3" customHeight="1">
      <c r="A6" s="34" t="s">
        <v>17</v>
      </c>
      <c r="B6" s="34"/>
      <c r="C6" s="68">
        <v>45379</v>
      </c>
      <c r="D6" s="34"/>
      <c r="E6" s="35"/>
      <c r="F6" s="32"/>
      <c r="G6" s="2"/>
      <c r="H6" s="6"/>
      <c r="I6" s="2"/>
    </row>
    <row r="7" spans="1:15" ht="15.3" customHeight="1">
      <c r="A7" s="86"/>
      <c r="B7" s="86"/>
      <c r="C7" s="86"/>
      <c r="D7" s="86"/>
      <c r="E7" s="87"/>
      <c r="F7" s="7"/>
      <c r="G7" s="2"/>
      <c r="H7" s="6"/>
      <c r="I7" s="2"/>
    </row>
    <row r="8" spans="1:15">
      <c r="A8" s="8" t="s">
        <v>8</v>
      </c>
      <c r="B8" s="8" t="s">
        <v>18</v>
      </c>
      <c r="C8" s="8" t="s">
        <v>19</v>
      </c>
      <c r="D8" s="9" t="s">
        <v>20</v>
      </c>
      <c r="E8" s="10" t="s">
        <v>21</v>
      </c>
      <c r="F8" s="11" t="s">
        <v>22</v>
      </c>
      <c r="G8" s="41"/>
      <c r="H8" s="42"/>
      <c r="I8" s="42"/>
    </row>
    <row r="9" spans="1:15">
      <c r="A9" s="12" t="s">
        <v>23</v>
      </c>
      <c r="B9" s="13">
        <f>COUNTA(E14:E997)</f>
        <v>17</v>
      </c>
      <c r="C9" s="13">
        <f>COUNTIF(I14:L997,"Pass")</f>
        <v>3</v>
      </c>
      <c r="D9" s="13">
        <f>COUNTIF(I14:L997,"Fail")</f>
        <v>1</v>
      </c>
      <c r="E9" s="14">
        <f>COUNTIF(H14:K997,"Pending")</f>
        <v>0</v>
      </c>
      <c r="F9" s="15">
        <f>COUNTIF(H14:K997,"Pending")</f>
        <v>0</v>
      </c>
      <c r="G9" s="14"/>
      <c r="H9" s="15"/>
      <c r="I9" s="15"/>
    </row>
    <row r="10" spans="1:15">
      <c r="A10" s="12"/>
      <c r="B10" s="12"/>
      <c r="C10" s="12"/>
      <c r="D10" s="12"/>
      <c r="E10" s="13"/>
      <c r="F10" s="13"/>
      <c r="G10" s="13"/>
      <c r="H10" s="14"/>
      <c r="I10" s="15"/>
    </row>
    <row r="12" spans="1:15" ht="31.2">
      <c r="A12" s="37" t="s">
        <v>60</v>
      </c>
      <c r="B12" s="38" t="s">
        <v>61</v>
      </c>
      <c r="C12" s="38" t="s">
        <v>2</v>
      </c>
      <c r="D12" s="38" t="s">
        <v>3</v>
      </c>
      <c r="E12" s="39" t="s">
        <v>4</v>
      </c>
      <c r="F12" s="39" t="s">
        <v>5</v>
      </c>
      <c r="G12" s="39" t="s">
        <v>6</v>
      </c>
      <c r="H12" s="38" t="s">
        <v>7</v>
      </c>
      <c r="I12" s="38" t="s">
        <v>49</v>
      </c>
      <c r="J12" s="38" t="s">
        <v>50</v>
      </c>
      <c r="K12" s="38" t="s">
        <v>55</v>
      </c>
      <c r="L12" s="38" t="s">
        <v>56</v>
      </c>
      <c r="M12" s="40" t="s">
        <v>9</v>
      </c>
      <c r="N12" s="38" t="s">
        <v>10</v>
      </c>
      <c r="O12" s="40" t="s">
        <v>11</v>
      </c>
    </row>
    <row r="13" spans="1:15">
      <c r="A13" s="37"/>
      <c r="B13" s="38"/>
      <c r="C13" s="38"/>
      <c r="D13" s="38"/>
      <c r="E13" s="39"/>
      <c r="F13" s="39"/>
      <c r="G13" s="39"/>
      <c r="H13" s="38"/>
      <c r="I13" s="38"/>
      <c r="J13" s="38"/>
      <c r="K13" s="38"/>
      <c r="L13" s="38"/>
      <c r="M13" s="40"/>
      <c r="N13" s="38"/>
      <c r="O13" s="40"/>
    </row>
    <row r="14" spans="1:15" ht="16.2" thickBot="1">
      <c r="A14" s="78">
        <v>1</v>
      </c>
      <c r="B14" s="78"/>
      <c r="C14" s="90" t="s">
        <v>69</v>
      </c>
      <c r="D14" s="78" t="s">
        <v>68</v>
      </c>
      <c r="E14" s="46" t="s">
        <v>62</v>
      </c>
      <c r="F14" s="47" t="b">
        <v>0</v>
      </c>
      <c r="G14" s="48">
        <v>0</v>
      </c>
      <c r="H14" s="43"/>
      <c r="I14" s="76" t="s">
        <v>20</v>
      </c>
      <c r="J14" s="78" t="s">
        <v>19</v>
      </c>
      <c r="K14" s="80"/>
      <c r="L14" s="80"/>
      <c r="M14" s="78" t="s">
        <v>67</v>
      </c>
      <c r="N14" s="78" t="s">
        <v>71</v>
      </c>
      <c r="O14" s="72"/>
    </row>
    <row r="15" spans="1:15" ht="16.8" thickTop="1" thickBot="1">
      <c r="A15" s="79"/>
      <c r="B15" s="79"/>
      <c r="C15" s="91"/>
      <c r="D15" s="79"/>
      <c r="E15" s="46" t="s">
        <v>63</v>
      </c>
      <c r="F15" s="47">
        <v>2</v>
      </c>
      <c r="G15" s="48">
        <v>2</v>
      </c>
      <c r="H15" s="43"/>
      <c r="I15" s="77"/>
      <c r="J15" s="79"/>
      <c r="K15" s="81"/>
      <c r="L15" s="81"/>
      <c r="M15" s="79"/>
      <c r="N15" s="79"/>
      <c r="O15" s="73"/>
    </row>
    <row r="16" spans="1:15" ht="16.8" thickTop="1" thickBot="1">
      <c r="A16" s="79"/>
      <c r="B16" s="79"/>
      <c r="C16" s="91"/>
      <c r="D16" s="79"/>
      <c r="E16" s="46" t="s">
        <v>65</v>
      </c>
      <c r="F16" s="47" t="b">
        <v>0</v>
      </c>
      <c r="G16" s="48">
        <v>0</v>
      </c>
      <c r="H16" s="43"/>
      <c r="I16" s="77"/>
      <c r="J16" s="79"/>
      <c r="K16" s="81"/>
      <c r="L16" s="81"/>
      <c r="M16" s="79"/>
      <c r="N16" s="79"/>
      <c r="O16" s="73"/>
    </row>
    <row r="17" spans="1:15" ht="16.8" thickTop="1" thickBot="1">
      <c r="A17" s="79"/>
      <c r="B17" s="79"/>
      <c r="C17" s="91"/>
      <c r="D17" s="79"/>
      <c r="E17" s="46" t="s">
        <v>66</v>
      </c>
      <c r="F17" s="47" t="b">
        <v>0</v>
      </c>
      <c r="G17" s="48">
        <v>0</v>
      </c>
      <c r="H17" s="43"/>
      <c r="I17" s="77"/>
      <c r="J17" s="79"/>
      <c r="K17" s="81"/>
      <c r="L17" s="81"/>
      <c r="M17" s="79"/>
      <c r="N17" s="79"/>
      <c r="O17" s="73"/>
    </row>
    <row r="18" spans="1:15" ht="16.8" thickTop="1" thickBot="1">
      <c r="A18" s="79"/>
      <c r="B18" s="79"/>
      <c r="C18" s="91"/>
      <c r="D18" s="79"/>
      <c r="E18" s="46" t="s">
        <v>64</v>
      </c>
      <c r="F18" s="47" t="b">
        <v>0</v>
      </c>
      <c r="G18" s="48">
        <v>-2</v>
      </c>
      <c r="H18" s="43"/>
      <c r="I18" s="77"/>
      <c r="J18" s="79"/>
      <c r="K18" s="81"/>
      <c r="L18" s="81"/>
      <c r="M18" s="79"/>
      <c r="N18" s="79"/>
      <c r="O18" s="73"/>
    </row>
    <row r="19" spans="1:15" ht="16.8" thickTop="1" thickBot="1">
      <c r="A19" s="79"/>
      <c r="B19" s="79"/>
      <c r="C19" s="91"/>
      <c r="D19" s="79"/>
      <c r="E19" s="49" t="s">
        <v>70</v>
      </c>
      <c r="F19" s="50">
        <v>8</v>
      </c>
      <c r="G19" s="44">
        <v>8</v>
      </c>
      <c r="H19" s="51"/>
      <c r="I19" s="77"/>
      <c r="J19" s="79"/>
      <c r="K19" s="81"/>
      <c r="L19" s="81"/>
      <c r="M19" s="79"/>
      <c r="N19" s="79"/>
      <c r="O19" s="73"/>
    </row>
    <row r="20" spans="1:15" ht="16.2" thickTop="1">
      <c r="A20" s="82">
        <v>2</v>
      </c>
      <c r="B20" s="82"/>
      <c r="C20" s="92" t="s">
        <v>72</v>
      </c>
      <c r="D20" s="82" t="s">
        <v>68</v>
      </c>
      <c r="E20" s="53" t="s">
        <v>73</v>
      </c>
      <c r="F20" s="56" t="b">
        <v>1</v>
      </c>
      <c r="G20" s="57" t="b">
        <v>1</v>
      </c>
      <c r="H20" s="45"/>
      <c r="I20" s="82" t="s">
        <v>19</v>
      </c>
      <c r="J20" s="84"/>
      <c r="K20" s="84"/>
      <c r="L20" s="84"/>
      <c r="M20" s="82" t="s">
        <v>67</v>
      </c>
      <c r="N20" s="82" t="s">
        <v>71</v>
      </c>
      <c r="O20" s="74"/>
    </row>
    <row r="21" spans="1:15">
      <c r="A21" s="83"/>
      <c r="B21" s="83"/>
      <c r="C21" s="93"/>
      <c r="D21" s="83"/>
      <c r="E21" s="54" t="s">
        <v>74</v>
      </c>
      <c r="F21" s="58" t="b">
        <v>0</v>
      </c>
      <c r="G21" s="59" t="b">
        <v>0</v>
      </c>
      <c r="H21" s="28"/>
      <c r="I21" s="83"/>
      <c r="J21" s="85"/>
      <c r="K21" s="85"/>
      <c r="L21" s="85"/>
      <c r="M21" s="83"/>
      <c r="N21" s="83"/>
      <c r="O21" s="75"/>
    </row>
    <row r="22" spans="1:15">
      <c r="A22" s="83"/>
      <c r="B22" s="83"/>
      <c r="C22" s="93"/>
      <c r="D22" s="83"/>
      <c r="E22" s="54" t="s">
        <v>75</v>
      </c>
      <c r="F22" s="58" t="b">
        <v>0</v>
      </c>
      <c r="G22" s="59" t="b">
        <v>0</v>
      </c>
      <c r="H22" s="28"/>
      <c r="I22" s="83"/>
      <c r="J22" s="85"/>
      <c r="K22" s="85"/>
      <c r="L22" s="85"/>
      <c r="M22" s="83"/>
      <c r="N22" s="83"/>
      <c r="O22" s="75"/>
    </row>
    <row r="23" spans="1:15">
      <c r="A23" s="83"/>
      <c r="B23" s="83"/>
      <c r="C23" s="93"/>
      <c r="D23" s="83"/>
      <c r="E23" s="54" t="s">
        <v>76</v>
      </c>
      <c r="F23" s="60" t="b">
        <v>1</v>
      </c>
      <c r="G23" s="59" t="b">
        <v>1</v>
      </c>
      <c r="H23" s="28"/>
      <c r="I23" s="83"/>
      <c r="J23" s="85"/>
      <c r="K23" s="85"/>
      <c r="L23" s="85"/>
      <c r="M23" s="83"/>
      <c r="N23" s="83"/>
      <c r="O23" s="75"/>
    </row>
    <row r="24" spans="1:15" ht="16.2" thickBot="1">
      <c r="A24" s="78"/>
      <c r="B24" s="78"/>
      <c r="C24" s="94"/>
      <c r="D24" s="78"/>
      <c r="E24" s="55" t="s">
        <v>77</v>
      </c>
      <c r="F24" s="61" t="b">
        <v>0</v>
      </c>
      <c r="G24" s="62" t="b">
        <v>0</v>
      </c>
      <c r="H24" s="63"/>
      <c r="I24" s="78"/>
      <c r="J24" s="80"/>
      <c r="K24" s="80"/>
      <c r="L24" s="80"/>
      <c r="M24" s="78"/>
      <c r="N24" s="78"/>
      <c r="O24" s="72"/>
    </row>
    <row r="25" spans="1:15" ht="16.2" thickTop="1">
      <c r="A25" s="82">
        <v>3</v>
      </c>
      <c r="B25" s="84"/>
      <c r="C25" s="82" t="s">
        <v>78</v>
      </c>
      <c r="D25" s="84"/>
      <c r="E25" s="53" t="s">
        <v>79</v>
      </c>
      <c r="F25" s="64" t="s">
        <v>85</v>
      </c>
      <c r="G25" s="65" t="s">
        <v>85</v>
      </c>
      <c r="H25" s="45"/>
      <c r="I25" s="82" t="s">
        <v>19</v>
      </c>
      <c r="J25" s="82"/>
      <c r="K25" s="82"/>
      <c r="L25" s="82"/>
      <c r="M25" s="82" t="s">
        <v>67</v>
      </c>
      <c r="N25" s="82" t="s">
        <v>92</v>
      </c>
      <c r="O25" s="74"/>
    </row>
    <row r="26" spans="1:15">
      <c r="A26" s="83"/>
      <c r="B26" s="85"/>
      <c r="C26" s="83"/>
      <c r="D26" s="85"/>
      <c r="E26" s="54" t="s">
        <v>80</v>
      </c>
      <c r="F26" s="64" t="s">
        <v>86</v>
      </c>
      <c r="G26" s="65" t="s">
        <v>86</v>
      </c>
      <c r="H26" s="28"/>
      <c r="I26" s="83"/>
      <c r="J26" s="83"/>
      <c r="K26" s="83"/>
      <c r="L26" s="83"/>
      <c r="M26" s="83"/>
      <c r="N26" s="83"/>
      <c r="O26" s="75"/>
    </row>
    <row r="27" spans="1:15">
      <c r="A27" s="83"/>
      <c r="B27" s="85"/>
      <c r="C27" s="83"/>
      <c r="D27" s="85"/>
      <c r="E27" s="54" t="s">
        <v>81</v>
      </c>
      <c r="F27" s="64" t="s">
        <v>87</v>
      </c>
      <c r="G27" s="65" t="s">
        <v>87</v>
      </c>
      <c r="H27" s="28"/>
      <c r="I27" s="83"/>
      <c r="J27" s="83"/>
      <c r="K27" s="83"/>
      <c r="L27" s="83"/>
      <c r="M27" s="83"/>
      <c r="N27" s="83"/>
      <c r="O27" s="75"/>
    </row>
    <row r="28" spans="1:15">
      <c r="A28" s="83"/>
      <c r="B28" s="85"/>
      <c r="C28" s="83"/>
      <c r="D28" s="85"/>
      <c r="E28" s="54" t="s">
        <v>82</v>
      </c>
      <c r="F28" s="64" t="s">
        <v>88</v>
      </c>
      <c r="G28" s="65" t="s">
        <v>88</v>
      </c>
      <c r="H28" s="28"/>
      <c r="I28" s="83"/>
      <c r="J28" s="83"/>
      <c r="K28" s="83"/>
      <c r="L28" s="83"/>
      <c r="M28" s="83"/>
      <c r="N28" s="83"/>
      <c r="O28" s="75"/>
    </row>
    <row r="29" spans="1:15">
      <c r="A29" s="83"/>
      <c r="B29" s="85"/>
      <c r="C29" s="83"/>
      <c r="D29" s="85"/>
      <c r="E29" s="54" t="s">
        <v>83</v>
      </c>
      <c r="F29" s="64" t="s">
        <v>89</v>
      </c>
      <c r="G29" s="65" t="s">
        <v>89</v>
      </c>
      <c r="H29" s="28"/>
      <c r="I29" s="83"/>
      <c r="J29" s="83"/>
      <c r="K29" s="83"/>
      <c r="L29" s="83"/>
      <c r="M29" s="83"/>
      <c r="N29" s="83"/>
      <c r="O29" s="75"/>
    </row>
    <row r="30" spans="1:15">
      <c r="A30" s="83"/>
      <c r="B30" s="85"/>
      <c r="C30" s="83"/>
      <c r="D30" s="85"/>
      <c r="E30" s="88" t="s">
        <v>84</v>
      </c>
      <c r="F30" s="64" t="s">
        <v>90</v>
      </c>
      <c r="G30" s="65" t="s">
        <v>90</v>
      </c>
      <c r="H30" s="28"/>
      <c r="I30" s="83"/>
      <c r="J30" s="83"/>
      <c r="K30" s="83"/>
      <c r="L30" s="83"/>
      <c r="M30" s="83"/>
      <c r="N30" s="83"/>
      <c r="O30" s="75"/>
    </row>
    <row r="31" spans="1:15" ht="16.2" thickBot="1">
      <c r="A31" s="78"/>
      <c r="B31" s="80"/>
      <c r="C31" s="78"/>
      <c r="D31" s="80"/>
      <c r="E31" s="89"/>
      <c r="F31" s="64" t="s">
        <v>91</v>
      </c>
      <c r="G31" s="65" t="s">
        <v>91</v>
      </c>
      <c r="H31" s="63"/>
      <c r="I31" s="78"/>
      <c r="J31" s="78"/>
      <c r="K31" s="78"/>
      <c r="L31" s="78"/>
      <c r="M31" s="78"/>
      <c r="N31" s="78"/>
      <c r="O31" s="72"/>
    </row>
    <row r="32" spans="1:15" ht="16.2" thickTop="1"/>
  </sheetData>
  <mergeCells count="35">
    <mergeCell ref="N25:N31"/>
    <mergeCell ref="O25:O31"/>
    <mergeCell ref="I25:I31"/>
    <mergeCell ref="J25:J31"/>
    <mergeCell ref="K25:K31"/>
    <mergeCell ref="L25:L31"/>
    <mergeCell ref="M25:M31"/>
    <mergeCell ref="A7:E7"/>
    <mergeCell ref="E30:E31"/>
    <mergeCell ref="D25:D31"/>
    <mergeCell ref="C25:C31"/>
    <mergeCell ref="A25:A31"/>
    <mergeCell ref="B25:B31"/>
    <mergeCell ref="D14:D19"/>
    <mergeCell ref="C14:C19"/>
    <mergeCell ref="B14:B19"/>
    <mergeCell ref="A14:A19"/>
    <mergeCell ref="A20:A24"/>
    <mergeCell ref="B20:B24"/>
    <mergeCell ref="C20:C24"/>
    <mergeCell ref="D20:D24"/>
    <mergeCell ref="O14:O19"/>
    <mergeCell ref="O20:O24"/>
    <mergeCell ref="I14:I19"/>
    <mergeCell ref="J14:J19"/>
    <mergeCell ref="M14:M19"/>
    <mergeCell ref="N14:N19"/>
    <mergeCell ref="K14:K19"/>
    <mergeCell ref="L14:L19"/>
    <mergeCell ref="I20:I24"/>
    <mergeCell ref="M20:M24"/>
    <mergeCell ref="N20:N24"/>
    <mergeCell ref="J20:J24"/>
    <mergeCell ref="K20:K24"/>
    <mergeCell ref="L20:L24"/>
  </mergeCells>
  <conditionalFormatting sqref="I1:I7">
    <cfRule type="cellIs" dxfId="23" priority="8" operator="equal">
      <formula>"Pending"</formula>
    </cfRule>
  </conditionalFormatting>
  <conditionalFormatting sqref="H12:H13">
    <cfRule type="cellIs" dxfId="22" priority="6" operator="equal">
      <formula>"Pending"</formula>
    </cfRule>
  </conditionalFormatting>
  <conditionalFormatting sqref="I12">
    <cfRule type="cellIs" dxfId="21" priority="5" operator="equal">
      <formula>"Pending"</formula>
    </cfRule>
  </conditionalFormatting>
  <conditionalFormatting sqref="J12:L12 K13:L13">
    <cfRule type="cellIs" dxfId="20" priority="4" operator="equal">
      <formula>"Pending"</formula>
    </cfRule>
  </conditionalFormatting>
  <conditionalFormatting sqref="N12:N13">
    <cfRule type="cellIs" dxfId="19" priority="3" operator="equal">
      <formula>"Pending"</formula>
    </cfRule>
  </conditionalFormatting>
  <conditionalFormatting sqref="I13">
    <cfRule type="cellIs" dxfId="18" priority="2" operator="equal">
      <formula>"Pending"</formula>
    </cfRule>
  </conditionalFormatting>
  <conditionalFormatting sqref="J13">
    <cfRule type="cellIs" dxfId="17" priority="1" operator="equal">
      <formula>"Pending"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Kiểm Thử Phần Mềm</vt:lpstr>
      <vt:lpstr>Lab1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2024-03-23T03:50:56Z</dcterms:created>
  <dcterms:modified xsi:type="dcterms:W3CDTF">2024-03-29T14:08:04Z</dcterms:modified>
</cp:coreProperties>
</file>