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88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<sst xmlns="http://schemas.openxmlformats.org/spreadsheetml/2006/main" count="1478" uniqueCount="705">
  <si>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</si>
  <si>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</si>
  <si>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</si>
  <si>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</si>
  <si>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</si>
  <si>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</si>
  <si>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</si>
  <si>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</si>
  <si>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</si>
  <si>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</si>
  <si>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</si>
  <si>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</si>
  <si>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</si>
  <si>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</si>
  <si>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</si>
  <si>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</si>
  <si>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</si>
  <si>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</si>
  <si>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</si>
  <si>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</si>
  <si>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</si>
  <si>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</si>
  <si>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</si>
  <si>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</si>
  <si>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</si>
  <si>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</si>
  <si>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</si>
  <si>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</si>
  <si>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</si>
  <si>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</si>
  <si>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</si>
  <si>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</si>
  <si>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</si>
  <si>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</si>
  <si>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</si>
  <si>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</si>
  <si>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</si>
  <si>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</si>
  <si>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</si>
  <si>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</si>
  <si>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</si>
  <si>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</si>
  <si>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</si>
  <si>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</si>
  <si>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</si>
  <si>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</si>
  <si>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</si>
  <si>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</si>
  <si>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</si>
  <si>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</si>
  <si>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</si>
  <si>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</si>
  <si>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</si>
  <si>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</si>
  <si>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</si>
  <si>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</si>
  <si>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</si>
  <si>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</si>
  <si>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</si>
  <si>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</si>
  <si>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</si>
  <si>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</si>
  <si>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</si>
  <si>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</si>
  <si>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</si>
  <si>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</si>
  <si>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</si>
  <si>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</si>
  <si>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</si>
  <si>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</si>
  <si>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</si>
  <si>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</si>
  <si>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</si>
  <si>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</si>
  <si>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</si>
  <si>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</si>
  <si>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</si>
  <si>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</si>
  <si>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</si>
  <si>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</si>
  <si>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</si>
  <si>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</si>
  <si>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</si>
  <si>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</si>
  <si>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</si>
  <si>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</si>
  <si>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</si>
  <si>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</si>
  <si>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</si>
  <si>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</si>
  <si>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</si>
  <si>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</si>
  <si>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</si>
  <si>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</si>
  <si>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</si>
  <si>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</si>
  <si>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</si>
  <si>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</si>
  <si>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</si>
  <si>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</si>
  <si>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</si>
  <si>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</si>
  <si>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</si>
  <si>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</si>
  <si>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</si>
  <si>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</si>
  <si>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</si>
  <si>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</si>
  <si>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</si>
  <si>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</si>
  <si>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</si>
  <si>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</si>
  <si>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</si>
  <si>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</si>
  <si>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</si>
  <si>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</si>
  <si>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</si>
  <si>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</si>
  <si>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</si>
  <si>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</si>
  <si>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</si>
  <si>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</si>
  <si>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</si>
  <si>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</si>
  <si>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</si>
  <si>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</si>
  <si>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</si>
  <si>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</si>
  <si>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</si>
  <si>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</si>
  <si>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</si>
  <si>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</si>
  <si>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</si>
  <si>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</si>
  <si>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</si>
  <si>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</si>
  <si>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</si>
  <si>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</si>
  <si>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</si>
  <si>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</si>
  <si>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</si>
  <si>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</si>
  <si>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</si>
  <si>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</si>
  <si>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</si>
  <si>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</si>
  <si>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</si>
  <si>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</si>
  <si>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</si>
  <si>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</si>
  <si>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</si>
  <si>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</si>
  <si>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</si>
  <si>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</si>
  <si>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</si>
  <si>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</si>
  <si>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</si>
  <si>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</si>
  <si>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</si>
  <si>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</si>
  <si>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</si>
  <si>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</si>
  <si>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</si>
  <si>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</si>
  <si>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</si>
  <si>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</si>
  <si>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</si>
  <si>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</si>
  <si>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</si>
  <si>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</si>
  <si>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</si>
  <si>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</si>
  <si>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</si>
  <si>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</si>
  <si>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</si>
  <si>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</si>
  <si>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</si>
  <si>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</si>
  <si>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</si>
  <si>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</si>
  <si>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</si>
  <si>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</si>
  <si>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</si>
  <si>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</si>
  <si>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</si>
  <si>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</si>
  <si>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</si>
  <si>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</si>
  <si>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</si>
  <si>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</si>
  <si>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</si>
  <si>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</si>
  <si>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</si>
  <si>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</si>
  <si>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</si>
  <si>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</si>
  <si>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</si>
  <si>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</si>
  <si>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</si>
  <si>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</si>
  <si>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</si>
  <si>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</si>
  <si>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</si>
  <si>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</si>
  <si>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</si>
  <si>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</si>
  <si>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</si>
  <si>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</si>
  <si>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</si>
  <si>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</si>
  <si>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</si>
  <si>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</si>
  <si>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</si>
  <si>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</si>
  <si>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</si>
  <si>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</si>
  <si>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</si>
  <si>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</si>
  <si>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</si>
  <si>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</si>
  <si>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</si>
  <si>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</si>
  <si>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</si>
  <si>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</si>
  <si>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</si>
  <si>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</si>
  <si>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</si>
  <si>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</si>
  <si>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</si>
  <si>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</si>
  <si>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</si>
  <si>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</si>
  <si>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</si>
  <si>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</si>
  <si>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</si>
  <si>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</si>
  <si>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</si>
  <si>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</si>
  <si>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</si>
  <si>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</si>
  <si>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</si>
  <si>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</si>
  <si>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</si>
  <si>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</si>
  <si>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</si>
  <si>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</si>
  <si>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</si>
  <si>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</si>
  <si>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</si>
  <si>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</si>
  <si>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</si>
  <si>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</si>
  <si>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</si>
  <si>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</si>
  <si>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</si>
  <si>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</si>
  <si>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</si>
  <si>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</si>
  <si>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</si>
  <si>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</si>
  <si>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</si>
  <si>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</si>
  <si>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</si>
  <si>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</si>
  <si>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</si>
  <si>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</si>
  <si>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</si>
  <si>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</si>
  <si>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</si>
  <si>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</si>
  <si>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</si>
  <si>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</si>
  <si>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</si>
  <si>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</si>
  <si>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</si>
  <si>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</si>
  <si>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</si>
  <si>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</si>
  <si>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</si>
  <si>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</si>
  <si>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</si>
  <si>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</si>
  <si>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</si>
  <si>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</si>
  <si>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</si>
  <si>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</si>
  <si>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</si>
  <si>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</si>
  <si>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</si>
  <si>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</si>
  <si>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</si>
  <si>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</si>
  <si>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</si>
  <si>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</si>
  <si>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</si>
  <si>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</si>
  <si>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</si>
  <si>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</si>
  <si>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</si>
  <si>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</si>
  <si>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</si>
  <si>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</si>
  <si>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</si>
  <si>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</si>
  <si>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</si>
  <si>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</si>
  <si>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</si>
  <si>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</si>
  <si>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</si>
  <si>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</si>
  <si>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</si>
  <si>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</si>
  <si>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</si>
  <si>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</si>
  <si>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</si>
  <si>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</si>
  <si>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</si>
  <si>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</si>
  <si>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</si>
  <si>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</si>
  <si>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</si>
  <si>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</si>
  <si>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</si>
  <si>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</si>
  <si>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</si>
  <si>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</si>
  <si>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</si>
  <si>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</si>
  <si>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</si>
  <si>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</si>
  <si>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</si>
  <si>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</si>
  <si>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</si>
  <si>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</si>
  <si>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</si>
  <si>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</si>
  <si>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</si>
  <si>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</si>
  <si>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</si>
  <si>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</si>
  <si>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</si>
  <si>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</si>
  <si>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</si>
  <si>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</si>
  <si>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</si>
  <si>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</si>
  <si>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</si>
  <si>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</si>
  <si>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</si>
  <si>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</si>
  <si>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</si>
  <si>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</si>
  <si>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</si>
  <si>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</si>
  <si>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</si>
  <si>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</si>
  <si>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</si>
  <si>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</si>
  <si>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</si>
  <si>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</si>
  <si>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</si>
  <si>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</si>
  <si>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</si>
  <si>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</si>
  <si>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</si>
  <si>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</si>
  <si>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</si>
  <si>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</si>
  <si>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</si>
  <si>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</si>
  <si>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</si>
  <si>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</si>
  <si>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</si>
  <si>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</si>
  <si>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</si>
  <si>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</si>
  <si>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</si>
  <si>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</si>
  <si>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</si>
  <si>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</si>
  <si>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</si>
  <si>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</si>
  <si>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</si>
  <si>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</si>
  <si>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</si>
  <si>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</si>
  <si>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</si>
  <si>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</si>
  <si>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</si>
  <si>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</si>
  <si>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</si>
  <si>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</si>
  <si>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</si>
  <si>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</si>
  <si>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</si>
  <si>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</si>
  <si>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</si>
  <si>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</si>
  <si>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</si>
  <si>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</si>
  <si>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</si>
  <si>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</si>
  <si>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</si>
  <si>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</si>
  <si>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</si>
  <si>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</si>
  <si>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</si>
  <si>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</si>
  <si>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</si>
  <si>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</si>
  <si>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</si>
  <si>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</si>
  <si>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</si>
  <si>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</si>
  <si>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</si>
  <si>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</si>
  <si>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</si>
  <si>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</si>
  <si>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</si>
  <si>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</si>
  <si>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</si>
  <si>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</si>
  <si>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</si>
  <si>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</si>
  <si>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</si>
  <si>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</si>
  <si>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</si>
  <si>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</si>
  <si>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</si>
  <si>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</si>
  <si>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</si>
  <si>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</si>
  <si>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</si>
  <si>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</si>
  <si>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</si>
  <si>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</si>
  <si>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</si>
  <si>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</si>
  <si>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</si>
  <si>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</si>
  <si>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</si>
  <si>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</si>
  <si>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</si>
  <si>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</si>
  <si>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</si>
  <si>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</si>
  <si>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</si>
  <si>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</si>
  <si>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</si>
  <si>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</si>
  <si>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</si>
  <si>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</si>
  <si>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</si>
  <si>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</si>
  <si>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</si>
  <si>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</si>
  <si>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</si>
  <si>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</si>
  <si>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</si>
  <si>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</si>
  <si>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</si>
  <si>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</si>
  <si>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</si>
  <si>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</si>
  <si>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</si>
  <si>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</si>
  <si>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</si>
  <si>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</si>
  <si>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</si>
  <si>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</si>
  <si>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</si>
  <si>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</si>
  <si>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</si>
  <si>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</si>
  <si>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</si>
  <si>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</si>
  <si>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</si>
  <si>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</si>
  <si>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</si>
  <si>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</si>
  <si>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</si>
  <si>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</si>
  <si>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</si>
  <si>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</si>
  <si>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</si>
  <si>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</si>
  <si>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</si>
  <si>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</si>
  <si>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</si>
  <si>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</si>
  <si>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</si>
  <si>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</si>
  <si>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</si>
  <si>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</si>
  <si>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</si>
  <si>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</si>
  <si>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</si>
  <si>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</si>
  <si>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</si>
  <si>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</si>
  <si>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</si>
  <si>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</si>
  <si>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</si>
  <si>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</si>
  <si>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</si>
  <si>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</si>
  <si>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</si>
  <si>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</si>
  <si>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</si>
  <si>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</si>
  <si>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</si>
  <si>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</si>
  <si>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</si>
  <si>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</si>
  <si>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</si>
  <si>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</si>
  <si>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</si>
  <si>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</si>
  <si>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</si>
  <si>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</si>
  <si>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</si>
  <si>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</si>
  <si>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</si>
  <si>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</si>
  <si>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</si>
  <si>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</si>
  <si>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</si>
  <si>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</si>
  <si>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</si>
  <si>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</si>
  <si>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</si>
  <si>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</si>
  <si>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</si>
  <si>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</si>
  <si>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</si>
  <si>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</si>
  <si>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</si>
  <si>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</si>
  <si>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</si>
  <si>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</si>
  <si>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</si>
  <si>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</si>
  <si>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</si>
  <si>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</si>
  <si>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</si>
  <si>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</si>
  <si>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</si>
  <si>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</si>
  <si>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</si>
  <si>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</si>
  <si>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</si>
  <si>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</si>
  <si>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</si>
  <si>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</si>
  <si>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</si>
  <si>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</si>
  <si>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</si>
  <si>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</si>
  <si>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</si>
  <si>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</si>
  <si>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</si>
  <si>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</si>
  <si>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</si>
  <si>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</si>
  <si>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</si>
  <si>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</si>
  <si>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</si>
  <si>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</si>
  <si>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</si>
  <si>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</si>
  <si>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</si>
  <si>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</si>
  <si>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</si>
  <si>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</si>
  <si>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</si>
  <si>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</si>
  <si>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</si>
  <si>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</si>
  <si>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</si>
  <si>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</si>
  <si>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</si>
  <si>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</si>
  <si>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</si>
  <si>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</si>
  <si>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</si>
  <si>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</si>
  <si>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</si>
  <si>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</si>
  <si>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</si>
  <si>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</si>
  <si>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</si>
  <si>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</si>
  <si>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</si>
  <si>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</si>
  <si>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</si>
  <si>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</si>
  <si>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</si>
  <si>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</si>
  <si>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</si>
  <si>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</si>
  <si>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</si>
  <si>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</si>
  <si>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</si>
  <si>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</si>
  <si>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</si>
  <si>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</si>
  <si>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</si>
  <si>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</si>
  <si>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</si>
  <si>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</si>
  <si>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</si>
  <si>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</si>
  <si>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</si>
  <si>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</si>
  <si>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</si>
  <si>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</si>
  <si>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</si>
  <si>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</si>
  <si>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</si>
  <si>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</si>
  <si>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</si>
  <si>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</si>
  <si>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</si>
  <si>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</si>
  <si>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</si>
  <si>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</si>
  <si>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</si>
  <si>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</si>
  <si>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</si>
  <si>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</si>
  <si>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</si>
  <si>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</si>
  <si>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</si>
  <si>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</si>
  <si>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</si>
  <si>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</si>
  <si>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</si>
  <si>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</si>
  <si>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</si>
  <si>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</si>
  <si>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</si>
  <si>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</si>
  <si>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</si>
  <si>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</si>
  <si>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</si>
  <si>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</si>
  <si>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</si>
  <si>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</si>
  <si>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</si>
  <si>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</si>
  <si>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</si>
  <si>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</si>
  <si>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</si>
  <si>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</si>
  <si>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</si>
  <si>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</si>
  <si>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</si>
  <si>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</si>
  <si>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</si>
  <si>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</si>
  <si>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</si>
  <si>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</si>
  <si>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</si>
  <si>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</si>
  <si>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</si>
  <si>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</si>
  <si>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</si>
  <si>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</si>
  <si>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</si>
  <si>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</si>
  <si>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</si>
  <si>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</si>
  <si>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</si>
  <si>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</si>
  <si>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</si>
  <si>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</si>
  <si>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</si>
  <si>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</si>
  <si>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</si>
  <si>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</si>
  <si>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</si>
  <si>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</si>
  <si>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</si>
  <si>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</si>
  <si>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</si>
  <si>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</si>
  <si>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</si>
  <si>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</si>
  <si>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</si>
  <si>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</si>
  <si>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</si>
  <si>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</si>
  <si>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</si>
  <si>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</si>
  <si>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</si>
  <si>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</si>
  <si>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</si>
  <si>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</si>
  <si>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</si>
  <si>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</si>
  <si>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</si>
  <si>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</si>
  <si>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</si>
  <si>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22;20;28;57;38;53;26;04;28;74;86;81;64;57;31;75;12;13;92;15;17;96;80;17;76;21;71 </t>
  </si>
  <si>
    <t>121 &gt;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</si>
</sst>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3843137254902"/>
    <col collapsed="false" hidden="false" max="2" min="2" style="0" width="81.2980392156863"/>
    <col collapsed="false" hidden="false" max="5" min="5" style="0" width="9.76078431372549"/>
    <col collapsed="false" hidden="false" max="6" min="6" style="0" width="7.80392156862745"/>
    <col collapsed="false" hidden="false" max="7" min="7" style="0" width="8.41960784313726"/>
    <col collapsed="false" hidden="false" max="8" min="8" style="0" width="8.86274509803922"/>
    <col collapsed="false" hidden="false" max="10" min="10" style="0" width="8.92549019607843"/>
    <col collapsed="false" hidden="false" max="13" min="12" style="0" width="8.41960784313726"/>
    <col collapsed="false" hidden="false" max="14" min="14" style="0" width="8.74509803921569"/>
    <col collapsed="false" hidden="false" max="15" min="15" style="0" width="24.6901960784314"/>
    <col collapsed="false" hidden="false" max="257" min="16" style="0" width="8.63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7.02745098039216"/>
    <col collapsed="false" hidden="false" max="2" min="2" style="0" width="84.5450980392157"/>
    <col collapsed="false" hidden="false" max="3" min="3" style="0" width="5.21960784313726"/>
    <col collapsed="false" hidden="false" max="4" min="4" style="0" width="6.02352941176471"/>
    <col collapsed="false" hidden="false" max="5" min="5" style="0" width="5.69803921568628"/>
    <col collapsed="false" hidden="false" max="6" min="6" style="0" width="5.37254901960784"/>
    <col collapsed="false" hidden="false" max="7" min="7" style="0" width="4.72156862745098"/>
    <col collapsed="false" hidden="false" max="8" min="8" style="0" width="5.03921568627451"/>
    <col collapsed="false" hidden="false" max="9" min="9" style="0" width="4.72156862745098"/>
    <col collapsed="false" hidden="false" max="10" min="10" style="0" width="4.36862745098039"/>
    <col collapsed="false" hidden="false" max="11" min="11" style="0" width="4.52941176470588"/>
    <col collapsed="false" hidden="false" max="12" min="12" style="0" width="6.34117647058824"/>
    <col collapsed="false" hidden="true" max="14" min="13" style="0" width="0"/>
    <col collapsed="false" hidden="false" max="15" min="15" style="0" width="18.0705882352941"/>
    <col collapsed="false" hidden="false" max="257" min="16" style="0" width="8.63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7.02745098039216"/>
    <col collapsed="false" hidden="false" max="2" min="2" style="0" width="84.5450980392157"/>
    <col collapsed="false" hidden="false" max="3" min="3" style="0" width="5.21960784313726"/>
    <col collapsed="false" hidden="false" max="4" min="4" style="0" width="6.02352941176471"/>
    <col collapsed="false" hidden="false" max="5" min="5" style="0" width="5.69803921568628"/>
    <col collapsed="false" hidden="false" max="6" min="6" style="0" width="5.37254901960784"/>
    <col collapsed="false" hidden="false" max="7" min="7" style="0" width="4.72156862745098"/>
    <col collapsed="false" hidden="false" max="8" min="8" style="0" width="5.03921568627451"/>
    <col collapsed="false" hidden="false" max="9" min="9" style="0" width="4.72156862745098"/>
    <col collapsed="false" hidden="false" max="10" min="10" style="0" width="4.36862745098039"/>
    <col collapsed="false" hidden="false" max="11" min="11" style="0" width="4.52941176470588"/>
    <col collapsed="false" hidden="false" max="12" min="12" style="0" width="6.34117647058824"/>
    <col collapsed="false" hidden="true" max="14" min="13" style="0" width="0"/>
    <col collapsed="false" hidden="false" max="15" min="15" style="0" width="18.0705882352941"/>
    <col collapsed="false" hidden="false" max="16" min="16" style="0" width="13.6588235294118"/>
    <col collapsed="false" hidden="false" max="257" min="17" style="0" width="8.63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B10" view="normal" windowProtection="false" workbookViewId="0" zoomScale="100" zoomScaleNormal="100" zoomScalePageLayoutView="100">
      <selection activeCell="J28" activeCellId="0" pane="topLeft" sqref="J28"/>
    </sheetView>
  </sheetViews>
  <cols>
    <col collapsed="false" hidden="false" max="1" min="1" style="0" width="8.81960784313726"/>
    <col collapsed="false" hidden="false" max="2" min="2" style="0" width="75.9803921568628"/>
    <col collapsed="false" hidden="false" max="3" min="3" style="0" width="6.46666666666667"/>
    <col collapsed="false" hidden="false" max="4" min="4" style="0" width="7.4078431372549"/>
    <col collapsed="false" hidden="false" max="5" min="5" style="0" width="7.11764705882353"/>
    <col collapsed="false" hidden="false" max="6" min="6" style="0" width="6.52156862745098"/>
    <col collapsed="false" hidden="false" max="7" min="7" style="0" width="6.95686274509804"/>
    <col collapsed="false" hidden="false" max="8" min="8" style="0" width="5.72549019607843"/>
    <col collapsed="false" hidden="false" max="9" min="9" style="0" width="5.29803921568627"/>
    <col collapsed="false" hidden="false" max="10" min="10" style="0" width="6.17647058823529"/>
    <col collapsed="false" hidden="false" max="11" min="11" style="0" width="6.02352941176471"/>
    <col collapsed="false" hidden="false" max="12" min="12" style="0" width="6.52156862745098"/>
    <col collapsed="false" hidden="true" max="14" min="13" style="0" width="0"/>
    <col collapsed="false" hidden="false" max="15" min="15" style="0" width="12.2627450980392"/>
    <col collapsed="false" hidden="false" max="16" min="16" style="0" width="16.5254901960784"/>
    <col collapsed="false" hidden="false" max="257" min="17" style="0" width="8.8196078431372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635</v>
      </c>
      <c r="B17" s="0" t="s">
        <v>686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687</v>
      </c>
      <c r="P17" s="2"/>
    </row>
    <row collapsed="false" customFormat="false" customHeight="true" hidden="false" ht="20.85" outlineLevel="0" r="18">
      <c r="A18" s="15"/>
      <c r="B18" s="15" t="s">
        <v>688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689</v>
      </c>
      <c r="P18" s="2"/>
    </row>
    <row collapsed="false" customFormat="false" customHeight="false" hidden="false" ht="14.15" outlineLevel="0" r="19">
      <c r="B19" s="0" t="s">
        <v>690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691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692</v>
      </c>
      <c r="P20" s="10" t="s">
        <v>155</v>
      </c>
    </row>
    <row collapsed="false" customFormat="false" customHeight="false" hidden="false" ht="14.15" outlineLevel="0" r="21">
      <c r="A21" s="0" t="s">
        <v>642</v>
      </c>
      <c r="B21" s="0" t="s">
        <v>693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694</v>
      </c>
      <c r="P21" s="2"/>
    </row>
    <row collapsed="false" customFormat="false" customHeight="false" hidden="false" ht="14.15" outlineLevel="0" r="22">
      <c r="B22" s="0" t="s">
        <v>695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696</v>
      </c>
      <c r="P22" s="2" t="s">
        <v>697</v>
      </c>
    </row>
    <row collapsed="false" customFormat="false" customHeight="false" hidden="false" ht="14.15" outlineLevel="0" r="23">
      <c r="B23" s="0" t="s">
        <v>698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 t="s">
        <v>649</v>
      </c>
      <c r="P23" s="2"/>
    </row>
    <row collapsed="false" customFormat="false" customHeight="false" hidden="false" ht="12.8" outlineLevel="0" r="24">
      <c r="B24" s="0" t="s">
        <v>699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43" t="s">
        <v>692</v>
      </c>
      <c r="P24" s="10" t="s">
        <v>184</v>
      </c>
    </row>
    <row collapsed="false" customFormat="false" customHeight="false" hidden="false" ht="14.15" outlineLevel="0" r="25">
      <c r="B25" s="0" t="s">
        <v>700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3" t="s">
        <v>181</v>
      </c>
      <c r="P25" s="21"/>
    </row>
    <row collapsed="false" customFormat="false" customHeight="false" hidden="false" ht="14.15" outlineLevel="0" r="26">
      <c r="B26" s="0" t="s">
        <v>701</v>
      </c>
      <c r="C26" s="6" t="n">
        <f aca="false">SUM((LEN(B26)-LEN(SUBSTITUTE(B26,"0",""))))</f>
        <v>5</v>
      </c>
      <c r="D26" s="6" t="n">
        <f aca="false">SUM((LEN(B26)-LEN(SUBSTITUTE(B26,"1",""))))</f>
        <v>3</v>
      </c>
      <c r="E26" s="14" t="n">
        <f aca="false">SUM((LEN(B26)-LEN(SUBSTITUTE(B26,"2",""))))</f>
        <v>7</v>
      </c>
      <c r="F26" s="6" t="n">
        <f aca="false">SUM((LEN(B26)-LEN(SUBSTITUTE(B26,"3",""))))</f>
        <v>3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5</v>
      </c>
      <c r="J26" s="6" t="n">
        <f aca="false">SUM((LEN(B26)-LEN(SUBSTITUTE(B26,"7",""))))</f>
        <v>6</v>
      </c>
      <c r="K26" s="6" t="n">
        <f aca="false">SUM((LEN(B26)-LEN(SUBSTITUTE(B26,"8",""))))</f>
        <v>6</v>
      </c>
      <c r="L26" s="14" t="n">
        <f aca="false">SUM((LEN(B26)-LEN(SUBSTITUTE(B26,"9",""))))</f>
        <v>9</v>
      </c>
      <c r="M26" s="4"/>
      <c r="N26" s="5"/>
      <c r="O26" s="20" t="s">
        <v>659</v>
      </c>
      <c r="P26" s="14" t="s">
        <v>155</v>
      </c>
    </row>
    <row collapsed="false" customFormat="false" customHeight="false" hidden="false" ht="14.15" outlineLevel="0" r="27">
      <c r="B27" s="0" t="s">
        <v>702</v>
      </c>
      <c r="C27" s="6" t="n">
        <f aca="false">SUM((LEN(B27)-LEN(SUBSTITUTE(B27,"0",""))))</f>
        <v>5</v>
      </c>
      <c r="D27" s="14" t="n">
        <f aca="false">SUM((LEN(B27)-LEN(SUBSTITUTE(B27,"1",""))))</f>
        <v>8</v>
      </c>
      <c r="E27" s="6" t="n">
        <f aca="false">SUM((LEN(B27)-LEN(SUBSTITUTE(B27,"2",""))))</f>
        <v>6</v>
      </c>
      <c r="F27" s="6" t="n">
        <f aca="false">SUM((LEN(B27)-LEN(SUBSTITUTE(B27,"3",""))))</f>
        <v>3</v>
      </c>
      <c r="G27" s="14" t="n">
        <f aca="false">SUM((LEN(B27)-LEN(SUBSTITUTE(B27,"4",""))))</f>
        <v>11</v>
      </c>
      <c r="H27" s="6" t="n">
        <f aca="false">SUM((LEN(B27)-LEN(SUBSTITUTE(B27,"5",""))))</f>
        <v>3</v>
      </c>
      <c r="I27" s="6" t="n">
        <f aca="false">SUM((LEN(B27)-LEN(SUBSTITUTE(B27,"6",""))))</f>
        <v>7</v>
      </c>
      <c r="J27" s="6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3" t="s">
        <v>278</v>
      </c>
      <c r="P27" s="2"/>
    </row>
    <row collapsed="false" customFormat="false" customHeight="false" hidden="false" ht="14.15" outlineLevel="0" r="28">
      <c r="B28" s="0" t="s">
        <v>703</v>
      </c>
      <c r="C28" s="6" t="n">
        <f aca="false">SUM((LEN(B28)-LEN(SUBSTITUTE(B28,"0",""))))</f>
        <v>3</v>
      </c>
      <c r="D28" s="14" t="n">
        <f aca="false">SUM((LEN(B28)-LEN(SUBSTITUTE(B28,"1",""))))</f>
        <v>9</v>
      </c>
      <c r="E28" s="14" t="n">
        <f aca="false">SUM((LEN(B28)-LEN(SUBSTITUTE(B28,"2",""))))</f>
        <v>9</v>
      </c>
      <c r="F28" s="6" t="n">
        <f aca="false">SUM((LEN(B28)-LEN(SUBSTITUTE(B28,"3",""))))</f>
        <v>4</v>
      </c>
      <c r="G28" s="6" t="n">
        <f aca="false">SUM((LEN(B28)-LEN(SUBSTITUTE(B28,"4",""))))</f>
        <v>3</v>
      </c>
      <c r="H28" s="6" t="n">
        <f aca="false">SUM((LEN(B28)-LEN(SUBSTITUTE(B28,"5",""))))</f>
        <v>5</v>
      </c>
      <c r="I28" s="6" t="n">
        <f aca="false">SUM((LEN(B28)-LEN(SUBSTITUTE(B28,"6",""))))</f>
        <v>5</v>
      </c>
      <c r="J28" s="6" t="n">
        <f aca="false">SUM((LEN(B28)-LEN(SUBSTITUTE(B28,"7",""))))</f>
        <v>8</v>
      </c>
      <c r="K28" s="6" t="n">
        <f aca="false">SUM((LEN(B28)-LEN(SUBSTITUTE(B28,"8",""))))</f>
        <v>6</v>
      </c>
      <c r="L28" s="6" t="n">
        <f aca="false">SUM((LEN(B28)-LEN(SUBSTITUTE(B28,"9",""))))</f>
        <v>2</v>
      </c>
      <c r="M28" s="4"/>
      <c r="N28" s="5"/>
      <c r="O28" s="12" t="s">
        <v>704</v>
      </c>
      <c r="P28" s="2"/>
    </row>
    <row collapsed="false" customFormat="false" customHeight="false" hidden="false" ht="14" outlineLevel="0" r="29">
      <c r="A29" s="0" t="s">
        <v>656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4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3843137254902"/>
    <col collapsed="false" hidden="false" max="2" min="2" style="0" width="81.2980392156863"/>
    <col collapsed="false" hidden="false" max="5" min="5" style="0" width="9.76078431372549"/>
    <col collapsed="false" hidden="false" max="6" min="6" style="0" width="7.80392156862745"/>
    <col collapsed="false" hidden="false" max="7" min="7" style="0" width="8.41960784313726"/>
    <col collapsed="false" hidden="false" max="8" min="8" style="0" width="8.86274509803922"/>
    <col collapsed="false" hidden="false" max="10" min="10" style="0" width="8.92549019607843"/>
    <col collapsed="false" hidden="false" max="13" min="12" style="0" width="8.41960784313726"/>
    <col collapsed="false" hidden="false" max="14" min="14" style="0" width="8.74509803921569"/>
    <col collapsed="false" hidden="false" max="15" min="15" style="0" width="24.6901960784314"/>
    <col collapsed="false" hidden="false" max="257" min="16" style="0" width="8.63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7.02745098039216"/>
    <col collapsed="false" hidden="false" max="2" min="2" style="0" width="77.5098039215686"/>
    <col collapsed="false" hidden="false" max="3" min="3" style="0" width="5.21960784313726"/>
    <col collapsed="false" hidden="false" max="4" min="4" style="0" width="6.02352941176471"/>
    <col collapsed="false" hidden="false" max="5" min="5" style="0" width="5.69803921568628"/>
    <col collapsed="false" hidden="false" max="6" min="6" style="0" width="5.37254901960784"/>
    <col collapsed="false" hidden="false" max="7" min="7" style="0" width="4.72156862745098"/>
    <col collapsed="false" hidden="false" max="8" min="8" style="0" width="5.03921568627451"/>
    <col collapsed="false" hidden="false" max="9" min="9" style="0" width="4.72156862745098"/>
    <col collapsed="false" hidden="false" max="10" min="10" style="0" width="4.36862745098039"/>
    <col collapsed="false" hidden="false" max="11" min="11" style="0" width="4.52941176470588"/>
    <col collapsed="false" hidden="false" max="12" min="12" style="0" width="6.34117647058824"/>
    <col collapsed="false" hidden="true" max="14" min="13" style="0" width="0"/>
    <col collapsed="false" hidden="false" max="15" min="15" style="0" width="19.4705882352941"/>
    <col collapsed="false" hidden="false" max="16" min="16" style="0" width="18.1607843137255"/>
    <col collapsed="false" hidden="false" max="257" min="17" style="0" width="8.63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7.02745098039216"/>
    <col collapsed="false" hidden="false" max="2" min="2" style="0" width="84.5450980392157"/>
    <col collapsed="false" hidden="false" max="3" min="3" style="0" width="5.21960784313726"/>
    <col collapsed="false" hidden="false" max="4" min="4" style="0" width="6.02352941176471"/>
    <col collapsed="false" hidden="false" max="5" min="5" style="0" width="5.69803921568628"/>
    <col collapsed="false" hidden="false" max="6" min="6" style="0" width="5.37254901960784"/>
    <col collapsed="false" hidden="false" max="7" min="7" style="0" width="4.72156862745098"/>
    <col collapsed="false" hidden="false" max="8" min="8" style="0" width="5.03921568627451"/>
    <col collapsed="false" hidden="false" max="9" min="9" style="0" width="4.72156862745098"/>
    <col collapsed="false" hidden="false" max="10" min="10" style="0" width="4.36862745098039"/>
    <col collapsed="false" hidden="false" max="11" min="11" style="0" width="4.52941176470588"/>
    <col collapsed="false" hidden="false" max="12" min="12" style="0" width="6.34117647058824"/>
    <col collapsed="false" hidden="true" max="14" min="13" style="0" width="0"/>
    <col collapsed="false" hidden="false" max="15" min="15" style="0" width="16.9019607843137"/>
    <col collapsed="false" hidden="false" max="257" min="16" style="0" width="8.63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7.02745098039216"/>
    <col collapsed="false" hidden="false" max="2" min="2" style="0" width="84.5450980392157"/>
    <col collapsed="false" hidden="false" max="3" min="3" style="0" width="5.21960784313726"/>
    <col collapsed="false" hidden="false" max="4" min="4" style="0" width="6.02352941176471"/>
    <col collapsed="false" hidden="false" max="5" min="5" style="0" width="5.69803921568628"/>
    <col collapsed="false" hidden="false" max="6" min="6" style="0" width="5.37254901960784"/>
    <col collapsed="false" hidden="false" max="7" min="7" style="0" width="4.72156862745098"/>
    <col collapsed="false" hidden="false" max="8" min="8" style="0" width="5.03921568627451"/>
    <col collapsed="false" hidden="false" max="9" min="9" style="0" width="4.72156862745098"/>
    <col collapsed="false" hidden="false" max="10" min="10" style="0" width="4.36862745098039"/>
    <col collapsed="false" hidden="false" max="11" min="11" style="0" width="4.52941176470588"/>
    <col collapsed="false" hidden="false" max="12" min="12" style="0" width="6.34117647058824"/>
    <col collapsed="false" hidden="true" max="14" min="13" style="0" width="0"/>
    <col collapsed="false" hidden="false" max="15" min="15" style="0" width="16.9019607843137"/>
    <col collapsed="false" hidden="false" max="257" min="16" style="0" width="8.63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34117647058824"/>
    <col collapsed="false" hidden="false" max="2" min="2" style="0" width="81.2980392156863"/>
    <col collapsed="false" hidden="false" max="3" min="3" style="0" width="4.52941176470588"/>
    <col collapsed="false" hidden="false" max="4" min="4" style="0" width="5.37254901960784"/>
    <col collapsed="false" hidden="false" max="5" min="5" style="0" width="4.52941176470588"/>
    <col collapsed="false" hidden="false" max="6" min="6" style="0" width="5.37254901960784"/>
    <col collapsed="false" hidden="false" max="8" min="7" style="0" width="4.36862745098039"/>
    <col collapsed="false" hidden="false" max="9" min="9" style="0" width="4.72156862745098"/>
    <col collapsed="false" hidden="false" max="10" min="10" style="0" width="5.21960784313726"/>
    <col collapsed="false" hidden="false" max="11" min="11" style="0" width="4.72156862745098"/>
    <col collapsed="false" hidden="false" max="12" min="12" style="0" width="8.41960784313726"/>
    <col collapsed="false" hidden="true" max="14" min="13" style="0" width="0"/>
    <col collapsed="false" hidden="false" max="15" min="15" style="0" width="14.4509803921569"/>
    <col collapsed="false" hidden="false" max="257" min="16" style="0" width="8.63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34117647058824"/>
    <col collapsed="false" hidden="false" max="2" min="2" style="0" width="81.6352941176471"/>
    <col collapsed="false" hidden="false" max="3" min="3" style="0" width="3.90588235294118"/>
    <col collapsed="false" hidden="false" max="4" min="4" style="0" width="5.37254901960784"/>
    <col collapsed="false" hidden="false" max="5" min="5" style="0" width="3.76078431372549"/>
    <col collapsed="false" hidden="false" max="6" min="6" style="0" width="5.37254901960784"/>
    <col collapsed="false" hidden="false" max="7" min="7" style="0" width="4.36862745098039"/>
    <col collapsed="false" hidden="false" max="8" min="8" style="0" width="5.03921568627451"/>
    <col collapsed="false" hidden="false" max="9" min="9" style="0" width="5.21960784313726"/>
    <col collapsed="false" hidden="false" max="10" min="10" style="0" width="5.03921568627451"/>
    <col collapsed="false" hidden="false" max="11" min="11" style="0" width="4.88235294117647"/>
    <col collapsed="false" hidden="false" max="12" min="12" style="0" width="8.41960784313726"/>
    <col collapsed="false" hidden="true" max="14" min="13" style="0" width="0"/>
    <col collapsed="false" hidden="false" max="15" min="15" style="0" width="14.4509803921569"/>
    <col collapsed="false" hidden="false" max="257" min="16" style="0" width="8.63921568627451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O61" activeCellId="0" pane="topLeft" sqref="O61"/>
    </sheetView>
  </sheetViews>
  <cols>
    <col collapsed="false" hidden="false" max="1" min="1" style="0" width="7.1921568627451"/>
    <col collapsed="false" hidden="false" max="2" min="2" style="0" width="85.2078431372549"/>
    <col collapsed="false" hidden="false" max="3" min="3" style="0" width="4.72156862745098"/>
    <col collapsed="false" hidden="false" max="4" min="4" style="0" width="4.05098039215686"/>
    <col collapsed="false" hidden="false" max="5" min="5" style="0" width="5.03921568627451"/>
    <col collapsed="false" hidden="false" max="7" min="6" style="0" width="4.88235294117647"/>
    <col collapsed="false" hidden="false" max="9" min="8" style="0" width="5.03921568627451"/>
    <col collapsed="false" hidden="false" max="10" min="10" style="0" width="4.72156862745098"/>
    <col collapsed="false" hidden="false" max="11" min="11" style="0" width="5.03921568627451"/>
    <col collapsed="false" hidden="false" max="12" min="12" style="0" width="8.41960784313726"/>
    <col collapsed="false" hidden="true" max="14" min="13" style="0" width="0"/>
    <col collapsed="false" hidden="false" max="15" min="15" style="0" width="14.4509803921569"/>
    <col collapsed="false" hidden="false" max="257" min="16" style="0" width="8.63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0" activeCellId="0" pane="topLeft" sqref="I10"/>
    </sheetView>
  </sheetViews>
  <cols>
    <col collapsed="false" hidden="false" max="1" min="1" style="0" width="10.3843137254902"/>
    <col collapsed="false" hidden="false" max="2" min="2" style="0" width="74.9490196078431"/>
    <col collapsed="false" hidden="false" max="3" min="3" style="0" width="4.36862745098039"/>
    <col collapsed="false" hidden="false" max="4" min="4" style="0" width="5.37254901960784"/>
    <col collapsed="false" hidden="false" max="5" min="5" style="0" width="4.18823529411765"/>
    <col collapsed="false" hidden="false" max="6" min="6" style="0" width="4.36862745098039"/>
    <col collapsed="false" hidden="false" max="7" min="7" style="0" width="4.05098039215686"/>
    <col collapsed="false" hidden="false" max="8" min="8" style="0" width="6.49411764705882"/>
    <col collapsed="false" hidden="false" max="9" min="9" style="0" width="5.34509803921569"/>
    <col collapsed="false" hidden="false" max="10" min="10" style="0" width="6.21176470588235"/>
    <col collapsed="false" hidden="false" max="11" min="11" style="0" width="5.62745098039216"/>
    <col collapsed="false" hidden="false" max="12" min="12" style="0" width="6.31372549019608"/>
    <col collapsed="false" hidden="true" max="14" min="13" style="0" width="0"/>
    <col collapsed="false" hidden="false" max="15" min="15" style="0" width="14.4509803921569"/>
    <col collapsed="false" hidden="false" max="257" min="16" style="0" width="8.6392156862745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