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7" activeTab="11"/>
  </bookViews>
  <sheets>
    <sheet name="INTRODUCTION" sheetId="1" r:id="rId1"/>
    <sheet name="BASIC" sheetId="4" r:id="rId2"/>
    <sheet name="TIPS &amp; TRICKS" sheetId="5" r:id="rId3"/>
    <sheet name="TEXT_TO_COLUMN" sheetId="6" r:id="rId4"/>
    <sheet name="TEXT FUNCTION" sheetId="7" r:id="rId5"/>
    <sheet name="LOGICAL OPERATOR" sheetId="8" r:id="rId6"/>
    <sheet name="LOGICAL FUNCTION" sheetId="9" r:id="rId7"/>
    <sheet name="DATE FUNCTION" sheetId="10" r:id="rId8"/>
    <sheet name="NAME RANGE" sheetId="11" r:id="rId9"/>
    <sheet name="COUNT IF FUNCTION" sheetId="12" r:id="rId10"/>
    <sheet name="STATISTICAL FUNCTION" sheetId="13" r:id="rId11"/>
    <sheet name="V-LOOKUP"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 name="Sheet22" sheetId="24" r:id="rId22"/>
  </sheets>
  <calcPr calcId="124519"/>
</workbook>
</file>

<file path=xl/calcChain.xml><?xml version="1.0" encoding="utf-8"?>
<calcChain xmlns="http://schemas.openxmlformats.org/spreadsheetml/2006/main">
  <c r="I12" i="13"/>
  <c r="E11" i="12"/>
  <c r="G7"/>
  <c r="G4"/>
  <c r="G8" i="8"/>
  <c r="F10" i="7"/>
  <c r="N9" i="17"/>
  <c r="N7"/>
  <c r="F7" i="9"/>
  <c r="F6"/>
  <c r="B7" i="14"/>
  <c r="B6"/>
  <c r="B5"/>
  <c r="B4"/>
  <c r="I15" i="13"/>
  <c r="I16"/>
  <c r="I13"/>
  <c r="I12" i="11"/>
  <c r="I11"/>
  <c r="I10"/>
  <c r="I9"/>
  <c r="I8"/>
  <c r="I7"/>
  <c r="I6"/>
  <c r="I5"/>
  <c r="I4"/>
  <c r="D12" i="10"/>
  <c r="D11"/>
  <c r="D8"/>
  <c r="D7"/>
  <c r="D10"/>
  <c r="F5" i="9"/>
  <c r="G7" i="8"/>
  <c r="G6"/>
  <c r="G5"/>
  <c r="G4"/>
  <c r="F13" i="7" a="1"/>
  <c r="F13" s="1"/>
  <c r="F12" a="1"/>
  <c r="F12" s="1"/>
  <c r="F11" a="1"/>
  <c r="F1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<sst xmlns="http://schemas.openxmlformats.org/spreadsheetml/2006/main" count="309" uniqueCount="270">
  <si>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</si>
  <si>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</si>
  <si>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</si>
  <si>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</si>
  <si>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</si>
  <si>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</si>
  <si>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</si>
  <si>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</si>
  <si>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</si>
  <si>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</si>
  <si>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</si>
  <si>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</si>
  <si>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</si>
  <si>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</si>
  <si>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</si>
  <si>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</si>
  <si>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</si>
  <si>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</si>
  <si>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</si>
  <si>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</si>
  <si>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</si>
  <si>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</si>
  <si>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</si>
  <si>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</si>
  <si>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</si>
  <si>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</si>
  <si>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</si>
  <si>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</si>
  <si>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</si>
  <si>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</si>
  <si>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</si>
  <si>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</si>
  <si>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</si>
  <si>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</si>
  <si>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</si>
  <si>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</si>
  <si>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</si>
  <si>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</si>
  <si>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</si>
  <si>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</si>
  <si>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</si>
  <si>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</si>
  <si>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</si>
  <si>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</si>
  <si>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</si>
  <si>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</si>
  <si>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</si>
  <si>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</si>
  <si>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</si>
  <si>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</si>
  <si>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</si>
  <si>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</si>
  <si>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</si>
  <si>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</si>
  <si>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</si>
  <si>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</si>
  <si>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</si>
  <si>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</si>
  <si>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</si>
  <si>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</si>
  <si>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</si>
  <si>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</si>
  <si>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</si>
  <si>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</si>
  <si>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</si>
  <si>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</si>
  <si>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</si>
  <si>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</si>
  <si>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</si>
  <si>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</si>
  <si>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</si>
  <si>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</si>
  <si>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</si>
  <si>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</si>
  <si>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</si>
  <si>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</si>
  <si>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</si>
  <si>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</si>
  <si>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</si>
  <si>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</si>
  <si>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</si>
  <si>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</si>
  <si>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</si>
  <si>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</si>
  <si>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</si>
  <si>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</si>
  <si>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</si>
  <si>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</si>
  <si>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</si>
  <si>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</si>
  <si>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</si>
  <si>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</si>
  <si>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</si>
  <si>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</si>
  <si>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</si>
  <si>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</si>
  <si>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</si>
  <si>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</si>
  <si>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</si>
  <si>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</si>
  <si>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</si>
  <si>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</si>
  <si>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</si>
  <si>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</si>
  <si>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</si>
  <si>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</si>
  <si>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</si>
  <si>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</si>
  <si>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</si>
  <si>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</si>
  <si>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</si>
  <si>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</si>
  <si>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</si>
  <si>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</si>
  <si>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</si>
  <si>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</si>
  <si>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</si>
  <si>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</si>
  <si>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</si>
  <si>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</si>
  <si>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</si>
  <si>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</si>
  <si>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</si>
  <si>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</si>
  <si>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</si>
  <si>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</si>
  <si>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</si>
  <si>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</si>
  <si>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</si>
  <si>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</si>
  <si>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</si>
  <si>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</si>
  <si>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</si>
  <si>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</si>
  <si>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</si>
  <si>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</si>
  <si>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</si>
  <si>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</si>
  <si>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</si>
  <si>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</si>
  <si>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</si>
  <si>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</si>
  <si>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</si>
  <si>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</si>
  <si>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</si>
  <si>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</si>
  <si>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</si>
  <si>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</si>
  <si>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</si>
  <si>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</si>
  <si>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</si>
  <si>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</si>
  <si>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</si>
  <si>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</si>
  <si>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</si>
  <si>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</si>
  <si>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</si>
  <si>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</si>
  <si>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</si>
  <si>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</si>
  <si>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</si>
  <si>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</si>
  <si>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</si>
  <si>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</si>
  <si>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</si>
  <si>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</si>
  <si>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</si>
  <si>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</si>
  <si>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</si>
  <si>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</si>
  <si>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</si>
  <si>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</si>
  <si>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</si>
  <si>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</si>
  <si>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</si>
  <si>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</si>
  <si>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</si>
  <si>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</si>
  <si>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</si>
  <si>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</si>
  <si>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</si>
  <si>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</si>
  <si>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</si>
  <si>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</si>
  <si>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</si>
  <si>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</si>
  <si>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</si>
  <si>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</si>
  <si>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</si>
  <si>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</si>
  <si>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</si>
  <si>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</si>
  <si>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</si>
  <si>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</si>
  <si>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</si>
  <si>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</si>
  <si>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</si>
  <si>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</si>
  <si>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</si>
  <si>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</si>
  <si>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</si>
  <si>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</si>
  <si>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</si>
  <si>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</si>
  <si>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</si>
  <si>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</si>
  <si>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</si>
  <si>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</si>
  <si>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</si>
  <si>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</si>
  <si>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</si>
  <si>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</si>
  <si>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</si>
  <si>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</si>
  <si>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</si>
  <si>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</si>
  <si>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</si>
  <si>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</si>
  <si>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</si>
  <si>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</si>
  <si>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</si>
  <si>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</si>
  <si>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</si>
  <si>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</si>
  <si>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</si>
  <si>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</si>
  <si>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</si>
  <si>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</si>
  <si>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</si>
  <si>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</si>
  <si>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</si>
  <si>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</si>
  <si>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</si>
  <si>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</si>
  <si>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</si>
  <si>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</si>
  <si>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</si>
  <si>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</si>
  <si>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</si>
  <si>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</si>
  <si>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</si>
  <si>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</si>
  <si>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</si>
  <si>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</si>
  <si>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</si>
  <si>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</si>
  <si>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</si>
  <si>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</si>
  <si>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</si>
  <si>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</si>
  <si>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</si>
  <si>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</si>
  <si>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</si>
  <si>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</si>
  <si>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</si>
  <si>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</si>
  <si>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</si>
  <si>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</si>
  <si>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</si>
  <si>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</si>
  <si>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</si>
  <si>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</si>
  <si>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</si>
  <si>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</si>
  <si>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</si>
  <si>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</si>
  <si>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</si>
  <si>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</si>
  <si>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PASS</t>
  </si>
  <si>
    <t>FAIL</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</si>
</sst>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s>
  <fills count="2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4">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xf numFmtId="10"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8985600"/>
        <c:axId val="68987136"/>
      </c:barChart>
      <c:catAx>
        <c:axId val="68985600"/>
        <c:scaling>
          <c:orientation val="minMax"/>
        </c:scaling>
        <c:axPos val="b"/>
        <c:tickLblPos val="nextTo"/>
        <c:crossAx val="68987136"/>
        <c:crosses val="autoZero"/>
        <c:auto val="1"/>
        <c:lblAlgn val="ctr"/>
        <c:lblOffset val="100"/>
      </c:catAx>
      <c:valAx>
        <c:axId val="68987136"/>
        <c:scaling>
          <c:orientation val="minMax"/>
        </c:scaling>
        <c:axPos val="l"/>
        <c:majorGridlines/>
        <c:numFmt formatCode="General" sourceLinked="1"/>
        <c:tickLblPos val="nextTo"/>
        <c:crossAx val="68985600"/>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0" t="s">
        <v>0</v>
      </c>
      <c r="B1" s="35"/>
      <c r="C1" s="35"/>
      <c r="D1" s="35"/>
      <c r="E1" s="35"/>
      <c r="F1" s="35"/>
      <c r="G1" s="35"/>
      <c r="H1" s="35"/>
      <c r="I1" s="35"/>
      <c r="J1" s="35"/>
      <c r="K1" s="35"/>
      <c r="L1" s="35"/>
      <c r="M1" s="35"/>
    </row>
    <row r="2" spans="1:13">
      <c r="A2" s="35"/>
      <c r="B2" s="35"/>
      <c r="C2" s="35"/>
      <c r="D2" s="35"/>
      <c r="E2" s="35"/>
      <c r="F2" s="35"/>
      <c r="G2" s="35"/>
      <c r="H2" s="35"/>
      <c r="I2" s="35"/>
      <c r="J2" s="35"/>
      <c r="K2" s="35"/>
      <c r="L2" s="35"/>
      <c r="M2" s="35"/>
    </row>
    <row r="3" spans="1:13">
      <c r="A3" s="35"/>
      <c r="B3" s="35"/>
      <c r="C3" s="35"/>
      <c r="D3" s="35"/>
      <c r="E3" s="35"/>
      <c r="F3" s="35"/>
      <c r="G3" s="35"/>
      <c r="H3" s="35"/>
      <c r="I3" s="35"/>
      <c r="J3" s="35"/>
      <c r="K3" s="35"/>
      <c r="L3" s="35"/>
      <c r="M3" s="35"/>
    </row>
    <row r="4" spans="1:13">
      <c r="A4" s="35"/>
      <c r="B4" s="35"/>
      <c r="C4" s="35"/>
      <c r="D4" s="35"/>
      <c r="E4" s="35"/>
      <c r="F4" s="35"/>
      <c r="G4" s="35"/>
      <c r="H4" s="35"/>
      <c r="I4" s="35"/>
      <c r="J4" s="35"/>
      <c r="K4" s="35"/>
      <c r="L4" s="35"/>
      <c r="M4" s="35"/>
    </row>
    <row r="5" spans="1:13">
      <c r="A5" s="35"/>
      <c r="B5" s="35"/>
      <c r="C5" s="35"/>
      <c r="D5" s="35"/>
      <c r="E5" s="35"/>
      <c r="F5" s="35"/>
      <c r="G5" s="35"/>
      <c r="H5" s="35"/>
      <c r="I5" s="35"/>
      <c r="J5" s="35"/>
      <c r="K5" s="35"/>
      <c r="L5" s="35"/>
      <c r="M5" s="35"/>
    </row>
    <row r="8" spans="1:13">
      <c r="C8" s="40" t="s">
        <v>2</v>
      </c>
      <c r="D8" s="40"/>
      <c r="H8" s="40" t="s">
        <v>1</v>
      </c>
      <c r="I8" s="35"/>
      <c r="J8" s="35"/>
      <c r="K8" s="35"/>
      <c r="L8" s="35"/>
      <c r="M8" s="35"/>
    </row>
    <row r="9" spans="1:13">
      <c r="C9" s="40"/>
      <c r="D9" s="40"/>
      <c r="H9" s="35"/>
      <c r="I9" s="35"/>
      <c r="J9" s="35"/>
      <c r="K9" s="35"/>
      <c r="L9" s="35"/>
      <c r="M9" s="35"/>
    </row>
    <row r="10" spans="1:13">
      <c r="C10" s="40"/>
      <c r="D10" s="40"/>
      <c r="H10" s="35"/>
      <c r="I10" s="35"/>
      <c r="J10" s="35"/>
      <c r="K10" s="35"/>
      <c r="L10" s="35"/>
      <c r="M10" s="35"/>
    </row>
    <row r="13" spans="1:13">
      <c r="D13" s="35" t="s">
        <v>4</v>
      </c>
      <c r="E13" s="35"/>
      <c r="F13" s="35"/>
      <c r="G13" s="35"/>
      <c r="H13" s="38" t="s">
        <v>3</v>
      </c>
      <c r="I13" s="39"/>
      <c r="J13" s="39"/>
      <c r="K13" s="39"/>
      <c r="L13" s="39"/>
      <c r="M13" s="39"/>
    </row>
    <row r="14" spans="1:13">
      <c r="H14" s="39"/>
      <c r="I14" s="39"/>
      <c r="J14" s="39"/>
      <c r="K14" s="39"/>
      <c r="L14" s="39"/>
      <c r="M14" s="39"/>
    </row>
    <row r="15" spans="1:13">
      <c r="H15" s="39"/>
      <c r="I15" s="39"/>
      <c r="J15" s="39"/>
      <c r="K15" s="39"/>
      <c r="L15" s="39"/>
      <c r="M15" s="39"/>
    </row>
    <row r="16" spans="1:13">
      <c r="H16" s="39"/>
      <c r="I16" s="39"/>
      <c r="J16" s="39"/>
      <c r="K16" s="39"/>
      <c r="L16" s="39"/>
      <c r="M16" s="39"/>
    </row>
    <row r="17" spans="4:13">
      <c r="H17" s="39"/>
      <c r="I17" s="39"/>
      <c r="J17" s="39"/>
      <c r="K17" s="39"/>
      <c r="L17" s="39"/>
      <c r="M17" s="39"/>
    </row>
    <row r="18" spans="4:13">
      <c r="H18" s="39"/>
      <c r="I18" s="39"/>
      <c r="J18" s="39"/>
      <c r="K18" s="39"/>
      <c r="L18" s="39"/>
      <c r="M18" s="39"/>
    </row>
    <row r="20" spans="4:13">
      <c r="D20" s="35" t="s">
        <v>5</v>
      </c>
      <c r="E20" s="35"/>
      <c r="F20" s="35"/>
      <c r="G20" s="35"/>
      <c r="H20" s="36" t="s">
        <v>6</v>
      </c>
      <c r="I20" s="37"/>
      <c r="J20" s="37"/>
      <c r="K20" s="37"/>
      <c r="L20" s="37"/>
      <c r="M20" s="37"/>
    </row>
    <row r="21" spans="4:13">
      <c r="H21" s="37"/>
      <c r="I21" s="37"/>
      <c r="J21" s="37"/>
      <c r="K21" s="37"/>
      <c r="L21" s="37"/>
      <c r="M21" s="37"/>
    </row>
    <row r="22" spans="4:13">
      <c r="H22" s="37"/>
      <c r="I22" s="37"/>
      <c r="J22" s="37"/>
      <c r="K22" s="37"/>
      <c r="L22" s="37"/>
      <c r="M22" s="37"/>
    </row>
    <row r="23" spans="4:13">
      <c r="H23" s="37"/>
      <c r="I23" s="37"/>
      <c r="J23" s="37"/>
      <c r="K23" s="37"/>
      <c r="L23" s="37"/>
      <c r="M23" s="37"/>
    </row>
    <row r="24" spans="4:13">
      <c r="H24" s="37"/>
      <c r="I24" s="37"/>
      <c r="J24" s="37"/>
      <c r="K24" s="37"/>
      <c r="L24" s="37"/>
      <c r="M24" s="37"/>
    </row>
    <row r="25" spans="4:13">
      <c r="H25" s="37"/>
      <c r="I25" s="37"/>
      <c r="J25" s="37"/>
      <c r="K25" s="37"/>
      <c r="L25" s="37"/>
      <c r="M25" s="37"/>
    </row>
    <row r="26" spans="4:13">
      <c r="H26" s="37"/>
      <c r="I26" s="37"/>
      <c r="J26" s="37"/>
      <c r="K26" s="37"/>
      <c r="L26" s="37"/>
      <c r="M26" s="37"/>
    </row>
    <row r="28" spans="4:13">
      <c r="D28" s="35" t="s">
        <v>7</v>
      </c>
      <c r="E28" s="35"/>
      <c r="F28" s="35"/>
      <c r="G28" s="35"/>
      <c r="H28" s="38" t="s">
        <v>8</v>
      </c>
      <c r="I28" s="39"/>
      <c r="J28" s="39"/>
      <c r="K28" s="39"/>
      <c r="L28" s="39"/>
      <c r="M28" s="39"/>
    </row>
    <row r="29" spans="4:13">
      <c r="H29" s="39"/>
      <c r="I29" s="39"/>
      <c r="J29" s="39"/>
      <c r="K29" s="39"/>
      <c r="L29" s="39"/>
      <c r="M29" s="39"/>
    </row>
    <row r="30" spans="4:13">
      <c r="H30" s="39"/>
      <c r="I30" s="39"/>
      <c r="J30" s="39"/>
      <c r="K30" s="39"/>
      <c r="L30" s="39"/>
      <c r="M30" s="39"/>
    </row>
    <row r="31" spans="4:13">
      <c r="H31" s="39"/>
      <c r="I31" s="39"/>
      <c r="J31" s="39"/>
      <c r="K31" s="39"/>
      <c r="L31" s="39"/>
      <c r="M31" s="39"/>
    </row>
    <row r="32" spans="4:13">
      <c r="H32" s="39"/>
      <c r="I32" s="39"/>
      <c r="J32" s="39"/>
      <c r="K32" s="39"/>
      <c r="L32" s="39"/>
      <c r="M32" s="39"/>
    </row>
    <row r="33" spans="8:13">
      <c r="H33" s="39"/>
      <c r="I33" s="39"/>
      <c r="J33" s="39"/>
      <c r="K33" s="39"/>
      <c r="L33" s="39"/>
      <c r="M33" s="39"/>
    </row>
    <row r="34" spans="8:13">
      <c r="H34" s="39"/>
      <c r="I34" s="39"/>
      <c r="J34" s="39"/>
      <c r="K34" s="39"/>
      <c r="L34" s="39"/>
      <c r="M34" s="39"/>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1"/>
      <c r="C4" s="41"/>
      <c r="D4" s="41"/>
      <c r="E4" s="41"/>
      <c r="F4" s="41"/>
      <c r="G4" s="41"/>
      <c r="H4" s="41"/>
      <c r="I4" s="41"/>
      <c r="J4" s="41"/>
      <c r="K4" s="41"/>
      <c r="L4" s="41"/>
      <c r="M4" s="41"/>
      <c r="N4" s="41"/>
    </row>
    <row r="5" spans="2:14">
      <c r="B5" s="41"/>
      <c r="C5" s="41"/>
      <c r="D5" s="41"/>
      <c r="E5" s="41"/>
      <c r="F5" s="41"/>
      <c r="G5" s="41"/>
      <c r="H5" s="41"/>
      <c r="I5" s="41"/>
      <c r="J5" s="41"/>
      <c r="K5" s="41"/>
      <c r="L5" s="41"/>
      <c r="M5" s="41"/>
      <c r="N5" s="41"/>
    </row>
    <row r="6" spans="2:14">
      <c r="B6" s="41"/>
      <c r="C6" s="41"/>
      <c r="D6" s="41"/>
      <c r="E6" s="41"/>
      <c r="F6" s="41"/>
      <c r="G6" s="41"/>
      <c r="H6" s="41"/>
      <c r="I6" s="41"/>
      <c r="J6" s="41"/>
      <c r="K6" s="41"/>
      <c r="L6" s="41"/>
      <c r="M6" s="41"/>
      <c r="N6" s="41"/>
    </row>
    <row r="7" spans="2:14">
      <c r="B7" s="41"/>
      <c r="C7" s="41"/>
      <c r="D7" s="41"/>
      <c r="E7" s="41"/>
      <c r="F7" s="41"/>
      <c r="G7" s="41"/>
      <c r="H7" s="41"/>
      <c r="I7" s="41"/>
      <c r="J7" s="41"/>
      <c r="K7" s="41"/>
      <c r="L7" s="41"/>
      <c r="M7" s="41"/>
      <c r="N7" s="41"/>
    </row>
    <row r="8" spans="2:14">
      <c r="B8" s="41"/>
      <c r="C8" s="41"/>
      <c r="D8" s="41"/>
      <c r="E8" s="41"/>
      <c r="F8" s="41"/>
      <c r="G8" s="41"/>
      <c r="H8" s="41"/>
      <c r="I8" s="41"/>
      <c r="J8" s="41"/>
      <c r="K8" s="41"/>
      <c r="L8" s="41"/>
      <c r="M8" s="41"/>
      <c r="N8" s="41"/>
    </row>
    <row r="9" spans="2:14">
      <c r="B9" s="41"/>
      <c r="C9" s="41"/>
      <c r="D9" s="41"/>
      <c r="E9" s="41"/>
      <c r="F9" s="41"/>
      <c r="G9" s="41"/>
      <c r="H9" s="41"/>
      <c r="I9" s="41"/>
      <c r="J9" s="41"/>
      <c r="K9" s="41"/>
      <c r="L9" s="41"/>
      <c r="M9" s="41"/>
      <c r="N9" s="41"/>
    </row>
    <row r="10" spans="2:14">
      <c r="B10" s="41"/>
      <c r="C10" s="41"/>
      <c r="D10" s="41"/>
      <c r="E10" s="41"/>
      <c r="F10" s="41"/>
      <c r="G10" s="41"/>
      <c r="H10" s="41"/>
      <c r="I10" s="41"/>
      <c r="J10" s="41"/>
      <c r="K10" s="41"/>
      <c r="L10" s="41"/>
      <c r="M10" s="41"/>
      <c r="N10" s="41"/>
    </row>
    <row r="11" spans="2:14">
      <c r="B11" s="41"/>
      <c r="C11" s="41"/>
      <c r="D11" s="41"/>
      <c r="E11" s="41"/>
      <c r="F11" s="41"/>
      <c r="G11" s="41"/>
      <c r="H11" s="41"/>
      <c r="I11" s="41"/>
      <c r="J11" s="41"/>
      <c r="K11" s="41"/>
      <c r="L11" s="41"/>
      <c r="M11" s="41"/>
      <c r="N11" s="41"/>
    </row>
    <row r="12" spans="2:14">
      <c r="B12" s="41"/>
      <c r="C12" s="41"/>
      <c r="D12" s="41"/>
      <c r="E12" s="41"/>
      <c r="F12" s="41"/>
      <c r="G12" s="41"/>
      <c r="H12" s="41"/>
      <c r="I12" s="41"/>
      <c r="J12" s="41"/>
      <c r="K12" s="41"/>
      <c r="L12" s="41"/>
      <c r="M12" s="41"/>
      <c r="N12" s="41"/>
    </row>
    <row r="13" spans="2:14">
      <c r="B13" s="41"/>
      <c r="C13" s="41"/>
      <c r="D13" s="41"/>
      <c r="E13" s="41"/>
      <c r="F13" s="41"/>
      <c r="G13" s="41"/>
      <c r="H13" s="41"/>
      <c r="I13" s="41"/>
      <c r="J13" s="41"/>
      <c r="K13" s="41"/>
      <c r="L13" s="41"/>
      <c r="M13" s="41"/>
      <c r="N13" s="41"/>
    </row>
    <row r="14" spans="2:14">
      <c r="B14" s="41"/>
      <c r="C14" s="41"/>
      <c r="D14" s="41"/>
      <c r="E14" s="41"/>
      <c r="F14" s="41"/>
      <c r="G14" s="41"/>
      <c r="H14" s="41"/>
      <c r="I14" s="41"/>
      <c r="J14" s="41"/>
      <c r="K14" s="41"/>
      <c r="L14" s="41"/>
      <c r="M14" s="41"/>
      <c r="N14" s="41"/>
    </row>
    <row r="15" spans="2:14">
      <c r="B15" s="41"/>
      <c r="C15" s="41"/>
      <c r="D15" s="41"/>
      <c r="E15" s="41"/>
      <c r="F15" s="41"/>
      <c r="G15" s="41"/>
      <c r="H15" s="41"/>
      <c r="I15" s="41"/>
      <c r="J15" s="41"/>
      <c r="K15" s="41"/>
      <c r="L15" s="41"/>
      <c r="M15" s="41"/>
      <c r="N15" s="41"/>
    </row>
    <row r="16" spans="2:14">
      <c r="B16" s="41"/>
      <c r="C16" s="41"/>
      <c r="D16" s="41"/>
      <c r="E16" s="41"/>
      <c r="F16" s="41"/>
      <c r="G16" s="41"/>
      <c r="H16" s="41"/>
      <c r="I16" s="41"/>
      <c r="J16" s="41"/>
      <c r="K16" s="41"/>
      <c r="L16" s="41"/>
      <c r="M16" s="41"/>
      <c r="N16" s="41"/>
    </row>
    <row r="17" spans="2:14">
      <c r="B17" s="41"/>
      <c r="C17" s="41"/>
      <c r="D17" s="41"/>
      <c r="E17" s="41"/>
      <c r="F17" s="41"/>
      <c r="G17" s="41"/>
      <c r="H17" s="41"/>
      <c r="I17" s="41"/>
      <c r="J17" s="41"/>
      <c r="K17" s="41"/>
      <c r="L17" s="41"/>
      <c r="M17" s="41"/>
      <c r="N17" s="41"/>
    </row>
    <row r="18" spans="2:14">
      <c r="B18" s="41"/>
      <c r="C18" s="41"/>
      <c r="D18" s="41"/>
      <c r="E18" s="41"/>
      <c r="F18" s="41"/>
      <c r="G18" s="41"/>
      <c r="H18" s="41"/>
      <c r="I18" s="41"/>
      <c r="J18" s="41"/>
      <c r="K18" s="41"/>
      <c r="L18" s="41"/>
      <c r="M18" s="41"/>
      <c r="N18" s="41"/>
    </row>
    <row r="19" spans="2:14">
      <c r="B19" s="41"/>
      <c r="C19" s="41"/>
      <c r="D19" s="41"/>
      <c r="E19" s="41"/>
      <c r="F19" s="41"/>
      <c r="G19" s="41"/>
      <c r="H19" s="41"/>
      <c r="I19" s="41"/>
      <c r="J19" s="41"/>
      <c r="K19" s="41"/>
      <c r="L19" s="41"/>
      <c r="M19" s="41"/>
      <c r="N19" s="41"/>
    </row>
    <row r="20" spans="2:14">
      <c r="B20" s="41"/>
      <c r="C20" s="41"/>
      <c r="D20" s="41"/>
      <c r="E20" s="41"/>
      <c r="F20" s="41"/>
      <c r="G20" s="41"/>
      <c r="H20" s="41"/>
      <c r="I20" s="41"/>
      <c r="J20" s="41"/>
      <c r="K20" s="41"/>
      <c r="L20" s="41"/>
      <c r="M20" s="41"/>
      <c r="N20" s="41"/>
    </row>
    <row r="21" spans="2:14">
      <c r="B21" s="41"/>
      <c r="C21" s="41"/>
      <c r="D21" s="41"/>
      <c r="E21" s="41"/>
      <c r="F21" s="41"/>
      <c r="G21" s="41"/>
      <c r="H21" s="41"/>
      <c r="I21" s="41"/>
      <c r="J21" s="41"/>
      <c r="K21" s="41"/>
      <c r="L21" s="41"/>
      <c r="M21" s="41"/>
      <c r="N21" s="41"/>
    </row>
    <row r="22" spans="2:14">
      <c r="B22" s="41"/>
      <c r="C22" s="41"/>
      <c r="D22" s="41"/>
      <c r="E22" s="41"/>
      <c r="F22" s="41"/>
      <c r="G22" s="41"/>
      <c r="H22" s="41"/>
      <c r="I22" s="41"/>
      <c r="J22" s="41"/>
      <c r="K22" s="41"/>
      <c r="L22" s="41"/>
      <c r="M22" s="41"/>
      <c r="N22" s="41"/>
    </row>
    <row r="23" spans="2:14">
      <c r="B23" s="41"/>
      <c r="C23" s="41"/>
      <c r="D23" s="41"/>
      <c r="E23" s="41"/>
      <c r="F23" s="41"/>
      <c r="G23" s="41"/>
      <c r="H23" s="41"/>
      <c r="I23" s="41"/>
      <c r="J23" s="41"/>
      <c r="K23" s="41"/>
      <c r="L23" s="41"/>
      <c r="M23" s="41"/>
      <c r="N23" s="41"/>
    </row>
    <row r="24" spans="2:14">
      <c r="B24" s="41"/>
      <c r="C24" s="41"/>
      <c r="D24" s="41"/>
      <c r="E24" s="41"/>
      <c r="F24" s="41"/>
      <c r="G24" s="41"/>
      <c r="H24" s="41"/>
      <c r="I24" s="41"/>
      <c r="J24" s="41"/>
      <c r="K24" s="41"/>
      <c r="L24" s="41"/>
      <c r="M24" s="41"/>
      <c r="N24" s="41"/>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35" t="s">
        <v>9</v>
      </c>
      <c r="B1" s="35"/>
      <c r="C1" s="35"/>
      <c r="D1" s="35"/>
      <c r="E1" s="35"/>
      <c r="F1" s="35"/>
      <c r="G1" s="35"/>
      <c r="H1" s="35"/>
      <c r="I1" s="35"/>
    </row>
    <row r="3" spans="1:17">
      <c r="A3" s="42" t="s">
        <v>10</v>
      </c>
      <c r="B3" s="44" t="s">
        <v>11</v>
      </c>
      <c r="C3" s="45"/>
      <c r="D3" s="45"/>
      <c r="E3" s="45"/>
      <c r="F3" s="45"/>
      <c r="G3" s="45"/>
      <c r="H3" s="45"/>
      <c r="I3" s="45"/>
    </row>
    <row r="4" spans="1:17">
      <c r="A4" s="43"/>
      <c r="B4" s="45"/>
      <c r="C4" s="45"/>
      <c r="D4" s="45"/>
      <c r="E4" s="45"/>
      <c r="F4" s="45"/>
      <c r="G4" s="45"/>
      <c r="H4" s="45"/>
      <c r="I4" s="45"/>
    </row>
    <row r="5" spans="1:17">
      <c r="A5" s="43"/>
      <c r="B5" s="45"/>
      <c r="C5" s="45"/>
      <c r="D5" s="45"/>
      <c r="E5" s="45"/>
      <c r="F5" s="45"/>
      <c r="G5" s="45"/>
      <c r="H5" s="45"/>
      <c r="I5" s="45"/>
      <c r="K5">
        <v>123456789</v>
      </c>
      <c r="M5" s="41">
        <v>-123456789</v>
      </c>
      <c r="N5" s="41"/>
      <c r="O5" s="41" t="s">
        <v>33</v>
      </c>
      <c r="P5" s="41"/>
      <c r="Q5" s="41"/>
    </row>
    <row r="6" spans="1:17" ht="30" customHeight="1">
      <c r="A6" s="49" t="s">
        <v>12</v>
      </c>
      <c r="B6" s="4">
        <v>1</v>
      </c>
      <c r="C6" s="2">
        <v>6</v>
      </c>
      <c r="D6" s="3"/>
      <c r="E6" s="51" t="s">
        <v>13</v>
      </c>
      <c r="F6" s="51"/>
      <c r="G6" s="51"/>
      <c r="H6" s="51"/>
      <c r="I6" s="51"/>
      <c r="J6" s="2"/>
      <c r="K6" s="2"/>
      <c r="L6" s="2"/>
      <c r="M6" s="2"/>
      <c r="N6" s="2"/>
      <c r="O6" s="2"/>
      <c r="P6" s="2"/>
      <c r="Q6" s="2"/>
    </row>
    <row r="7" spans="1:17">
      <c r="A7" s="50"/>
      <c r="B7">
        <v>2</v>
      </c>
      <c r="C7">
        <v>7</v>
      </c>
      <c r="E7">
        <v>1</v>
      </c>
      <c r="F7">
        <v>2</v>
      </c>
      <c r="G7">
        <v>3</v>
      </c>
      <c r="H7">
        <v>4</v>
      </c>
      <c r="I7">
        <v>5</v>
      </c>
    </row>
    <row r="8" spans="1:17">
      <c r="A8" s="50"/>
      <c r="B8">
        <v>3</v>
      </c>
      <c r="C8">
        <v>8</v>
      </c>
      <c r="E8">
        <v>6</v>
      </c>
      <c r="F8">
        <v>7</v>
      </c>
      <c r="G8">
        <v>8</v>
      </c>
      <c r="H8">
        <v>9</v>
      </c>
      <c r="I8">
        <v>10</v>
      </c>
    </row>
    <row r="9" spans="1:17">
      <c r="A9" s="50"/>
      <c r="B9">
        <v>4</v>
      </c>
      <c r="C9">
        <v>9</v>
      </c>
    </row>
    <row r="10" spans="1:17">
      <c r="A10" s="50"/>
      <c r="B10">
        <v>5</v>
      </c>
      <c r="C10">
        <v>10</v>
      </c>
    </row>
    <row r="12" spans="1:17">
      <c r="H12">
        <f t="array" ref="H12:L13">TRANSPOSE(B6:C10)</f>
        <v>1</v>
      </c>
      <c r="I12">
        <v>2</v>
      </c>
      <c r="J12">
        <v>3</v>
      </c>
      <c r="K12">
        <v>4</v>
      </c>
      <c r="L12">
        <v>5</v>
      </c>
    </row>
    <row r="13" spans="1:17">
      <c r="A13" s="43" t="s">
        <v>14</v>
      </c>
      <c r="B13" s="43"/>
      <c r="C13" s="43"/>
      <c r="D13" s="43"/>
      <c r="E13" s="43"/>
      <c r="H13">
        <v>6</v>
      </c>
      <c r="I13">
        <v>7</v>
      </c>
      <c r="J13">
        <v>8</v>
      </c>
      <c r="K13">
        <v>9</v>
      </c>
      <c r="L13">
        <v>10</v>
      </c>
    </row>
    <row r="15" spans="1:17">
      <c r="A15" s="45" t="s">
        <v>15</v>
      </c>
      <c r="B15" s="45"/>
      <c r="C15" s="45"/>
      <c r="D15" s="45"/>
      <c r="E15" s="45"/>
    </row>
    <row r="17" spans="1:10">
      <c r="H17" t="s">
        <v>35</v>
      </c>
      <c r="I17">
        <v>1</v>
      </c>
      <c r="J17">
        <v>6</v>
      </c>
    </row>
    <row r="18" spans="1:10">
      <c r="A18" s="42" t="s">
        <v>16</v>
      </c>
      <c r="B18" s="52" t="s">
        <v>17</v>
      </c>
      <c r="C18" s="53"/>
      <c r="D18" s="53"/>
      <c r="E18" s="53"/>
      <c r="F18" s="53"/>
      <c r="H18" t="s">
        <v>34</v>
      </c>
      <c r="I18">
        <v>2</v>
      </c>
      <c r="J18">
        <v>7</v>
      </c>
    </row>
    <row r="19" spans="1:10">
      <c r="A19" s="43"/>
      <c r="B19" s="53"/>
      <c r="C19" s="53"/>
      <c r="D19" s="53"/>
      <c r="E19" s="53"/>
      <c r="F19" s="53"/>
      <c r="H19" t="s">
        <v>36</v>
      </c>
      <c r="I19">
        <v>3</v>
      </c>
      <c r="J19">
        <v>8</v>
      </c>
    </row>
    <row r="20" spans="1:10">
      <c r="A20" s="43"/>
      <c r="B20" s="53"/>
      <c r="C20" s="53"/>
      <c r="D20" s="53"/>
      <c r="E20" s="53"/>
      <c r="F20" s="53"/>
      <c r="H20" t="s">
        <v>37</v>
      </c>
      <c r="I20">
        <v>4</v>
      </c>
      <c r="J20">
        <v>9</v>
      </c>
    </row>
    <row r="21" spans="1:10">
      <c r="H21" t="s">
        <v>38</v>
      </c>
      <c r="I21">
        <v>5</v>
      </c>
      <c r="J21">
        <v>10</v>
      </c>
    </row>
    <row r="22" spans="1:10">
      <c r="A22" s="48" t="s">
        <v>18</v>
      </c>
      <c r="B22" s="48"/>
      <c r="C22" s="48"/>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46" t="s">
        <v>32</v>
      </c>
      <c r="B40" s="47"/>
      <c r="C40" s="47"/>
      <c r="D40" s="47"/>
    </row>
    <row r="41" spans="1:4">
      <c r="A41" s="47"/>
      <c r="B41" s="47"/>
      <c r="C41" s="47"/>
      <c r="D41" s="47"/>
    </row>
    <row r="42" spans="1:4">
      <c r="A42" s="47"/>
      <c r="B42" s="47"/>
      <c r="C42" s="47"/>
      <c r="D42" s="47"/>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47" t="s">
        <v>39</v>
      </c>
      <c r="B1" s="47"/>
      <c r="C1" s="47"/>
      <c r="D1" s="47"/>
      <c r="E1" s="47"/>
      <c r="F1" s="47"/>
      <c r="G1" s="47"/>
    </row>
    <row r="3" spans="1:7">
      <c r="A3" s="54" t="s">
        <v>40</v>
      </c>
      <c r="B3" s="54"/>
      <c r="C3" s="54"/>
      <c r="D3" s="54"/>
    </row>
    <row r="5" spans="1:7">
      <c r="A5" t="s">
        <v>41</v>
      </c>
      <c r="B5" t="s">
        <v>46</v>
      </c>
    </row>
    <row r="6" spans="1:7">
      <c r="A6" t="s">
        <v>42</v>
      </c>
      <c r="B6" t="s">
        <v>47</v>
      </c>
    </row>
    <row r="7" spans="1:7">
      <c r="A7" t="s">
        <v>43</v>
      </c>
    </row>
    <row r="8" spans="1:7">
      <c r="A8" t="s">
        <v>44</v>
      </c>
    </row>
    <row r="9" spans="1:7">
      <c r="A9" t="s">
        <v>45</v>
      </c>
    </row>
    <row r="11" spans="1:7">
      <c r="A11" s="43" t="s">
        <v>48</v>
      </c>
      <c r="B11" s="43"/>
      <c r="C11" s="43"/>
      <c r="D11" s="43"/>
      <c r="E11" s="43"/>
      <c r="F11" s="43"/>
      <c r="G11" s="43"/>
    </row>
    <row r="12" spans="1:7">
      <c r="A12" s="55" t="s">
        <v>49</v>
      </c>
      <c r="B12" s="56"/>
      <c r="C12" s="56"/>
      <c r="D12" s="56"/>
      <c r="E12" s="56"/>
      <c r="F12" s="56"/>
      <c r="G12" s="56"/>
    </row>
    <row r="13" spans="1:7">
      <c r="A13" s="56"/>
      <c r="B13" s="56"/>
      <c r="C13" s="56"/>
      <c r="D13" s="56"/>
      <c r="E13" s="56"/>
      <c r="F13" s="56"/>
      <c r="G13" s="56"/>
    </row>
    <row r="14" spans="1:7">
      <c r="A14" s="56"/>
      <c r="B14" s="56"/>
      <c r="C14" s="56"/>
      <c r="D14" s="56"/>
      <c r="E14" s="56"/>
      <c r="F14" s="56"/>
      <c r="G14" s="56"/>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45" t="s">
        <v>50</v>
      </c>
      <c r="B1" s="45"/>
      <c r="C1" s="45"/>
      <c r="D1" s="45"/>
      <c r="E1" s="45"/>
      <c r="F1" s="45"/>
    </row>
    <row r="2" spans="1:14">
      <c r="H2" s="47" t="s">
        <v>67</v>
      </c>
      <c r="I2" s="47"/>
      <c r="J2" s="47"/>
      <c r="K2" s="47"/>
      <c r="L2" s="47"/>
      <c r="M2" s="47"/>
      <c r="N2" s="47"/>
    </row>
    <row r="3" spans="1:14">
      <c r="A3" s="57" t="s">
        <v>51</v>
      </c>
      <c r="B3" s="41"/>
      <c r="C3" s="41"/>
      <c r="D3" s="41"/>
      <c r="E3" s="41"/>
      <c r="F3" s="41"/>
      <c r="H3" s="60" t="s">
        <v>68</v>
      </c>
      <c r="I3" s="61"/>
      <c r="J3" s="61"/>
      <c r="K3" s="61"/>
      <c r="L3" s="61"/>
      <c r="M3" s="61"/>
      <c r="N3" s="61"/>
    </row>
    <row r="4" spans="1:14">
      <c r="A4" s="41"/>
      <c r="B4" s="41"/>
      <c r="C4" s="41"/>
      <c r="D4" s="41"/>
      <c r="E4" s="41"/>
      <c r="F4" s="41"/>
      <c r="H4" s="61"/>
      <c r="I4" s="61"/>
      <c r="J4" s="61"/>
      <c r="K4" s="61"/>
      <c r="L4" s="61"/>
      <c r="M4" s="61"/>
      <c r="N4" s="61"/>
    </row>
    <row r="5" spans="1:14">
      <c r="A5" s="41"/>
      <c r="B5" s="41"/>
      <c r="C5" s="41"/>
      <c r="D5" s="41"/>
      <c r="E5" s="41"/>
      <c r="F5" s="41"/>
      <c r="H5" s="61"/>
      <c r="I5" s="61"/>
      <c r="J5" s="61"/>
      <c r="K5" s="61"/>
      <c r="L5" s="61"/>
      <c r="M5" s="61"/>
      <c r="N5" s="61"/>
    </row>
    <row r="6" spans="1:14">
      <c r="H6" s="61"/>
      <c r="I6" s="61"/>
      <c r="J6" s="61"/>
      <c r="K6" s="61"/>
      <c r="L6" s="61"/>
      <c r="M6" s="61"/>
      <c r="N6" s="61"/>
    </row>
    <row r="7" spans="1:14">
      <c r="C7" s="58" t="s">
        <v>52</v>
      </c>
      <c r="D7" s="58"/>
      <c r="E7" s="58"/>
      <c r="F7" s="58"/>
      <c r="H7" s="61"/>
      <c r="I7" s="61"/>
      <c r="J7" s="61"/>
      <c r="K7" s="61"/>
      <c r="L7" s="61"/>
      <c r="M7" s="61"/>
      <c r="N7" s="61"/>
    </row>
    <row r="8" spans="1:14">
      <c r="B8" t="s">
        <v>54</v>
      </c>
      <c r="C8" s="59" t="s">
        <v>53</v>
      </c>
      <c r="D8" s="59"/>
      <c r="E8" s="59"/>
      <c r="F8" s="59"/>
      <c r="H8" s="61"/>
      <c r="I8" s="61"/>
      <c r="J8" s="61"/>
      <c r="K8" s="61"/>
      <c r="L8" s="61"/>
      <c r="M8" s="61"/>
      <c r="N8" s="61"/>
    </row>
    <row r="9" spans="1:14">
      <c r="B9" t="s">
        <v>45</v>
      </c>
      <c r="C9" t="s">
        <v>58</v>
      </c>
      <c r="D9" t="s">
        <v>45</v>
      </c>
      <c r="E9" t="s">
        <v>60</v>
      </c>
      <c r="F9">
        <f t="array" ref="F9">LEN(E9)</f>
        <v>13</v>
      </c>
      <c r="H9" s="61"/>
      <c r="I9" s="61"/>
      <c r="J9" s="61"/>
      <c r="K9" s="61"/>
      <c r="L9" s="61"/>
      <c r="M9" s="61"/>
      <c r="N9" s="61"/>
    </row>
    <row r="10" spans="1:14">
      <c r="B10" t="s">
        <v>55</v>
      </c>
      <c r="C10" t="s">
        <v>59</v>
      </c>
      <c r="D10" t="s">
        <v>55</v>
      </c>
      <c r="E10" t="s">
        <v>61</v>
      </c>
      <c r="F10">
        <f>LEN(B10)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F26" sqref="F26"/>
    </sheetView>
  </sheetViews>
  <sheetFormatPr defaultRowHeight="15"/>
  <cols>
    <col min="1" max="1" width="13.7109375" customWidth="1"/>
    <col min="2" max="2" width="25.7109375" customWidth="1"/>
    <col min="3" max="3" width="20.7109375" customWidth="1"/>
  </cols>
  <sheetData>
    <row r="1" spans="1:8">
      <c r="A1" s="43" t="s">
        <v>69</v>
      </c>
      <c r="B1" s="43"/>
      <c r="C1" s="43"/>
      <c r="D1" s="43"/>
      <c r="E1" s="43"/>
      <c r="F1" s="43"/>
    </row>
    <row r="3" spans="1:8">
      <c r="A3" s="62" t="s">
        <v>70</v>
      </c>
      <c r="B3" t="s">
        <v>71</v>
      </c>
      <c r="C3" s="5" t="s">
        <v>77</v>
      </c>
      <c r="E3" s="10" t="s">
        <v>84</v>
      </c>
      <c r="F3" s="10" t="s">
        <v>85</v>
      </c>
    </row>
    <row r="4" spans="1:8">
      <c r="A4" s="63"/>
      <c r="C4" s="5" t="s">
        <v>78</v>
      </c>
      <c r="E4" s="32">
        <v>50</v>
      </c>
      <c r="F4" s="24">
        <v>5</v>
      </c>
      <c r="G4" t="b">
        <f>E4=F4</f>
        <v>0</v>
      </c>
    </row>
    <row r="5" spans="1:8">
      <c r="A5" s="63"/>
      <c r="B5" s="5" t="s">
        <v>73</v>
      </c>
      <c r="C5" s="5" t="s">
        <v>79</v>
      </c>
      <c r="D5" s="8"/>
      <c r="E5">
        <v>50</v>
      </c>
      <c r="F5" s="5">
        <v>5</v>
      </c>
      <c r="G5" s="5" t="b">
        <f>E5&lt;&gt;F5</f>
        <v>1</v>
      </c>
    </row>
    <row r="6" spans="1:8">
      <c r="A6" s="63"/>
      <c r="B6" s="5" t="s">
        <v>74</v>
      </c>
      <c r="C6" s="5" t="s">
        <v>80</v>
      </c>
      <c r="F6" s="5">
        <v>5</v>
      </c>
      <c r="G6" t="b">
        <f>E6&gt;F6</f>
        <v>0</v>
      </c>
    </row>
    <row r="7" spans="1:8">
      <c r="A7" s="63"/>
      <c r="B7" s="5" t="s">
        <v>75</v>
      </c>
      <c r="C7" s="5" t="s">
        <v>81</v>
      </c>
      <c r="F7" s="5">
        <v>5</v>
      </c>
      <c r="G7" t="b">
        <f>E7&gt;=F7</f>
        <v>0</v>
      </c>
    </row>
    <row r="8" spans="1:8">
      <c r="A8" s="63"/>
      <c r="B8" s="5" t="s">
        <v>72</v>
      </c>
      <c r="C8" s="5" t="s">
        <v>82</v>
      </c>
      <c r="F8" s="5">
        <v>5</v>
      </c>
      <c r="G8" t="b">
        <f>E4&lt;F8</f>
        <v>0</v>
      </c>
    </row>
    <row r="9" spans="1:8">
      <c r="A9" s="63"/>
      <c r="B9" s="5" t="s">
        <v>76</v>
      </c>
      <c r="C9" s="5" t="s">
        <v>83</v>
      </c>
      <c r="F9" s="5">
        <v>5</v>
      </c>
      <c r="G9" t="b">
        <v>0</v>
      </c>
    </row>
    <row r="13" spans="1:8">
      <c r="B13" s="35" t="s">
        <v>86</v>
      </c>
      <c r="C13" s="35"/>
      <c r="D13" s="35"/>
      <c r="E13" s="35"/>
      <c r="F13" s="35"/>
      <c r="G13" s="35"/>
    </row>
    <row r="14" spans="1:8">
      <c r="A14" s="64" t="s">
        <v>87</v>
      </c>
      <c r="B14" s="65"/>
      <c r="C14" s="65"/>
      <c r="D14" s="65"/>
      <c r="E14" s="65"/>
      <c r="F14" s="65"/>
      <c r="G14" s="65"/>
      <c r="H14" s="65"/>
    </row>
    <row r="15" spans="1:8">
      <c r="A15" s="65"/>
      <c r="B15" s="65"/>
      <c r="C15" s="65"/>
      <c r="D15" s="65"/>
      <c r="E15" s="65"/>
      <c r="F15" s="65"/>
      <c r="G15" s="65"/>
      <c r="H15" s="65"/>
    </row>
    <row r="16" spans="1:8">
      <c r="A16" s="65"/>
      <c r="B16" s="65"/>
      <c r="C16" s="65"/>
      <c r="D16" s="65"/>
      <c r="E16" s="65"/>
      <c r="F16" s="65"/>
      <c r="G16" s="65"/>
      <c r="H16" s="65"/>
    </row>
    <row r="17" spans="1:8">
      <c r="A17" s="65"/>
      <c r="B17" s="65"/>
      <c r="C17" s="65"/>
      <c r="D17" s="65"/>
      <c r="E17" s="65"/>
      <c r="F17" s="65"/>
      <c r="G17" s="65"/>
      <c r="H17" s="65"/>
    </row>
    <row r="18" spans="1:8">
      <c r="A18" s="65"/>
      <c r="B18" s="65"/>
      <c r="C18" s="65"/>
      <c r="D18" s="65"/>
      <c r="E18" s="65"/>
      <c r="F18" s="65"/>
      <c r="G18" s="65"/>
      <c r="H18" s="65"/>
    </row>
    <row r="19" spans="1:8">
      <c r="A19" s="65"/>
      <c r="B19" s="65"/>
      <c r="C19" s="65"/>
      <c r="D19" s="65"/>
      <c r="E19" s="65"/>
      <c r="F19" s="65"/>
      <c r="G19" s="65"/>
      <c r="H19" s="65"/>
    </row>
    <row r="20" spans="1:8">
      <c r="A20" s="65"/>
      <c r="B20" s="65"/>
      <c r="C20" s="65"/>
      <c r="D20" s="65"/>
      <c r="E20" s="65"/>
      <c r="F20" s="65"/>
      <c r="G20" s="65"/>
      <c r="H20" s="65"/>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26" sqref="G26"/>
    </sheetView>
  </sheetViews>
  <sheetFormatPr defaultRowHeight="15"/>
  <cols>
    <col min="1" max="2" width="29.7109375" customWidth="1"/>
    <col min="5" max="5" width="10.7109375" customWidth="1"/>
  </cols>
  <sheetData>
    <row r="1" spans="1:6">
      <c r="A1" s="61" t="s">
        <v>88</v>
      </c>
      <c r="B1" s="61"/>
      <c r="C1" s="61"/>
      <c r="D1" s="61"/>
      <c r="E1" s="61"/>
      <c r="F1" s="61"/>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35" t="s">
        <v>97</v>
      </c>
      <c r="B11" s="35"/>
      <c r="C11" s="35"/>
      <c r="D11" s="35"/>
      <c r="E11" s="35"/>
      <c r="F11" s="35"/>
    </row>
    <row r="12" spans="1:6">
      <c r="A12" s="66" t="s">
        <v>98</v>
      </c>
      <c r="B12" s="67"/>
      <c r="C12" s="67"/>
      <c r="D12" s="67"/>
      <c r="E12" s="67"/>
      <c r="F12" s="67"/>
    </row>
    <row r="13" spans="1:6">
      <c r="A13" s="67"/>
      <c r="B13" s="67"/>
      <c r="C13" s="67"/>
      <c r="D13" s="67"/>
      <c r="E13" s="67"/>
      <c r="F13" s="67"/>
    </row>
    <row r="14" spans="1:6">
      <c r="A14" s="67"/>
      <c r="B14" s="67"/>
      <c r="C14" s="67"/>
      <c r="D14" s="67"/>
      <c r="E14" s="67"/>
      <c r="F14" s="67"/>
    </row>
    <row r="15" spans="1:6">
      <c r="A15" s="67"/>
      <c r="B15" s="67"/>
      <c r="C15" s="67"/>
      <c r="D15" s="67"/>
      <c r="E15" s="67"/>
      <c r="F15" s="67"/>
    </row>
    <row r="16" spans="1:6">
      <c r="A16" s="67"/>
      <c r="B16" s="67"/>
      <c r="C16" s="67"/>
      <c r="D16" s="67"/>
      <c r="E16" s="67"/>
      <c r="F16" s="67"/>
    </row>
    <row r="17" spans="1:6">
      <c r="A17" s="67"/>
      <c r="B17" s="67"/>
      <c r="C17" s="67"/>
      <c r="D17" s="67"/>
      <c r="E17" s="67"/>
      <c r="F17" s="67"/>
    </row>
    <row r="18" spans="1:6">
      <c r="A18" s="67"/>
      <c r="B18" s="67"/>
      <c r="C18" s="67"/>
      <c r="D18" s="67"/>
      <c r="E18" s="67"/>
      <c r="F18" s="67"/>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35" t="s">
        <v>99</v>
      </c>
      <c r="B1" s="35"/>
      <c r="C1" s="35"/>
      <c r="D1" s="35"/>
      <c r="E1" s="35"/>
    </row>
    <row r="4" spans="1:12">
      <c r="B4" s="68" t="s">
        <v>100</v>
      </c>
      <c r="C4" s="68"/>
      <c r="D4" s="13" t="s">
        <v>101</v>
      </c>
      <c r="G4" s="35" t="s">
        <v>104</v>
      </c>
      <c r="H4" s="35"/>
      <c r="I4" s="35"/>
      <c r="J4" s="35"/>
      <c r="K4" s="35"/>
      <c r="L4" s="35"/>
    </row>
    <row r="5" spans="1:12">
      <c r="G5" s="69" t="s">
        <v>105</v>
      </c>
      <c r="H5" s="70"/>
      <c r="I5" s="70"/>
      <c r="J5" s="70"/>
      <c r="K5" s="70"/>
      <c r="L5" s="70"/>
    </row>
    <row r="6" spans="1:12">
      <c r="G6" s="70"/>
      <c r="H6" s="70"/>
      <c r="I6" s="70"/>
      <c r="J6" s="70"/>
      <c r="K6" s="70"/>
      <c r="L6" s="70"/>
    </row>
    <row r="7" spans="1:12">
      <c r="C7" s="42" t="s">
        <v>102</v>
      </c>
      <c r="D7" s="14">
        <f ca="1">TODAY()</f>
        <v>44705</v>
      </c>
      <c r="G7" s="70"/>
      <c r="H7" s="70"/>
      <c r="I7" s="70"/>
      <c r="J7" s="70"/>
      <c r="K7" s="70"/>
      <c r="L7" s="70"/>
    </row>
    <row r="8" spans="1:12">
      <c r="C8" s="43"/>
      <c r="D8" s="15">
        <f ca="1">NOW()</f>
        <v>44705.755572106478</v>
      </c>
      <c r="G8" s="70"/>
      <c r="H8" s="70"/>
      <c r="I8" s="70"/>
      <c r="J8" s="70"/>
      <c r="K8" s="70"/>
      <c r="L8" s="70"/>
    </row>
    <row r="9" spans="1:12">
      <c r="G9" s="70"/>
      <c r="H9" s="70"/>
      <c r="I9" s="70"/>
      <c r="J9" s="70"/>
      <c r="K9" s="70"/>
      <c r="L9" s="70"/>
    </row>
    <row r="10" spans="1:12">
      <c r="B10" s="42" t="s">
        <v>103</v>
      </c>
      <c r="C10" s="14">
        <v>43831</v>
      </c>
      <c r="D10">
        <f>DAY(C10)</f>
        <v>1</v>
      </c>
      <c r="G10" s="70"/>
      <c r="H10" s="70"/>
      <c r="I10" s="70"/>
      <c r="J10" s="70"/>
      <c r="K10" s="70"/>
      <c r="L10" s="70"/>
    </row>
    <row r="11" spans="1:12">
      <c r="B11" s="43"/>
      <c r="C11" s="14">
        <v>43892</v>
      </c>
      <c r="D11">
        <f>MONTH(C11)</f>
        <v>3</v>
      </c>
    </row>
    <row r="12" spans="1:12">
      <c r="B12" s="43"/>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I6" sqref="I6"/>
    </sheetView>
  </sheetViews>
  <sheetFormatPr defaultRowHeight="15"/>
  <cols>
    <col min="7" max="7" width="15.7109375" customWidth="1"/>
  </cols>
  <sheetData>
    <row r="1" spans="1:12">
      <c r="A1" s="43" t="s">
        <v>106</v>
      </c>
      <c r="B1" s="43"/>
      <c r="C1" s="43"/>
      <c r="D1" s="43"/>
      <c r="E1" s="43"/>
      <c r="F1" s="43"/>
    </row>
    <row r="3" spans="1:12">
      <c r="B3" s="7" t="s">
        <v>107</v>
      </c>
      <c r="C3" s="17" t="s">
        <v>108</v>
      </c>
      <c r="G3" s="16" t="s">
        <v>113</v>
      </c>
    </row>
    <row r="4" spans="1:12">
      <c r="B4" t="s">
        <v>109</v>
      </c>
      <c r="C4">
        <v>23</v>
      </c>
      <c r="G4" s="71" t="s">
        <v>114</v>
      </c>
      <c r="I4" s="6">
        <f>SUM(C4:C8)</f>
        <v>94</v>
      </c>
      <c r="J4" s="73" t="s">
        <v>115</v>
      </c>
      <c r="K4" s="74"/>
      <c r="L4" s="74"/>
    </row>
    <row r="5" spans="1:12">
      <c r="B5" t="s">
        <v>110</v>
      </c>
      <c r="C5">
        <v>23</v>
      </c>
      <c r="G5" s="72"/>
      <c r="I5" s="6">
        <f>MIN(C4:C8)</f>
        <v>23</v>
      </c>
      <c r="J5" s="74"/>
      <c r="K5" s="74"/>
      <c r="L5" s="74"/>
    </row>
    <row r="6" spans="1:12">
      <c r="B6" t="s">
        <v>111</v>
      </c>
      <c r="C6">
        <v>25</v>
      </c>
      <c r="G6" s="72"/>
      <c r="I6" s="6">
        <f>MAX(C4:C8)</f>
        <v>25</v>
      </c>
      <c r="J6" s="74"/>
      <c r="K6" s="74"/>
      <c r="L6" s="74"/>
    </row>
    <row r="7" spans="1:12">
      <c r="G7" s="72"/>
      <c r="I7" s="6">
        <f>AVERAGE(C4:C8)</f>
        <v>23.5</v>
      </c>
      <c r="J7" s="74"/>
      <c r="K7" s="74"/>
      <c r="L7" s="74"/>
    </row>
    <row r="8" spans="1:12">
      <c r="B8" t="s">
        <v>112</v>
      </c>
      <c r="C8">
        <v>23</v>
      </c>
      <c r="G8" s="72"/>
      <c r="I8" s="6">
        <f>COUNT(C4:C8)</f>
        <v>4</v>
      </c>
      <c r="J8" s="74"/>
      <c r="K8" s="74"/>
      <c r="L8" s="74"/>
    </row>
    <row r="9" spans="1:12">
      <c r="C9">
        <v>35</v>
      </c>
      <c r="G9" s="72"/>
      <c r="I9" s="6">
        <f>COUNTA(C4:C8)</f>
        <v>4</v>
      </c>
      <c r="J9" s="74"/>
      <c r="K9" s="74"/>
      <c r="L9" s="74"/>
    </row>
    <row r="10" spans="1:12">
      <c r="C10">
        <v>34</v>
      </c>
      <c r="G10" s="72"/>
      <c r="I10" s="6">
        <f>COUNTBLANK(C4:C8)</f>
        <v>1</v>
      </c>
      <c r="J10" s="74"/>
      <c r="K10" s="74"/>
      <c r="L10" s="74"/>
    </row>
    <row r="11" spans="1:12">
      <c r="C11">
        <v>27</v>
      </c>
      <c r="G11" s="72"/>
      <c r="I11" s="6">
        <f>SMALL(C4:C8,3)</f>
        <v>23</v>
      </c>
      <c r="J11" s="74"/>
      <c r="K11" s="74"/>
      <c r="L11" s="74"/>
    </row>
    <row r="12" spans="1:12">
      <c r="G12" s="72"/>
      <c r="I12" s="6">
        <f>LARGE(C4:C15,1)</f>
        <v>35</v>
      </c>
      <c r="J12" s="74"/>
      <c r="K12" s="74"/>
      <c r="L12" s="74"/>
    </row>
    <row r="15" spans="1:12">
      <c r="B15" s="43" t="s">
        <v>116</v>
      </c>
      <c r="C15" s="43"/>
      <c r="D15" s="43"/>
      <c r="E15" s="43"/>
      <c r="F15" s="43"/>
      <c r="G15" s="43"/>
      <c r="H15" s="43"/>
      <c r="I15" s="43"/>
      <c r="J15" s="43"/>
      <c r="K15" s="43"/>
    </row>
    <row r="16" spans="1:12">
      <c r="B16" s="75" t="s">
        <v>117</v>
      </c>
      <c r="C16" s="76"/>
      <c r="D16" s="76"/>
      <c r="E16" s="76"/>
      <c r="F16" s="76"/>
      <c r="G16" s="76"/>
      <c r="H16" s="76"/>
      <c r="I16" s="76"/>
      <c r="J16" s="76"/>
      <c r="K16" s="76"/>
    </row>
    <row r="17" spans="2:11">
      <c r="B17" s="76"/>
      <c r="C17" s="76"/>
      <c r="D17" s="76"/>
      <c r="E17" s="76"/>
      <c r="F17" s="76"/>
      <c r="G17" s="76"/>
      <c r="H17" s="76"/>
      <c r="I17" s="76"/>
      <c r="J17" s="76"/>
      <c r="K17" s="76"/>
    </row>
    <row r="18" spans="2:11">
      <c r="B18" s="76"/>
      <c r="C18" s="76"/>
      <c r="D18" s="76"/>
      <c r="E18" s="76"/>
      <c r="F18" s="76"/>
      <c r="G18" s="76"/>
      <c r="H18" s="76"/>
      <c r="I18" s="76"/>
      <c r="J18" s="76"/>
      <c r="K18" s="76"/>
    </row>
    <row r="19" spans="2:11">
      <c r="B19" s="76"/>
      <c r="C19" s="76"/>
      <c r="D19" s="76"/>
      <c r="E19" s="76"/>
      <c r="F19" s="76"/>
      <c r="G19" s="76"/>
      <c r="H19" s="76"/>
      <c r="I19" s="76"/>
      <c r="J19" s="76"/>
      <c r="K19" s="76"/>
    </row>
    <row r="20" spans="2:11">
      <c r="B20" s="76"/>
      <c r="C20" s="76"/>
      <c r="D20" s="76"/>
      <c r="E20" s="76"/>
      <c r="F20" s="76"/>
      <c r="G20" s="76"/>
      <c r="H20" s="76"/>
      <c r="I20" s="76"/>
      <c r="J20" s="76"/>
      <c r="K20" s="76"/>
    </row>
    <row r="21" spans="2:11">
      <c r="B21" s="76"/>
      <c r="C21" s="76"/>
      <c r="D21" s="76"/>
      <c r="E21" s="76"/>
      <c r="F21" s="76"/>
      <c r="G21" s="76"/>
      <c r="H21" s="76"/>
      <c r="I21" s="76"/>
      <c r="J21" s="76"/>
      <c r="K21" s="76"/>
    </row>
    <row r="22" spans="2:11">
      <c r="B22" s="76"/>
      <c r="C22" s="76"/>
      <c r="D22" s="76"/>
      <c r="E22" s="76"/>
      <c r="F22" s="76"/>
      <c r="G22" s="76"/>
      <c r="H22" s="76"/>
      <c r="I22" s="76"/>
      <c r="J22" s="76"/>
      <c r="K22" s="76"/>
    </row>
    <row r="23" spans="2:11">
      <c r="B23" s="76"/>
      <c r="C23" s="76"/>
      <c r="D23" s="76"/>
      <c r="E23" s="76"/>
      <c r="F23" s="76"/>
      <c r="G23" s="76"/>
      <c r="H23" s="76"/>
      <c r="I23" s="76"/>
      <c r="J23" s="76"/>
      <c r="K23" s="76"/>
    </row>
    <row r="24" spans="2:11">
      <c r="B24" s="76"/>
      <c r="C24" s="76"/>
      <c r="D24" s="76"/>
      <c r="E24" s="76"/>
      <c r="F24" s="76"/>
      <c r="G24" s="76"/>
      <c r="H24" s="76"/>
      <c r="I24" s="76"/>
      <c r="J24" s="76"/>
      <c r="K24" s="76"/>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K27" sqref="K27"/>
    </sheetView>
  </sheetViews>
  <sheetFormatPr defaultRowHeight="15"/>
  <sheetData>
    <row r="1" spans="1:13">
      <c r="A1" s="35" t="s">
        <v>118</v>
      </c>
      <c r="B1" s="35"/>
      <c r="C1" s="35"/>
      <c r="D1" s="35"/>
      <c r="E1" s="35"/>
      <c r="F1" s="35"/>
    </row>
    <row r="4" spans="1:13">
      <c r="B4" s="18" t="s">
        <v>119</v>
      </c>
      <c r="G4" s="77">
        <f>COUNTIF(B5:B14,"apples")</f>
        <v>2</v>
      </c>
      <c r="H4" s="38" t="s">
        <v>130</v>
      </c>
      <c r="I4" s="39"/>
      <c r="J4" s="39"/>
      <c r="K4" s="39"/>
    </row>
    <row r="5" spans="1:13">
      <c r="B5" t="s">
        <v>120</v>
      </c>
      <c r="G5" s="77"/>
      <c r="H5" s="39"/>
      <c r="I5" s="39"/>
      <c r="J5" s="39"/>
      <c r="K5" s="39"/>
    </row>
    <row r="6" spans="1:13">
      <c r="B6" t="s">
        <v>121</v>
      </c>
    </row>
    <row r="7" spans="1:13">
      <c r="B7" t="s">
        <v>122</v>
      </c>
      <c r="G7">
        <f>COUNTIF(B5:B14,"Apples")</f>
        <v>2</v>
      </c>
    </row>
    <row r="8" spans="1:13">
      <c r="B8" t="s">
        <v>123</v>
      </c>
    </row>
    <row r="9" spans="1:13">
      <c r="B9" t="s">
        <v>124</v>
      </c>
      <c r="G9" s="43" t="s">
        <v>104</v>
      </c>
      <c r="H9" s="43"/>
      <c r="I9" s="43"/>
      <c r="J9" s="43"/>
      <c r="K9" s="43"/>
      <c r="L9" s="43"/>
      <c r="M9" s="43"/>
    </row>
    <row r="10" spans="1:13">
      <c r="B10" t="s">
        <v>125</v>
      </c>
      <c r="G10" s="55" t="s">
        <v>131</v>
      </c>
      <c r="H10" s="56"/>
      <c r="I10" s="56"/>
      <c r="J10" s="56"/>
      <c r="K10" s="56"/>
      <c r="L10" s="56"/>
      <c r="M10" s="56"/>
    </row>
    <row r="11" spans="1:13">
      <c r="B11" t="s">
        <v>126</v>
      </c>
      <c r="E11">
        <f>COUNTIF(B5:B14,"banana")</f>
        <v>1</v>
      </c>
      <c r="G11" s="56"/>
      <c r="H11" s="56"/>
      <c r="I11" s="56"/>
      <c r="J11" s="56"/>
      <c r="K11" s="56"/>
      <c r="L11" s="56"/>
      <c r="M11" s="56"/>
    </row>
    <row r="12" spans="1:13">
      <c r="B12" t="s">
        <v>127</v>
      </c>
      <c r="G12" s="56"/>
      <c r="H12" s="56"/>
      <c r="I12" s="56"/>
      <c r="J12" s="56"/>
      <c r="K12" s="56"/>
      <c r="L12" s="56"/>
      <c r="M12" s="56"/>
    </row>
    <row r="13" spans="1:13">
      <c r="B13" t="s">
        <v>128</v>
      </c>
      <c r="G13" s="56"/>
      <c r="H13" s="56"/>
      <c r="I13" s="56"/>
      <c r="J13" s="56"/>
      <c r="K13" s="56"/>
      <c r="L13" s="56"/>
      <c r="M13" s="56"/>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I27" sqref="I27"/>
    </sheetView>
  </sheetViews>
  <sheetFormatPr defaultRowHeight="15"/>
  <sheetData>
    <row r="1" spans="1:18">
      <c r="A1" s="35" t="s">
        <v>132</v>
      </c>
      <c r="B1" s="35"/>
      <c r="C1" s="35"/>
      <c r="D1" s="35"/>
      <c r="E1" s="35"/>
    </row>
    <row r="4" spans="1:18">
      <c r="E4" s="59" t="s">
        <v>133</v>
      </c>
      <c r="F4" s="59"/>
      <c r="G4" s="59"/>
      <c r="K4" s="58" t="s">
        <v>48</v>
      </c>
      <c r="L4" s="58"/>
      <c r="M4" s="58"/>
      <c r="N4" s="58"/>
      <c r="O4" s="58"/>
      <c r="P4" s="58"/>
      <c r="Q4" s="58"/>
      <c r="R4" s="58"/>
    </row>
    <row r="5" spans="1:18">
      <c r="E5" t="s">
        <v>134</v>
      </c>
      <c r="F5">
        <v>50</v>
      </c>
      <c r="G5" t="s">
        <v>139</v>
      </c>
      <c r="K5" s="78" t="s">
        <v>147</v>
      </c>
      <c r="L5" s="79"/>
      <c r="M5" s="79"/>
      <c r="N5" s="79"/>
      <c r="O5" s="79"/>
      <c r="P5" s="79"/>
      <c r="Q5" s="79"/>
      <c r="R5" s="79"/>
    </row>
    <row r="6" spans="1:18">
      <c r="E6" t="s">
        <v>135</v>
      </c>
      <c r="F6">
        <v>60</v>
      </c>
      <c r="G6" t="s">
        <v>140</v>
      </c>
      <c r="K6" s="79"/>
      <c r="L6" s="79"/>
      <c r="M6" s="79"/>
      <c r="N6" s="79"/>
      <c r="O6" s="79"/>
      <c r="P6" s="79"/>
      <c r="Q6" s="79"/>
      <c r="R6" s="79"/>
    </row>
    <row r="7" spans="1:18">
      <c r="E7" t="s">
        <v>136</v>
      </c>
      <c r="F7">
        <v>30</v>
      </c>
      <c r="G7" t="s">
        <v>141</v>
      </c>
      <c r="K7" s="79"/>
      <c r="L7" s="79"/>
      <c r="M7" s="79"/>
      <c r="N7" s="79"/>
      <c r="O7" s="79"/>
      <c r="P7" s="79"/>
      <c r="Q7" s="79"/>
      <c r="R7" s="79"/>
    </row>
    <row r="8" spans="1:18">
      <c r="E8" t="s">
        <v>137</v>
      </c>
      <c r="F8">
        <v>40</v>
      </c>
      <c r="G8" t="s">
        <v>139</v>
      </c>
      <c r="K8" s="79"/>
      <c r="L8" s="79"/>
      <c r="M8" s="79"/>
      <c r="N8" s="79"/>
      <c r="O8" s="79"/>
      <c r="P8" s="79"/>
      <c r="Q8" s="79"/>
      <c r="R8" s="79"/>
    </row>
    <row r="9" spans="1:18">
      <c r="E9" t="s">
        <v>138</v>
      </c>
      <c r="F9">
        <v>30</v>
      </c>
      <c r="G9" t="s">
        <v>141</v>
      </c>
      <c r="K9" s="79"/>
      <c r="L9" s="79"/>
      <c r="M9" s="79"/>
      <c r="N9" s="79"/>
      <c r="O9" s="79"/>
      <c r="P9" s="79"/>
      <c r="Q9" s="79"/>
      <c r="R9" s="79"/>
    </row>
    <row r="11" spans="1:18">
      <c r="C11" s="44" t="s">
        <v>142</v>
      </c>
      <c r="D11" s="45"/>
    </row>
    <row r="12" spans="1:18">
      <c r="C12" s="45"/>
      <c r="D12" s="45"/>
      <c r="E12" s="41" t="s">
        <v>143</v>
      </c>
      <c r="F12" s="41"/>
      <c r="G12" s="41"/>
      <c r="H12" s="41"/>
      <c r="I12" s="33">
        <f>SUMIF(F5:F9,"&lt;40")</f>
        <v>60</v>
      </c>
    </row>
    <row r="13" spans="1:18">
      <c r="E13" s="80" t="s">
        <v>144</v>
      </c>
      <c r="F13" s="80"/>
      <c r="G13" s="80"/>
      <c r="H13" s="80"/>
      <c r="I13" s="34">
        <f>SUMIF(G5:G9,"computer",F5:F9)</f>
        <v>90</v>
      </c>
    </row>
    <row r="14" spans="1:18">
      <c r="E14" s="80"/>
      <c r="F14" s="80"/>
      <c r="G14" s="80"/>
      <c r="H14" s="80"/>
      <c r="I14" s="34"/>
    </row>
    <row r="15" spans="1:18">
      <c r="E15" s="41" t="s">
        <v>145</v>
      </c>
      <c r="F15" s="41"/>
      <c r="G15" s="41"/>
      <c r="H15" s="41"/>
      <c r="I15" s="34">
        <f>COUNTIF(F5:F9,"&gt;35")</f>
        <v>3</v>
      </c>
    </row>
    <row r="16" spans="1:18">
      <c r="E16" s="41" t="s">
        <v>146</v>
      </c>
      <c r="F16" s="41"/>
      <c r="G16" s="41"/>
      <c r="H16" s="41"/>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tabSelected="1"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45" t="s">
        <v>148</v>
      </c>
      <c r="B1" s="45"/>
      <c r="C1" s="45"/>
      <c r="D1" s="45"/>
      <c r="E1" s="45"/>
    </row>
    <row r="3" spans="1:15">
      <c r="A3" s="12" t="s">
        <v>149</v>
      </c>
      <c r="B3" s="13" t="s">
        <v>151</v>
      </c>
    </row>
    <row r="4" spans="1:15">
      <c r="A4" t="s">
        <v>150</v>
      </c>
      <c r="B4">
        <f>VLOOKUP(A4,A9:D14,3,0)</f>
        <v>7865987789</v>
      </c>
      <c r="H4" s="43" t="s">
        <v>104</v>
      </c>
      <c r="I4" s="43"/>
      <c r="J4" s="43"/>
      <c r="K4" s="43"/>
      <c r="L4" s="43"/>
      <c r="M4" s="43"/>
      <c r="N4" s="43"/>
      <c r="O4" s="43"/>
    </row>
    <row r="5" spans="1:15">
      <c r="A5" t="s">
        <v>137</v>
      </c>
      <c r="B5" t="str">
        <f>VLOOKUP(A5,A9:D14,4,0)</f>
        <v>deorali</v>
      </c>
      <c r="H5" s="81" t="s">
        <v>163</v>
      </c>
      <c r="I5" s="82"/>
      <c r="J5" s="82"/>
      <c r="K5" s="82"/>
      <c r="L5" s="82"/>
      <c r="M5" s="82"/>
      <c r="N5" s="82"/>
      <c r="O5" s="82"/>
    </row>
    <row r="6" spans="1:15">
      <c r="A6" t="s">
        <v>134</v>
      </c>
      <c r="B6" s="19" t="str">
        <f>VLOOKUP(A6,A9:D14,2,0)</f>
        <v>eg@gmail.com</v>
      </c>
      <c r="H6" s="82"/>
      <c r="I6" s="82"/>
      <c r="J6" s="82"/>
      <c r="K6" s="82"/>
      <c r="L6" s="82"/>
      <c r="M6" s="82"/>
      <c r="N6" s="82"/>
      <c r="O6" s="82"/>
    </row>
    <row r="7" spans="1:15">
      <c r="A7" t="s">
        <v>150</v>
      </c>
      <c r="B7" t="str">
        <f>VLOOKUP(A7,A9:D14,4,0)</f>
        <v>vajra</v>
      </c>
      <c r="H7" s="82"/>
      <c r="I7" s="82"/>
      <c r="J7" s="82"/>
      <c r="K7" s="82"/>
      <c r="L7" s="82"/>
      <c r="M7" s="82"/>
      <c r="N7" s="82"/>
      <c r="O7" s="82"/>
    </row>
    <row r="8" spans="1:15">
      <c r="H8" s="82"/>
      <c r="I8" s="82"/>
      <c r="J8" s="82"/>
      <c r="K8" s="82"/>
      <c r="L8" s="82"/>
      <c r="M8" s="82"/>
      <c r="N8" s="82"/>
      <c r="O8" s="82"/>
    </row>
    <row r="9" spans="1:15">
      <c r="A9" s="54" t="s">
        <v>155</v>
      </c>
      <c r="B9" s="54"/>
      <c r="C9" s="54"/>
      <c r="D9" s="54"/>
      <c r="H9" s="82"/>
      <c r="I9" s="82"/>
      <c r="J9" s="82"/>
      <c r="K9" s="82"/>
      <c r="L9" s="82"/>
      <c r="M9" s="82"/>
      <c r="N9" s="82"/>
      <c r="O9" s="82"/>
    </row>
    <row r="10" spans="1:15">
      <c r="A10" s="6" t="s">
        <v>134</v>
      </c>
      <c r="B10" s="19" t="s">
        <v>153</v>
      </c>
      <c r="C10" s="6">
        <v>78654356</v>
      </c>
      <c r="D10" s="6" t="s">
        <v>160</v>
      </c>
      <c r="H10" s="82"/>
      <c r="I10" s="82"/>
      <c r="J10" s="82"/>
      <c r="K10" s="82"/>
      <c r="L10" s="82"/>
      <c r="M10" s="82"/>
      <c r="N10" s="82"/>
      <c r="O10" s="82"/>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3" t="s">
        <v>164</v>
      </c>
      <c r="B1" s="43"/>
      <c r="C1" s="43"/>
      <c r="D1" s="43"/>
      <c r="E1" s="43"/>
      <c r="F1" s="43"/>
    </row>
    <row r="3" spans="1:13">
      <c r="H3" s="45" t="s">
        <v>48</v>
      </c>
      <c r="I3" s="45"/>
      <c r="J3" s="45"/>
      <c r="K3" s="45"/>
      <c r="L3" s="45"/>
      <c r="M3" s="45"/>
    </row>
    <row r="4" spans="1:13">
      <c r="H4" s="84" t="s">
        <v>166</v>
      </c>
      <c r="I4" s="85"/>
      <c r="J4" s="85"/>
      <c r="K4" s="85"/>
      <c r="L4" s="85"/>
      <c r="M4" s="85"/>
    </row>
    <row r="5" spans="1:13">
      <c r="H5" s="85"/>
      <c r="I5" s="85"/>
      <c r="J5" s="85"/>
      <c r="K5" s="85"/>
      <c r="L5" s="85"/>
      <c r="M5" s="85"/>
    </row>
    <row r="6" spans="1:13">
      <c r="C6" s="83" t="s">
        <v>165</v>
      </c>
      <c r="D6" s="83"/>
      <c r="E6" s="83"/>
      <c r="F6" s="83"/>
      <c r="H6" s="85"/>
      <c r="I6" s="85"/>
      <c r="J6" s="85"/>
      <c r="K6" s="85"/>
      <c r="L6" s="85"/>
      <c r="M6" s="85"/>
    </row>
    <row r="7" spans="1:13">
      <c r="H7" s="85"/>
      <c r="I7" s="85"/>
      <c r="J7" s="85"/>
      <c r="K7" s="85"/>
      <c r="L7" s="85"/>
      <c r="M7" s="85"/>
    </row>
    <row r="8" spans="1:13">
      <c r="H8" s="85"/>
      <c r="I8" s="85"/>
      <c r="J8" s="85"/>
      <c r="K8" s="85"/>
      <c r="L8" s="85"/>
      <c r="M8" s="85"/>
    </row>
    <row r="9" spans="1:13">
      <c r="H9" s="85"/>
      <c r="I9" s="85"/>
      <c r="J9" s="85"/>
      <c r="K9" s="85"/>
      <c r="L9" s="85"/>
      <c r="M9" s="85"/>
    </row>
    <row r="10" spans="1:13">
      <c r="H10" s="85"/>
      <c r="I10" s="85"/>
      <c r="J10" s="85"/>
      <c r="K10" s="85"/>
      <c r="L10" s="85"/>
      <c r="M10" s="85"/>
    </row>
    <row r="11" spans="1:13">
      <c r="H11" s="85"/>
      <c r="I11" s="85"/>
      <c r="J11" s="85"/>
      <c r="K11" s="85"/>
      <c r="L11" s="85"/>
      <c r="M11" s="85"/>
    </row>
    <row r="12" spans="1:13">
      <c r="B12" t="s">
        <v>167</v>
      </c>
      <c r="H12" s="85"/>
      <c r="I12" s="85"/>
      <c r="J12" s="85"/>
      <c r="K12" s="85"/>
      <c r="L12" s="85"/>
      <c r="M12" s="85"/>
    </row>
    <row r="13" spans="1:13">
      <c r="H13" s="85"/>
      <c r="I13" s="85"/>
      <c r="J13" s="85"/>
      <c r="K13" s="85"/>
      <c r="L13" s="85"/>
      <c r="M13" s="85"/>
    </row>
    <row r="14" spans="1:13">
      <c r="H14" s="85"/>
      <c r="I14" s="85"/>
      <c r="J14" s="85"/>
      <c r="K14" s="85"/>
      <c r="L14" s="85"/>
      <c r="M14" s="85"/>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3" t="s">
        <v>168</v>
      </c>
      <c r="B1" s="43"/>
      <c r="C1" s="43"/>
      <c r="D1" s="43"/>
      <c r="E1" s="43"/>
    </row>
    <row r="2" spans="1:8">
      <c r="B2" s="45" t="s">
        <v>169</v>
      </c>
      <c r="C2" s="45"/>
      <c r="D2" s="45"/>
    </row>
    <row r="6" spans="1:8">
      <c r="C6" s="87" t="s">
        <v>170</v>
      </c>
      <c r="D6" s="87"/>
      <c r="E6" s="87"/>
      <c r="F6" s="87"/>
      <c r="G6" s="87"/>
      <c r="H6" s="87"/>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3" t="s">
        <v>116</v>
      </c>
      <c r="C12" s="43"/>
      <c r="D12" s="43"/>
      <c r="E12" s="43"/>
      <c r="F12" s="43"/>
      <c r="G12" s="43"/>
      <c r="H12" s="43"/>
    </row>
    <row r="13" spans="1:8">
      <c r="B13" s="88" t="s">
        <v>176</v>
      </c>
      <c r="C13" s="89"/>
      <c r="D13" s="89"/>
      <c r="E13" s="89"/>
      <c r="F13" s="89"/>
      <c r="G13" s="89"/>
      <c r="H13" s="89"/>
    </row>
    <row r="14" spans="1:8">
      <c r="B14" s="89"/>
      <c r="C14" s="89"/>
      <c r="D14" s="89"/>
      <c r="E14" s="89"/>
      <c r="F14" s="89"/>
      <c r="G14" s="89"/>
      <c r="H14" s="89"/>
    </row>
    <row r="15" spans="1:8">
      <c r="B15" s="89"/>
      <c r="C15" s="89"/>
      <c r="D15" s="89"/>
      <c r="E15" s="89"/>
      <c r="F15" s="89"/>
      <c r="G15" s="89"/>
      <c r="H15" s="89"/>
    </row>
    <row r="16" spans="1:8">
      <c r="B16" s="89"/>
      <c r="C16" s="89"/>
      <c r="D16" s="89"/>
      <c r="E16" s="89"/>
      <c r="F16" s="89"/>
      <c r="G16" s="89"/>
      <c r="H16" s="89"/>
    </row>
    <row r="17" spans="2:17">
      <c r="B17" s="89"/>
      <c r="C17" s="89"/>
      <c r="D17" s="89"/>
      <c r="E17" s="89"/>
      <c r="F17" s="89"/>
      <c r="G17" s="89"/>
      <c r="H17" s="89"/>
    </row>
    <row r="18" spans="2:17">
      <c r="B18" s="89"/>
      <c r="C18" s="89"/>
      <c r="D18" s="89"/>
      <c r="E18" s="89"/>
      <c r="F18" s="89"/>
      <c r="G18" s="89"/>
      <c r="H18" s="89"/>
    </row>
    <row r="19" spans="2:17">
      <c r="B19" s="89"/>
      <c r="C19" s="89"/>
      <c r="D19" s="89"/>
      <c r="E19" s="89"/>
      <c r="F19" s="89"/>
      <c r="G19" s="89"/>
      <c r="H19" s="89"/>
    </row>
    <row r="20" spans="2:17">
      <c r="B20" s="89"/>
      <c r="C20" s="89"/>
      <c r="D20" s="89"/>
      <c r="E20" s="89"/>
      <c r="F20" s="89"/>
      <c r="G20" s="89"/>
      <c r="H20" s="89"/>
    </row>
    <row r="21" spans="2:17">
      <c r="B21" s="89"/>
      <c r="C21" s="89"/>
      <c r="D21" s="89"/>
      <c r="E21" s="89"/>
      <c r="F21" s="89"/>
      <c r="G21" s="89"/>
      <c r="H21" s="89"/>
      <c r="L21" s="86" t="s">
        <v>177</v>
      </c>
      <c r="M21" s="86"/>
      <c r="N21" s="86"/>
      <c r="O21" s="86"/>
      <c r="P21" s="86"/>
      <c r="Q21" s="86"/>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10" sqref="N10"/>
    </sheetView>
  </sheetViews>
  <sheetFormatPr defaultRowHeight="15"/>
  <cols>
    <col min="13" max="14" width="20.7109375" customWidth="1"/>
  </cols>
  <sheetData>
    <row r="1" spans="1:14">
      <c r="A1" s="35" t="s">
        <v>178</v>
      </c>
      <c r="B1" s="35"/>
      <c r="C1" s="35"/>
      <c r="D1" s="35"/>
      <c r="E1" s="35"/>
      <c r="F1" s="35"/>
    </row>
    <row r="2" spans="1:14">
      <c r="H2" s="92" t="s">
        <v>180</v>
      </c>
      <c r="I2" s="92"/>
      <c r="J2" s="92"/>
    </row>
    <row r="3" spans="1:14">
      <c r="A3" s="90" t="s">
        <v>179</v>
      </c>
      <c r="B3" s="91"/>
      <c r="C3" s="91"/>
      <c r="D3" s="91"/>
      <c r="E3" s="91"/>
      <c r="F3" s="91"/>
      <c r="H3" s="41"/>
      <c r="I3" s="41"/>
      <c r="J3" s="41"/>
      <c r="L3" s="93" t="s">
        <v>181</v>
      </c>
      <c r="M3" t="s">
        <v>183</v>
      </c>
      <c r="N3" s="21">
        <v>6000000</v>
      </c>
    </row>
    <row r="4" spans="1:14">
      <c r="A4" s="91"/>
      <c r="B4" s="91"/>
      <c r="C4" s="91"/>
      <c r="D4" s="91"/>
      <c r="E4" s="91"/>
      <c r="F4" s="91"/>
      <c r="H4" s="41"/>
      <c r="I4" s="41"/>
      <c r="J4" s="41"/>
      <c r="L4" s="94"/>
      <c r="M4" t="s">
        <v>184</v>
      </c>
      <c r="N4" s="22">
        <v>0.05</v>
      </c>
    </row>
    <row r="5" spans="1:14">
      <c r="A5" s="91"/>
      <c r="B5" s="91"/>
      <c r="C5" s="91"/>
      <c r="D5" s="91"/>
      <c r="E5" s="91"/>
      <c r="F5" s="91"/>
      <c r="H5" s="41"/>
      <c r="I5" s="41"/>
      <c r="J5" s="41"/>
      <c r="L5" s="94"/>
      <c r="M5" t="s">
        <v>185</v>
      </c>
      <c r="N5">
        <v>30</v>
      </c>
    </row>
    <row r="6" spans="1:14">
      <c r="A6" s="91"/>
      <c r="B6" s="91"/>
      <c r="C6" s="91"/>
      <c r="D6" s="91"/>
      <c r="E6" s="91"/>
      <c r="F6" s="91"/>
      <c r="H6" s="41"/>
      <c r="I6" s="41"/>
      <c r="J6" s="41"/>
    </row>
    <row r="7" spans="1:14">
      <c r="A7" s="91"/>
      <c r="B7" s="91"/>
      <c r="C7" s="91"/>
      <c r="D7" s="91"/>
      <c r="E7" s="91"/>
      <c r="F7" s="91"/>
      <c r="H7" s="41"/>
      <c r="I7" s="41"/>
      <c r="J7" s="41"/>
      <c r="L7" s="16" t="s">
        <v>182</v>
      </c>
      <c r="M7" t="s">
        <v>186</v>
      </c>
      <c r="N7" s="23">
        <f>PMT(N4/12,N5*12,N3)</f>
        <v>-32209.297380728291</v>
      </c>
    </row>
    <row r="8" spans="1:14">
      <c r="A8" s="91"/>
      <c r="B8" s="91"/>
      <c r="C8" s="91"/>
      <c r="D8" s="91"/>
      <c r="E8" s="91"/>
      <c r="F8" s="91"/>
      <c r="H8" s="41"/>
      <c r="I8" s="41"/>
      <c r="J8" s="41"/>
      <c r="N8" s="21"/>
    </row>
    <row r="9" spans="1:14">
      <c r="A9" s="91"/>
      <c r="B9" s="91"/>
      <c r="C9" s="91"/>
      <c r="D9" s="91"/>
      <c r="E9" s="91"/>
      <c r="F9" s="91"/>
      <c r="H9" s="41"/>
      <c r="I9" s="41"/>
      <c r="J9" s="41"/>
      <c r="L9" s="86" t="s">
        <v>187</v>
      </c>
      <c r="M9" s="86"/>
      <c r="N9" s="23">
        <f>N7*30*12</f>
        <v>-11595347.057062184</v>
      </c>
    </row>
    <row r="10" spans="1:14">
      <c r="A10" s="91"/>
      <c r="B10" s="91"/>
      <c r="C10" s="91"/>
      <c r="D10" s="91"/>
      <c r="E10" s="91"/>
      <c r="F10" s="91"/>
      <c r="H10" s="41"/>
      <c r="I10" s="41"/>
      <c r="J10" s="41"/>
    </row>
    <row r="11" spans="1:14">
      <c r="A11" s="91"/>
      <c r="B11" s="91"/>
      <c r="C11" s="91"/>
      <c r="D11" s="91"/>
      <c r="E11" s="91"/>
      <c r="F11" s="91"/>
    </row>
    <row r="12" spans="1:14">
      <c r="A12" s="91"/>
      <c r="B12" s="91"/>
      <c r="C12" s="91"/>
      <c r="D12" s="91"/>
      <c r="E12" s="91"/>
      <c r="F12" s="91"/>
    </row>
    <row r="13" spans="1:14">
      <c r="A13" s="91"/>
      <c r="B13" s="91"/>
      <c r="C13" s="91"/>
      <c r="D13" s="91"/>
      <c r="E13" s="91"/>
      <c r="F13" s="91"/>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3" t="s">
        <v>188</v>
      </c>
      <c r="B1" s="43"/>
      <c r="C1" s="43"/>
      <c r="D1" s="43"/>
      <c r="E1" s="43"/>
    </row>
    <row r="2" spans="1:8">
      <c r="H2" s="16" t="s">
        <v>200</v>
      </c>
    </row>
    <row r="3" spans="1:8">
      <c r="B3" s="54" t="s">
        <v>189</v>
      </c>
      <c r="C3" s="54"/>
      <c r="D3" s="54"/>
      <c r="E3" s="54"/>
      <c r="H3" s="20" t="s">
        <v>201</v>
      </c>
    </row>
    <row r="4" spans="1:8">
      <c r="H4" s="20" t="s">
        <v>202</v>
      </c>
    </row>
    <row r="5" spans="1:8">
      <c r="B5" s="59" t="s">
        <v>190</v>
      </c>
      <c r="C5" s="59"/>
      <c r="E5" s="41" t="s">
        <v>197</v>
      </c>
      <c r="F5" s="41"/>
      <c r="H5" s="20" t="s">
        <v>203</v>
      </c>
    </row>
    <row r="6" spans="1:8">
      <c r="B6" t="s">
        <v>191</v>
      </c>
      <c r="C6" t="s">
        <v>196</v>
      </c>
      <c r="E6" s="41" t="s">
        <v>198</v>
      </c>
      <c r="F6" s="41"/>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35" t="s">
        <v>215</v>
      </c>
      <c r="B1" s="35"/>
      <c r="C1" s="35"/>
      <c r="D1" s="35"/>
      <c r="E1" s="35"/>
    </row>
    <row r="2" spans="1:21">
      <c r="A2" s="95" t="s">
        <v>216</v>
      </c>
      <c r="B2" s="96"/>
      <c r="C2" s="96"/>
      <c r="D2" s="96"/>
      <c r="E2" s="96"/>
    </row>
    <row r="3" spans="1:21">
      <c r="A3" s="96"/>
      <c r="B3" s="96"/>
      <c r="C3" s="96"/>
      <c r="D3" s="96"/>
      <c r="E3" s="96"/>
    </row>
    <row r="4" spans="1:21">
      <c r="A4" s="96"/>
      <c r="B4" s="96"/>
      <c r="C4" s="96"/>
      <c r="D4" s="96"/>
      <c r="E4" s="96"/>
    </row>
    <row r="5" spans="1:21">
      <c r="A5" s="96"/>
      <c r="B5" s="96"/>
      <c r="C5" s="96"/>
      <c r="D5" s="96"/>
      <c r="E5" s="96"/>
    </row>
    <row r="6" spans="1:21">
      <c r="A6" s="96"/>
      <c r="B6" s="96"/>
      <c r="C6" s="96"/>
      <c r="D6" s="96"/>
      <c r="E6" s="96"/>
    </row>
    <row r="7" spans="1:21">
      <c r="A7" s="96"/>
      <c r="B7" s="96"/>
      <c r="C7" s="96"/>
      <c r="D7" s="96"/>
      <c r="E7" s="96"/>
    </row>
    <row r="8" spans="1:21">
      <c r="A8" s="96"/>
      <c r="B8" s="96"/>
      <c r="C8" s="96"/>
      <c r="D8" s="96"/>
      <c r="E8" s="96"/>
    </row>
    <row r="9" spans="1:21">
      <c r="A9" s="96"/>
      <c r="B9" s="96"/>
      <c r="C9" s="96"/>
      <c r="D9" s="96"/>
      <c r="E9" s="96"/>
    </row>
    <row r="11" spans="1:21">
      <c r="B11" s="13" t="s">
        <v>217</v>
      </c>
      <c r="C11" s="97" t="s">
        <v>220</v>
      </c>
      <c r="D11" s="97"/>
      <c r="E11" s="97"/>
      <c r="F11" s="97"/>
      <c r="G11" s="97"/>
      <c r="H11" s="97"/>
      <c r="I11" s="97"/>
      <c r="J11" s="97"/>
      <c r="K11" s="97"/>
      <c r="L11" s="97"/>
      <c r="M11" s="97"/>
      <c r="N11" s="97"/>
      <c r="O11" s="97"/>
      <c r="P11" s="97"/>
      <c r="Q11" s="97"/>
      <c r="R11" s="97"/>
      <c r="S11" s="97"/>
      <c r="T11" s="97"/>
      <c r="U11" s="97"/>
    </row>
    <row r="13" spans="1:21">
      <c r="B13" s="13" t="s">
        <v>218</v>
      </c>
      <c r="C13" s="97" t="s">
        <v>221</v>
      </c>
      <c r="D13" s="97"/>
      <c r="E13" s="97"/>
      <c r="F13" s="97"/>
      <c r="G13" s="97"/>
      <c r="H13" s="97"/>
      <c r="I13" s="97"/>
      <c r="J13" s="97"/>
      <c r="K13" s="97"/>
      <c r="L13" s="97"/>
      <c r="M13" s="97"/>
      <c r="N13" s="97"/>
      <c r="O13" s="97"/>
      <c r="P13" s="97"/>
      <c r="Q13" s="97"/>
      <c r="R13" s="97"/>
      <c r="S13" s="97"/>
      <c r="T13" s="97"/>
      <c r="U13" s="97"/>
    </row>
    <row r="15" spans="1:21">
      <c r="B15" s="13" t="s">
        <v>219</v>
      </c>
      <c r="C15" s="97" t="s">
        <v>222</v>
      </c>
      <c r="D15" s="97"/>
      <c r="E15" s="97"/>
      <c r="F15" s="97"/>
      <c r="G15" s="97"/>
      <c r="H15" s="97"/>
      <c r="I15" s="97"/>
      <c r="J15" s="97"/>
      <c r="K15" s="97"/>
      <c r="L15" s="97"/>
      <c r="M15" s="97"/>
      <c r="N15" s="97"/>
      <c r="O15" s="97"/>
      <c r="P15" s="97"/>
      <c r="Q15" s="97"/>
      <c r="R15" s="97"/>
      <c r="S15" s="97"/>
      <c r="T15" s="97"/>
      <c r="U15" s="97"/>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35" t="s">
        <v>228</v>
      </c>
      <c r="B1" s="35"/>
      <c r="C1" s="35"/>
      <c r="D1" s="35"/>
      <c r="E1" s="35"/>
      <c r="F1" s="35"/>
    </row>
    <row r="2" spans="1:8">
      <c r="A2" s="90" t="s">
        <v>229</v>
      </c>
      <c r="B2" s="91"/>
      <c r="C2" s="91"/>
      <c r="D2" s="91"/>
      <c r="E2" s="91"/>
      <c r="F2" s="91"/>
    </row>
    <row r="3" spans="1:8">
      <c r="A3" s="91"/>
      <c r="B3" s="91"/>
      <c r="C3" s="91"/>
      <c r="D3" s="91"/>
      <c r="E3" s="91"/>
      <c r="F3" s="91"/>
    </row>
    <row r="4" spans="1:8">
      <c r="A4" s="91"/>
      <c r="B4" s="91"/>
      <c r="C4" s="91"/>
      <c r="D4" s="91"/>
      <c r="E4" s="91"/>
      <c r="F4" s="91"/>
    </row>
    <row r="5" spans="1:8">
      <c r="A5" s="91"/>
      <c r="B5" s="91"/>
      <c r="C5" s="91"/>
      <c r="D5" s="91"/>
      <c r="E5" s="91"/>
      <c r="F5" s="91"/>
    </row>
    <row r="6" spans="1:8">
      <c r="A6" s="91"/>
      <c r="B6" s="91"/>
      <c r="C6" s="91"/>
      <c r="D6" s="91"/>
      <c r="E6" s="91"/>
      <c r="F6" s="91"/>
    </row>
    <row r="7" spans="1:8">
      <c r="A7" s="91"/>
      <c r="B7" s="91"/>
      <c r="C7" s="91"/>
      <c r="D7" s="91"/>
      <c r="E7" s="91"/>
      <c r="F7" s="91"/>
    </row>
    <row r="8" spans="1:8">
      <c r="A8" s="91"/>
      <c r="B8" s="91"/>
      <c r="C8" s="91"/>
      <c r="D8" s="91"/>
      <c r="E8" s="91"/>
      <c r="F8" s="91"/>
    </row>
    <row r="9" spans="1:8">
      <c r="A9" s="91"/>
      <c r="B9" s="91"/>
      <c r="C9" s="91"/>
      <c r="D9" s="91"/>
      <c r="E9" s="91"/>
      <c r="F9" s="91"/>
    </row>
    <row r="11" spans="1:8">
      <c r="E11" s="98" t="s">
        <v>230</v>
      </c>
      <c r="F11" s="98"/>
      <c r="G11" s="98"/>
      <c r="H11" s="98"/>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99" t="s">
        <v>242</v>
      </c>
      <c r="B1" s="99"/>
      <c r="C1" s="99"/>
      <c r="D1" s="99"/>
      <c r="E1" s="99"/>
      <c r="F1" s="99"/>
      <c r="G1" s="99"/>
      <c r="H1" s="99"/>
      <c r="I1" s="99"/>
    </row>
    <row r="2" spans="1:9">
      <c r="A2" s="99"/>
      <c r="B2" s="99"/>
      <c r="C2" s="99"/>
      <c r="D2" s="99"/>
      <c r="E2" s="99"/>
      <c r="F2" s="99"/>
      <c r="G2" s="99"/>
      <c r="H2" s="99"/>
      <c r="I2" s="99"/>
    </row>
    <row r="3" spans="1:9">
      <c r="A3" s="99"/>
      <c r="B3" s="99"/>
      <c r="C3" s="99"/>
      <c r="D3" s="99"/>
      <c r="E3" s="99"/>
      <c r="F3" s="99"/>
      <c r="G3" s="99"/>
      <c r="H3" s="99"/>
      <c r="I3" s="99"/>
    </row>
    <row r="13" spans="1:9">
      <c r="A13" s="100" t="s">
        <v>243</v>
      </c>
      <c r="B13" s="100"/>
      <c r="C13" s="100"/>
      <c r="D13" s="100"/>
      <c r="F13" s="100" t="s">
        <v>244</v>
      </c>
      <c r="G13" s="100"/>
      <c r="H13" s="100"/>
      <c r="I13" s="100"/>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0"/>
  <sheetViews>
    <sheetView workbookViewId="0">
      <selection activeCell="E9" sqref="E9"/>
    </sheetView>
  </sheetViews>
  <sheetFormatPr defaultRowHeight="15"/>
  <cols>
    <col min="2" max="2" width="12.7109375" customWidth="1"/>
    <col min="3" max="3" width="15.7109375" customWidth="1"/>
    <col min="4" max="4" width="14.7109375" customWidth="1"/>
    <col min="5" max="5" width="15.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1" t="s">
        <v>245</v>
      </c>
      <c r="B1" s="101"/>
      <c r="C1" s="101"/>
      <c r="D1" s="101"/>
      <c r="E1" s="101"/>
      <c r="F1" s="101"/>
      <c r="G1" s="101"/>
      <c r="H1" s="101"/>
      <c r="I1" s="101"/>
      <c r="J1" s="101"/>
      <c r="K1" s="101"/>
      <c r="L1" s="101"/>
      <c r="M1" s="101"/>
      <c r="N1" s="101"/>
      <c r="O1" s="101"/>
      <c r="P1" s="101"/>
      <c r="Q1" s="101"/>
    </row>
    <row r="2" spans="1:17">
      <c r="A2" s="101"/>
      <c r="B2" s="101"/>
      <c r="C2" s="101"/>
      <c r="D2" s="101"/>
      <c r="E2" s="101"/>
      <c r="F2" s="101"/>
      <c r="G2" s="101"/>
      <c r="H2" s="101"/>
      <c r="I2" s="101"/>
      <c r="J2" s="101"/>
      <c r="K2" s="101"/>
      <c r="L2" s="101"/>
      <c r="M2" s="101"/>
      <c r="N2" s="101"/>
      <c r="O2" s="101"/>
      <c r="P2" s="101"/>
      <c r="Q2" s="101"/>
    </row>
    <row r="3" spans="1:17">
      <c r="A3" s="101"/>
      <c r="B3" s="101"/>
      <c r="C3" s="101"/>
      <c r="D3" s="101"/>
      <c r="E3" s="101"/>
      <c r="F3" s="101"/>
      <c r="G3" s="101"/>
      <c r="H3" s="101"/>
      <c r="I3" s="101"/>
      <c r="J3" s="101"/>
      <c r="K3" s="101"/>
      <c r="L3" s="101"/>
      <c r="M3" s="101"/>
      <c r="N3" s="101"/>
      <c r="O3" s="101"/>
      <c r="P3" s="101"/>
      <c r="Q3" s="101"/>
    </row>
    <row r="4" spans="1:17">
      <c r="A4" s="101"/>
      <c r="B4" s="101"/>
      <c r="C4" s="101"/>
      <c r="D4" s="101"/>
      <c r="E4" s="101"/>
      <c r="F4" s="101"/>
      <c r="G4" s="101"/>
      <c r="H4" s="101"/>
      <c r="I4" s="101"/>
      <c r="J4" s="101"/>
      <c r="K4" s="101"/>
      <c r="L4" s="101"/>
      <c r="M4" s="101"/>
      <c r="N4" s="101"/>
      <c r="O4" s="101"/>
      <c r="P4" s="101"/>
      <c r="Q4" s="101"/>
    </row>
    <row r="5" spans="1:17">
      <c r="A5" s="101"/>
      <c r="B5" s="101"/>
      <c r="C5" s="101"/>
      <c r="D5" s="101"/>
      <c r="E5" s="101"/>
      <c r="F5" s="101"/>
      <c r="G5" s="101"/>
      <c r="H5" s="101"/>
      <c r="I5" s="101"/>
      <c r="J5" s="101"/>
      <c r="K5" s="101"/>
      <c r="L5" s="101"/>
      <c r="M5" s="101"/>
      <c r="N5" s="101"/>
      <c r="O5" s="101"/>
      <c r="P5" s="101"/>
      <c r="Q5" s="101"/>
    </row>
    <row r="6" spans="1:17">
      <c r="A6" s="101"/>
      <c r="B6" s="101"/>
      <c r="C6" s="101"/>
      <c r="D6" s="101"/>
      <c r="E6" s="101"/>
      <c r="F6" s="101"/>
      <c r="G6" s="101"/>
      <c r="H6" s="101"/>
      <c r="I6" s="101"/>
      <c r="J6" s="101"/>
      <c r="K6" s="101"/>
      <c r="L6" s="101"/>
      <c r="M6" s="101"/>
      <c r="N6" s="101"/>
      <c r="O6" s="101"/>
      <c r="P6" s="101"/>
      <c r="Q6" s="101"/>
    </row>
    <row r="7" spans="1:17">
      <c r="A7" s="102" t="s">
        <v>246</v>
      </c>
      <c r="B7" s="102"/>
      <c r="C7" s="102"/>
      <c r="D7" s="102"/>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45</v>
      </c>
      <c r="F8">
        <v>80</v>
      </c>
      <c r="G8">
        <v>50</v>
      </c>
      <c r="H8">
        <v>100</v>
      </c>
      <c r="I8">
        <v>70</v>
      </c>
      <c r="J8">
        <v>50</v>
      </c>
      <c r="K8">
        <v>50</v>
      </c>
      <c r="L8">
        <v>60</v>
      </c>
      <c r="M8">
        <v>90</v>
      </c>
      <c r="N8">
        <v>550</v>
      </c>
      <c r="O8" s="103">
        <v>0.6875</v>
      </c>
      <c r="P8" t="s">
        <v>36</v>
      </c>
      <c r="Q8" t="s">
        <v>268</v>
      </c>
    </row>
    <row r="9" spans="1:17">
      <c r="A9" t="s">
        <v>261</v>
      </c>
      <c r="B9" t="s">
        <v>264</v>
      </c>
      <c r="C9" t="s">
        <v>135</v>
      </c>
      <c r="F9">
        <v>90</v>
      </c>
      <c r="G9">
        <v>49</v>
      </c>
      <c r="H9">
        <v>55</v>
      </c>
      <c r="I9">
        <v>90</v>
      </c>
      <c r="J9">
        <v>34</v>
      </c>
      <c r="K9">
        <v>45</v>
      </c>
      <c r="L9">
        <v>23</v>
      </c>
      <c r="M9">
        <v>66</v>
      </c>
      <c r="N9">
        <v>452</v>
      </c>
      <c r="O9" s="103">
        <v>0.56499999999999995</v>
      </c>
      <c r="P9" t="s">
        <v>36</v>
      </c>
      <c r="Q9" t="s">
        <v>268</v>
      </c>
    </row>
    <row r="10" spans="1:17">
      <c r="A10" t="s">
        <v>262</v>
      </c>
      <c r="B10" t="s">
        <v>265</v>
      </c>
      <c r="C10" t="s">
        <v>267</v>
      </c>
      <c r="F10">
        <v>67</v>
      </c>
      <c r="G10">
        <v>78</v>
      </c>
      <c r="H10">
        <v>30</v>
      </c>
      <c r="I10">
        <v>38</v>
      </c>
      <c r="J10">
        <v>32</v>
      </c>
      <c r="K10">
        <v>21</v>
      </c>
      <c r="L10">
        <v>22</v>
      </c>
      <c r="M10">
        <v>35</v>
      </c>
      <c r="N10">
        <v>323</v>
      </c>
      <c r="O10" s="103">
        <v>0.40379999999999999</v>
      </c>
      <c r="P10" t="s">
        <v>37</v>
      </c>
      <c r="Q10" t="s">
        <v>269</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INTRODUCTION</vt:lpstr>
      <vt:lpstr>BASIC</vt:lpstr>
      <vt:lpstr>TIPS &amp; TRICKS</vt:lpstr>
      <vt:lpstr>TEXT_TO_COLUMN</vt:lpstr>
      <vt:lpstr>TEXT FUNCTION</vt:lpstr>
      <vt:lpstr>LOGICAL OPERATOR</vt:lpstr>
      <vt:lpstr>LOGICAL FUNCTION</vt:lpstr>
      <vt:lpstr>DATE FUNCTION</vt:lpstr>
      <vt:lpstr>NAME RANGE</vt:lpstr>
      <vt:lpstr>COUNT IF FUNCTION</vt:lpstr>
      <vt:lpstr>STATISTICAL FUNCTION</vt:lpstr>
      <vt:lpstr>V-LOOKUP</vt:lpstr>
      <vt:lpstr>Sheet13</vt:lpstr>
      <vt:lpstr>Sheet14</vt:lpstr>
      <vt:lpstr>Sheet15</vt:lpstr>
      <vt:lpstr>Sheet16</vt:lpstr>
      <vt:lpstr>Sheet17</vt:lpstr>
      <vt:lpstr>Sheet18</vt:lpstr>
      <vt:lpstr>Sheet19</vt:lpstr>
      <vt:lpstr>Sheet20</vt:lpstr>
      <vt:lpstr>Sheet21</vt:lpstr>
      <vt:lpstr>Sheet22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PC</cp:lastModifiedBy>
  <dcterms:created xsi:type="dcterms:W3CDTF">2022-05-03T11:20:30Z</dcterms:created>
  <dcterms:modified xsi:type="dcterms:W3CDTF">2022-05-24T12:40:46Z</dcterms:modified>
</cp:coreProperties>
</file>