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ate1904="1"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MXN\Templates\"/>
    </mc:Choice>
  </mc:AlternateContent>
  <xr:revisionPtr revIDLastSave="0" documentId="13_ncr:1_{57235B09-B40A-4CB7-93D7-057A6750E565}" xr6:coauthVersionLast="47" xr6:coauthVersionMax="47" xr10:uidLastSave="{00000000-0000-0000-0000-000000000000}"/>
  <bookViews>
    <workbookView xWindow="-120" yWindow="-120" windowWidth="29040" windowHeight="15840" tabRatio="282" xr2:uid="{00000000-000D-0000-FFFF-FFFF00000000}"/>
  </bookViews>
  <sheets>
    <sheet name="Acctg Form" sheetId="4" r:id="rId1"/>
  </sheets>
  <definedNames>
    <definedName name="_xlnm.Print_Area" localSheetId="0">'Acctg Form'!$A$1:$D$83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4" l="1"/>
  <c r="D40" i="4"/>
  <c r="D41" i="4"/>
  <c r="D42" i="4"/>
  <c r="D43" i="4"/>
  <c r="D44" i="4"/>
  <c r="D45" i="4"/>
  <c r="D46" i="4"/>
  <c r="D47" i="4"/>
  <c r="D48" i="4"/>
  <c r="D49" i="4"/>
  <c r="D50" i="4"/>
  <c r="D52" i="4"/>
  <c r="D53" i="4"/>
  <c r="D54" i="4"/>
  <c r="D55" i="4"/>
  <c r="D56" i="4"/>
  <c r="D57" i="4"/>
  <c r="D58" i="4"/>
  <c r="D19" i="4"/>
  <c r="D82" i="4"/>
  <c r="D20" i="4"/>
  <c r="D21" i="4"/>
  <c r="D17" i="4"/>
  <c r="D31" i="4"/>
  <c r="D22" i="4"/>
  <c r="D23" i="4"/>
  <c r="D29" i="4"/>
  <c r="D28" i="4"/>
  <c r="D32" i="4"/>
</calcChain>
</file>

<file path=xl/sharedStrings.xml><?xml version="1.0" encoding="utf-8"?>
<sst xmlns="http://schemas.openxmlformats.org/spreadsheetml/2006/main" count="80" uniqueCount="78">
  <si>
    <t>Total</t>
  </si>
  <si>
    <t>Rate</t>
  </si>
  <si>
    <t>IZI LLC</t>
  </si>
  <si>
    <t xml:space="preserve">COORDINATOR INFORMATION                                                                          </t>
  </si>
  <si>
    <t xml:space="preserve">EVENT INFORMATION                                                                          </t>
  </si>
  <si>
    <t>Coordinator</t>
  </si>
  <si>
    <r>
      <t xml:space="preserve">CLASS REVENUE </t>
    </r>
    <r>
      <rPr>
        <i/>
        <sz val="9"/>
        <rFont val="Calibri"/>
        <family val="2"/>
      </rPr>
      <t>(Program Revenue Total minus Program Expense Total)</t>
    </r>
    <r>
      <rPr>
        <b/>
        <sz val="11"/>
        <rFont val="Calibri"/>
        <family val="2"/>
      </rPr>
      <t xml:space="preserve">:    </t>
    </r>
  </si>
  <si>
    <r>
      <rPr>
        <b/>
        <sz val="11"/>
        <rFont val="Calibri"/>
        <family val="2"/>
      </rPr>
      <t xml:space="preserve">A. </t>
    </r>
    <r>
      <rPr>
        <sz val="11"/>
        <rFont val="Calibri"/>
        <family val="2"/>
      </rPr>
      <t>New students/adult - Pre-registration</t>
    </r>
  </si>
  <si>
    <r>
      <rPr>
        <b/>
        <sz val="11"/>
        <rFont val="Calibri"/>
        <family val="2"/>
      </rPr>
      <t xml:space="preserve">B. </t>
    </r>
    <r>
      <rPr>
        <sz val="11"/>
        <rFont val="Calibri"/>
        <family val="2"/>
      </rPr>
      <t>New students/adult - Week of Class</t>
    </r>
  </si>
  <si>
    <r>
      <rPr>
        <b/>
        <sz val="11"/>
        <rFont val="Calibri"/>
        <family val="2"/>
      </rPr>
      <t xml:space="preserve">C. </t>
    </r>
    <r>
      <rPr>
        <sz val="11"/>
        <rFont val="Calibri"/>
        <family val="2"/>
      </rPr>
      <t xml:space="preserve">New students/child </t>
    </r>
  </si>
  <si>
    <r>
      <rPr>
        <b/>
        <sz val="11"/>
        <rFont val="Calibri"/>
        <family val="2"/>
      </rPr>
      <t xml:space="preserve">D. </t>
    </r>
    <r>
      <rPr>
        <sz val="11"/>
        <rFont val="Calibri"/>
        <family val="2"/>
      </rPr>
      <t xml:space="preserve">Review student/adult </t>
    </r>
  </si>
  <si>
    <r>
      <rPr>
        <b/>
        <sz val="11"/>
        <rFont val="Calibri"/>
        <family val="2"/>
      </rPr>
      <t xml:space="preserve">E. </t>
    </r>
    <r>
      <rPr>
        <sz val="11"/>
        <rFont val="Calibri"/>
        <family val="2"/>
      </rPr>
      <t xml:space="preserve">Review student/child </t>
    </r>
  </si>
  <si>
    <r>
      <rPr>
        <b/>
        <sz val="11"/>
        <rFont val="Calibri"/>
        <family val="2"/>
      </rPr>
      <t xml:space="preserve">I. </t>
    </r>
    <r>
      <rPr>
        <sz val="11"/>
        <rFont val="Calibri"/>
        <family val="2"/>
      </rPr>
      <t>Other</t>
    </r>
  </si>
  <si>
    <t>Quantity</t>
  </si>
  <si>
    <t>2. Audio Visual Equipment rental</t>
  </si>
  <si>
    <t>3. Cleansing Foods</t>
  </si>
  <si>
    <t>4. Advertising/Marketing</t>
  </si>
  <si>
    <t>5. Postage/Shipping</t>
  </si>
  <si>
    <t xml:space="preserve">7. Instructor Airfare  </t>
  </si>
  <si>
    <t>8. Instructor Ground Transportation</t>
  </si>
  <si>
    <t>9. Instructor Lodging</t>
  </si>
  <si>
    <t xml:space="preserve">10. Instructor meal stipend (per diem)  </t>
  </si>
  <si>
    <t>11. Printing IZI Tool Menu</t>
  </si>
  <si>
    <t xml:space="preserve">12. Other Printed Materials </t>
  </si>
  <si>
    <t>13. Training Supplies</t>
  </si>
  <si>
    <t>15. State sales tax or VAT on registration fees</t>
  </si>
  <si>
    <t>16. State sales tax or VAT on sale of materials</t>
  </si>
  <si>
    <t>17. Other</t>
  </si>
  <si>
    <t xml:space="preserve">18. Other </t>
  </si>
  <si>
    <t xml:space="preserve">19. Other </t>
  </si>
  <si>
    <t xml:space="preserve">20. Other </t>
  </si>
  <si>
    <t>Class Fee Revenue Total</t>
  </si>
  <si>
    <t>Tool Menu Sales Total</t>
  </si>
  <si>
    <t>PROGRAM REVENUE TOTAL (Gross):</t>
  </si>
  <si>
    <t>ENTER student quantities in the Quantity column:</t>
  </si>
  <si>
    <t>ENTER Program expenses by Category:</t>
  </si>
  <si>
    <t>NOTE:  Printing of FOI Basic I Manuals is not to be expensed on this form</t>
  </si>
  <si>
    <t>STUDENT NUMBERS</t>
  </si>
  <si>
    <r>
      <rPr>
        <b/>
        <sz val="12"/>
        <color indexed="8"/>
        <rFont val="Calibri"/>
        <family val="2"/>
      </rPr>
      <t>DISBURSEMENT OF NET REVENUE</t>
    </r>
    <r>
      <rPr>
        <sz val="12"/>
        <color indexed="8"/>
        <rFont val="Calibri"/>
        <family val="2"/>
      </rPr>
      <t xml:space="preserve">                                                                                                                                        </t>
    </r>
  </si>
  <si>
    <t xml:space="preserve">PROGRAM TOTALS                                                                                                                                         </t>
  </si>
  <si>
    <t>CLASS MATERIAL SALES</t>
  </si>
  <si>
    <t>TOTAL DISBURSEMENTS:</t>
  </si>
  <si>
    <t xml:space="preserve">I. PROGRAM REVENUE DETAIL                                                                                                                                                                                        </t>
  </si>
  <si>
    <t>Percentage</t>
  </si>
  <si>
    <r>
      <t xml:space="preserve">PROGRAM EXPENSE </t>
    </r>
    <r>
      <rPr>
        <i/>
        <sz val="10"/>
        <rFont val="Calibri"/>
        <family val="2"/>
      </rPr>
      <t>(Coordinator)</t>
    </r>
    <r>
      <rPr>
        <b/>
        <sz val="12"/>
        <rFont val="Calibri"/>
        <family val="2"/>
      </rPr>
      <t xml:space="preserve"> TOTAL:  </t>
    </r>
  </si>
  <si>
    <t>1.  Event Room Rental</t>
  </si>
  <si>
    <t>6. Credit Card Processing Fee</t>
  </si>
  <si>
    <r>
      <rPr>
        <b/>
        <sz val="12"/>
        <color indexed="8"/>
        <rFont val="Calibri"/>
        <family val="2"/>
      </rPr>
      <t>II.  PROGRAM EXPENSE DETAIL</t>
    </r>
    <r>
      <rPr>
        <i/>
        <sz val="11"/>
        <color indexed="8"/>
        <rFont val="Calibri"/>
        <family val="2"/>
      </rPr>
      <t xml:space="preserve"> (Coordinator)   </t>
    </r>
    <r>
      <rPr>
        <b/>
        <sz val="11"/>
        <color indexed="8"/>
        <rFont val="Calibri"/>
        <family val="2"/>
      </rPr>
      <t xml:space="preserve">                                                                                                                                                              </t>
    </r>
    <r>
      <rPr>
        <b/>
        <sz val="8"/>
        <color indexed="8"/>
        <rFont val="Calibri"/>
        <family val="2"/>
      </rPr>
      <t xml:space="preserve">                         </t>
    </r>
  </si>
  <si>
    <t>GUEST INSTRUCTOR FEE TOTAL:</t>
  </si>
  <si>
    <t>14. FOI Royalty Fee</t>
  </si>
  <si>
    <r>
      <t>DATE SUBMITTED:</t>
    </r>
    <r>
      <rPr>
        <b/>
        <u/>
        <sz val="10"/>
        <rFont val="Calibri"/>
        <family val="2"/>
      </rPr>
      <t>____________</t>
    </r>
  </si>
  <si>
    <r>
      <t>PROGRAM EXPENSE TOTAL</t>
    </r>
    <r>
      <rPr>
        <i/>
        <sz val="9"/>
        <rFont val="Calibri"/>
        <family val="2"/>
      </rPr>
      <t xml:space="preserve"> (Coordinator)</t>
    </r>
    <r>
      <rPr>
        <b/>
        <sz val="11"/>
        <rFont val="Calibri"/>
        <family val="2"/>
      </rPr>
      <t>:</t>
    </r>
  </si>
  <si>
    <r>
      <t xml:space="preserve">GUEST INSTRUCTOR FEE </t>
    </r>
    <r>
      <rPr>
        <i/>
        <sz val="9"/>
        <rFont val="Calibri"/>
        <family val="2"/>
      </rPr>
      <t>(When applicable)</t>
    </r>
    <r>
      <rPr>
        <b/>
        <sz val="11"/>
        <rFont val="Calibri"/>
        <family val="2"/>
      </rPr>
      <t>:</t>
    </r>
  </si>
  <si>
    <r>
      <t>IZI LLC REMAINING DISBURSEMENT</t>
    </r>
    <r>
      <rPr>
        <i/>
        <sz val="10"/>
        <rFont val="Calibri"/>
        <family val="2"/>
      </rPr>
      <t xml:space="preserve"> (only when a pre-training deposit has been paid)</t>
    </r>
    <r>
      <rPr>
        <b/>
        <sz val="12"/>
        <rFont val="Calibri"/>
        <family val="2"/>
      </rPr>
      <t xml:space="preserve">:  </t>
    </r>
  </si>
  <si>
    <r>
      <rPr>
        <b/>
        <sz val="11"/>
        <color indexed="39"/>
        <rFont val="Calibri"/>
        <family val="2"/>
      </rPr>
      <t xml:space="preserve">ENTER Deposit Paid to IZI LLC </t>
    </r>
    <r>
      <rPr>
        <i/>
        <sz val="10"/>
        <rFont val="Calibri"/>
        <family val="2"/>
      </rPr>
      <t>(When applicable)</t>
    </r>
    <r>
      <rPr>
        <b/>
        <sz val="11"/>
        <rFont val="Calibri"/>
        <family val="2"/>
      </rPr>
      <t xml:space="preserve">: </t>
    </r>
  </si>
  <si>
    <r>
      <rPr>
        <b/>
        <i/>
        <sz val="11"/>
        <color indexed="39"/>
        <rFont val="Calibri"/>
        <family val="2"/>
      </rPr>
      <t>ENTER Sales tax percentage collected</t>
    </r>
    <r>
      <rPr>
        <i/>
        <sz val="9"/>
        <color indexed="62"/>
        <rFont val="Calibri"/>
        <family val="2"/>
      </rPr>
      <t xml:space="preserve"> </t>
    </r>
    <r>
      <rPr>
        <i/>
        <sz val="9"/>
        <rFont val="Calibri"/>
        <family val="2"/>
      </rPr>
      <t>(where applicable)</t>
    </r>
    <r>
      <rPr>
        <b/>
        <sz val="11"/>
        <rFont val="Calibri"/>
        <family val="2"/>
      </rPr>
      <t>:</t>
    </r>
  </si>
  <si>
    <r>
      <rPr>
        <b/>
        <i/>
        <sz val="11"/>
        <color indexed="39"/>
        <rFont val="Calibri"/>
        <family val="2"/>
      </rPr>
      <t>ENTER Sales tax percentage collected</t>
    </r>
    <r>
      <rPr>
        <i/>
        <sz val="9"/>
        <color indexed="39"/>
        <rFont val="Calibri"/>
        <family val="2"/>
      </rPr>
      <t xml:space="preserve"> </t>
    </r>
    <r>
      <rPr>
        <i/>
        <sz val="9"/>
        <rFont val="Calibri"/>
        <family val="2"/>
      </rPr>
      <t>(where applicable)</t>
    </r>
    <r>
      <rPr>
        <b/>
        <sz val="11"/>
        <rFont val="Calibri"/>
        <family val="2"/>
      </rPr>
      <t>:</t>
    </r>
  </si>
  <si>
    <r>
      <t xml:space="preserve">NET REVENUE </t>
    </r>
    <r>
      <rPr>
        <i/>
        <sz val="9"/>
        <rFont val="Calibri"/>
        <family val="2"/>
      </rPr>
      <t xml:space="preserve">(Class Revenue </t>
    </r>
    <r>
      <rPr>
        <b/>
        <i/>
        <sz val="9"/>
        <rFont val="Calibri"/>
        <family val="2"/>
      </rPr>
      <t>MINUS</t>
    </r>
    <r>
      <rPr>
        <i/>
        <sz val="9"/>
        <rFont val="Calibri"/>
        <family val="2"/>
      </rPr>
      <t xml:space="preserve"> Guest Instructor Fee)</t>
    </r>
  </si>
  <si>
    <t xml:space="preserve"> </t>
  </si>
  <si>
    <r>
      <t>PROGRAM REVENUE TOTAL</t>
    </r>
    <r>
      <rPr>
        <b/>
        <sz val="11"/>
        <color indexed="39"/>
        <rFont val="Calibri"/>
        <family val="2"/>
      </rPr>
      <t xml:space="preserve"> </t>
    </r>
    <r>
      <rPr>
        <i/>
        <sz val="9"/>
        <rFont val="Calibri"/>
        <family val="2"/>
      </rPr>
      <t>(Gross)</t>
    </r>
    <r>
      <rPr>
        <b/>
        <sz val="11"/>
        <rFont val="Calibri"/>
        <family val="2"/>
      </rPr>
      <t xml:space="preserve">:  </t>
    </r>
  </si>
  <si>
    <r>
      <t>ENTER Number of Paid Students</t>
    </r>
    <r>
      <rPr>
        <i/>
        <sz val="11"/>
        <rFont val="Calibri"/>
        <family val="2"/>
      </rPr>
      <t xml:space="preserve"> </t>
    </r>
    <r>
      <rPr>
        <i/>
        <sz val="10"/>
        <rFont val="Calibri"/>
        <family val="2"/>
      </rPr>
      <t>(If you had a Guest Instructor)</t>
    </r>
    <r>
      <rPr>
        <b/>
        <sz val="11"/>
        <color indexed="39"/>
        <rFont val="Calibri"/>
        <family val="2"/>
      </rPr>
      <t xml:space="preserve">:  </t>
    </r>
  </si>
  <si>
    <t>SITH®FINANCIAL ACCOUNTING FORM</t>
  </si>
  <si>
    <t>Basic I Manual Sales Total</t>
  </si>
  <si>
    <r>
      <rPr>
        <b/>
        <sz val="11"/>
        <rFont val="Calibri"/>
        <family val="2"/>
      </rPr>
      <t>F.</t>
    </r>
    <r>
      <rPr>
        <sz val="11"/>
        <rFont val="Calibri"/>
        <family val="2"/>
      </rPr>
      <t xml:space="preserve"> World Wide Absentee</t>
    </r>
  </si>
  <si>
    <r>
      <rPr>
        <sz val="11"/>
        <color indexed="8"/>
        <rFont val="Calibri"/>
        <family val="2"/>
      </rPr>
      <t xml:space="preserve">IZI Tool Menu Sales </t>
    </r>
    <r>
      <rPr>
        <sz val="11"/>
        <color indexed="62"/>
        <rFont val="Calibri"/>
        <family val="2"/>
      </rPr>
      <t xml:space="preserve">     </t>
    </r>
    <r>
      <rPr>
        <b/>
        <i/>
        <sz val="11"/>
        <color indexed="39"/>
        <rFont val="Calibri"/>
        <family val="2"/>
      </rPr>
      <t>ENTER number of Tool Menus sold:</t>
    </r>
  </si>
  <si>
    <r>
      <rPr>
        <sz val="11"/>
        <color indexed="8"/>
        <rFont val="Calibri"/>
        <family val="2"/>
      </rPr>
      <t xml:space="preserve">FOI Basic I Manual Sales  </t>
    </r>
    <r>
      <rPr>
        <sz val="11"/>
        <color indexed="62"/>
        <rFont val="Calibri"/>
        <family val="2"/>
      </rPr>
      <t xml:space="preserve"> </t>
    </r>
    <r>
      <rPr>
        <b/>
        <i/>
        <sz val="11"/>
        <color indexed="39"/>
        <rFont val="Calibri"/>
        <family val="2"/>
      </rPr>
      <t>ENTER number of Manuals sold:</t>
    </r>
  </si>
  <si>
    <t>Disbursement</t>
  </si>
  <si>
    <r>
      <rPr>
        <b/>
        <sz val="11"/>
        <rFont val="Calibri"/>
        <family val="2"/>
      </rPr>
      <t>G.</t>
    </r>
    <r>
      <rPr>
        <sz val="11"/>
        <rFont val="Calibri"/>
        <family val="2"/>
      </rPr>
      <t xml:space="preserve"> Training Staff/Approved Guest</t>
    </r>
  </si>
  <si>
    <r>
      <rPr>
        <b/>
        <sz val="12"/>
        <rFont val="Calibri"/>
        <family val="2"/>
      </rPr>
      <t>GUEST INSTRUCTOR FEE</t>
    </r>
    <r>
      <rPr>
        <i/>
        <sz val="10"/>
        <rFont val="Calibri"/>
        <family val="2"/>
      </rPr>
      <t xml:space="preserve"> (Rate: 6% of Class Revenue up to 98,172 MXN)</t>
    </r>
    <r>
      <rPr>
        <b/>
        <sz val="12"/>
        <rFont val="Calibri"/>
        <family val="2"/>
      </rPr>
      <t xml:space="preserve">: </t>
    </r>
    <r>
      <rPr>
        <i/>
        <sz val="10"/>
        <color indexed="39"/>
        <rFont val="Calibri"/>
        <family val="2"/>
      </rPr>
      <t xml:space="preserve">                                                                                                      </t>
    </r>
    <r>
      <rPr>
        <b/>
        <sz val="10"/>
        <rFont val="Calibri"/>
        <family val="2"/>
      </rPr>
      <t>This section ONLY applicable when the class had a Guest Instructor &amp; more than 25 paid students</t>
    </r>
    <r>
      <rPr>
        <b/>
        <sz val="9"/>
        <color indexed="62"/>
        <rFont val="Calibri"/>
        <family val="2"/>
      </rPr>
      <t xml:space="preserve"> </t>
    </r>
    <r>
      <rPr>
        <b/>
        <i/>
        <sz val="9"/>
        <color indexed="39"/>
        <rFont val="Calibri"/>
        <family val="2"/>
      </rPr>
      <t xml:space="preserve">                                                                    </t>
    </r>
    <r>
      <rPr>
        <b/>
        <i/>
        <sz val="9"/>
        <color indexed="39"/>
        <rFont val="Calibri"/>
        <family val="2"/>
      </rPr>
      <t>(NOTE: If you had a Master Lead Instructor skip this section)</t>
    </r>
  </si>
  <si>
    <r>
      <t>Coordinator Name:</t>
    </r>
    <r>
      <rPr>
        <sz val="11"/>
        <rFont val="Calibri"/>
        <family val="2"/>
      </rPr>
      <t xml:space="preserve">  </t>
    </r>
  </si>
  <si>
    <r>
      <t>Address:</t>
    </r>
    <r>
      <rPr>
        <sz val="11"/>
        <rFont val="Calibri"/>
        <family val="2"/>
      </rPr>
      <t xml:space="preserve">  </t>
    </r>
  </si>
  <si>
    <r>
      <t>Phone</t>
    </r>
    <r>
      <rPr>
        <sz val="11"/>
        <rFont val="Calibri"/>
        <family val="2"/>
      </rPr>
      <t>:</t>
    </r>
  </si>
  <si>
    <r>
      <t>E-mail:</t>
    </r>
    <r>
      <rPr>
        <sz val="11"/>
        <rFont val="Calibri"/>
        <family val="2"/>
      </rPr>
      <t xml:space="preserve"> </t>
    </r>
  </si>
  <si>
    <t xml:space="preserve">Event Name: </t>
  </si>
  <si>
    <r>
      <t>Event Dates:</t>
    </r>
    <r>
      <rPr>
        <sz val="11"/>
        <rFont val="Calibri"/>
        <family val="2"/>
      </rPr>
      <t xml:space="preserve">  </t>
    </r>
  </si>
  <si>
    <t xml:space="preserve">Instructor Name(s): </t>
  </si>
  <si>
    <r>
      <rPr>
        <b/>
        <sz val="11"/>
        <rFont val="Calibri"/>
        <family val="2"/>
      </rPr>
      <t xml:space="preserve">H. </t>
    </r>
    <r>
      <rPr>
        <sz val="11"/>
        <rFont val="Calibri"/>
        <family val="2"/>
      </rPr>
      <t>Lecture</t>
    </r>
  </si>
  <si>
    <r>
      <t>Event Location:</t>
    </r>
    <r>
      <rPr>
        <sz val="11"/>
        <rFont val="Calibri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</si>
</sst>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;[Red]&quot;$&quot;#,##0.00"/>
    <numFmt numFmtId="165" formatCode="#,##0;[Red]#,##0"/>
    <numFmt numFmtId="166" formatCode="0.000%"/>
    <numFmt numFmtId="167" formatCode="[$MXN]\ #,##0.00"/>
  </numFmts>
  <fonts count="37" x14ac:knownFonts="1">
    <font>
      <sz val="10"/>
      <name val="Verdana"/>
    </font>
    <font>
      <sz val="10"/>
      <name val="Verdana"/>
      <family val="2"/>
    </font>
    <font>
      <b/>
      <sz val="11"/>
      <color indexed="8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color indexed="18"/>
      <name val="Calibri"/>
      <family val="2"/>
    </font>
    <font>
      <b/>
      <sz val="12"/>
      <name val="Calibri"/>
      <family val="2"/>
    </font>
    <font>
      <i/>
      <sz val="10"/>
      <color indexed="39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b/>
      <i/>
      <sz val="9"/>
      <name val="Calibri"/>
      <family val="2"/>
    </font>
    <font>
      <i/>
      <sz val="9"/>
      <name val="Calibri"/>
      <family val="2"/>
    </font>
    <font>
      <sz val="9"/>
      <color indexed="55"/>
      <name val="Calibri"/>
      <family val="2"/>
    </font>
    <font>
      <b/>
      <sz val="8"/>
      <color indexed="8"/>
      <name val="Calibri"/>
      <family val="2"/>
    </font>
    <font>
      <i/>
      <sz val="9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Calibri"/>
      <family val="2"/>
    </font>
    <font>
      <sz val="12"/>
      <name val="Calibri"/>
      <family val="2"/>
    </font>
    <font>
      <i/>
      <sz val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1"/>
      <color indexed="8"/>
      <name val="Calibri"/>
      <family val="2"/>
    </font>
    <font>
      <b/>
      <i/>
      <sz val="9"/>
      <color indexed="39"/>
      <name val="Calibri"/>
      <family val="2"/>
    </font>
    <font>
      <b/>
      <sz val="9"/>
      <color indexed="62"/>
      <name val="Calibri"/>
      <family val="2"/>
    </font>
    <font>
      <b/>
      <sz val="11"/>
      <color indexed="39"/>
      <name val="Calibri"/>
      <family val="2"/>
    </font>
    <font>
      <b/>
      <i/>
      <sz val="11"/>
      <color indexed="39"/>
      <name val="Calibri"/>
      <family val="2"/>
    </font>
    <font>
      <i/>
      <sz val="9"/>
      <color indexed="39"/>
      <name val="Calibri"/>
      <family val="2"/>
    </font>
    <font>
      <i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rgb="FF0000FF"/>
      <name val="Calibri"/>
      <family val="2"/>
    </font>
    <font>
      <sz val="11"/>
      <color rgb="FF333399"/>
      <name val="Calibri"/>
      <family val="2"/>
    </font>
    <font>
      <b/>
      <i/>
      <sz val="11"/>
      <color rgb="FF333399"/>
      <name val="Calibri"/>
      <family val="2"/>
    </font>
    <font>
      <b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ill="0"/>
    <xf numFmtId="9" fontId="1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Border="1"/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0" fontId="6" fillId="0" borderId="0" xfId="0" applyFont="1" applyAlignment="1">
      <alignment horizontal="left" indent="1"/>
    </xf>
    <xf numFmtId="0" fontId="6" fillId="0" borderId="0" xfId="0" applyFont="1" applyFill="1" applyAlignment="1">
      <alignment horizontal="left" indent="1"/>
    </xf>
    <xf numFmtId="164" fontId="7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left" indent="1"/>
    </xf>
    <xf numFmtId="164" fontId="7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5" fillId="0" borderId="0" xfId="2" applyFont="1" applyBorder="1" applyAlignment="1">
      <alignment horizontal="center"/>
    </xf>
    <xf numFmtId="0" fontId="16" fillId="3" borderId="2" xfId="0" applyFont="1" applyFill="1" applyBorder="1" applyAlignment="1">
      <alignment horizontal="center" vertical="center" wrapText="1"/>
    </xf>
    <xf numFmtId="166" fontId="5" fillId="4" borderId="3" xfId="2" applyNumberFormat="1" applyFont="1" applyFill="1" applyBorder="1" applyProtection="1">
      <protection locked="0"/>
    </xf>
    <xf numFmtId="166" fontId="5" fillId="4" borderId="1" xfId="2" applyNumberFormat="1" applyFont="1" applyFill="1" applyBorder="1" applyProtection="1">
      <protection locked="0"/>
    </xf>
    <xf numFmtId="1" fontId="5" fillId="4" borderId="1" xfId="1" applyNumberFormat="1" applyFont="1" applyFill="1" applyBorder="1" applyAlignment="1" applyProtection="1">
      <alignment horizontal="center"/>
      <protection locked="0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 applyProtection="1">
      <alignment horizontal="center"/>
      <protection locked="0"/>
    </xf>
    <xf numFmtId="0" fontId="33" fillId="0" borderId="0" xfId="0" applyFont="1" applyAlignment="1">
      <alignment horizontal="right"/>
    </xf>
    <xf numFmtId="1" fontId="6" fillId="4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left" indent="1"/>
      <protection locked="0"/>
    </xf>
    <xf numFmtId="0" fontId="6" fillId="0" borderId="0" xfId="0" applyFont="1" applyAlignment="1" applyProtection="1">
      <alignment horizontal="left" indent="1"/>
    </xf>
    <xf numFmtId="0" fontId="34" fillId="0" borderId="0" xfId="0" applyFont="1" applyBorder="1" applyAlignment="1">
      <alignment horizontal="right"/>
    </xf>
    <xf numFmtId="167" fontId="7" fillId="0" borderId="1" xfId="0" applyNumberFormat="1" applyFont="1" applyBorder="1" applyAlignment="1">
      <alignment horizontal="right"/>
    </xf>
    <xf numFmtId="167" fontId="7" fillId="0" borderId="0" xfId="0" applyNumberFormat="1" applyFont="1" applyBorder="1" applyProtection="1"/>
    <xf numFmtId="167" fontId="7" fillId="0" borderId="4" xfId="1" applyNumberFormat="1" applyFont="1" applyBorder="1" applyAlignment="1" applyProtection="1"/>
    <xf numFmtId="167" fontId="7" fillId="0" borderId="0" xfId="0" applyNumberFormat="1" applyFont="1" applyBorder="1"/>
    <xf numFmtId="167" fontId="7" fillId="4" borderId="0" xfId="0" applyNumberFormat="1" applyFont="1" applyFill="1" applyBorder="1" applyProtection="1"/>
    <xf numFmtId="167" fontId="10" fillId="0" borderId="5" xfId="0" applyNumberFormat="1" applyFont="1" applyBorder="1"/>
    <xf numFmtId="167" fontId="7" fillId="0" borderId="0" xfId="0" applyNumberFormat="1" applyFont="1" applyBorder="1" applyProtection="1">
      <protection locked="0"/>
    </xf>
    <xf numFmtId="167" fontId="5" fillId="0" borderId="0" xfId="0" applyNumberFormat="1" applyFont="1"/>
    <xf numFmtId="167" fontId="5" fillId="0" borderId="6" xfId="0" applyNumberFormat="1" applyFont="1" applyBorder="1"/>
    <xf numFmtId="167" fontId="12" fillId="0" borderId="1" xfId="0" applyNumberFormat="1" applyFont="1" applyBorder="1"/>
    <xf numFmtId="167" fontId="5" fillId="0" borderId="1" xfId="1" applyNumberFormat="1" applyFont="1" applyBorder="1"/>
    <xf numFmtId="167" fontId="6" fillId="0" borderId="1" xfId="0" applyNumberFormat="1" applyFont="1" applyBorder="1"/>
    <xf numFmtId="167" fontId="5" fillId="0" borderId="1" xfId="1" applyNumberFormat="1" applyFont="1" applyBorder="1" applyProtection="1"/>
    <xf numFmtId="167" fontId="6" fillId="0" borderId="1" xfId="0" applyNumberFormat="1" applyFont="1" applyBorder="1" applyProtection="1">
      <protection locked="0"/>
    </xf>
    <xf numFmtId="167" fontId="7" fillId="0" borderId="5" xfId="0" applyNumberFormat="1" applyFont="1" applyBorder="1"/>
    <xf numFmtId="167" fontId="6" fillId="0" borderId="4" xfId="0" applyNumberFormat="1" applyFont="1" applyBorder="1"/>
    <xf numFmtId="167" fontId="5" fillId="0" borderId="1" xfId="1" applyNumberFormat="1" applyFont="1" applyBorder="1" applyProtection="1">
      <protection locked="0"/>
    </xf>
    <xf numFmtId="167" fontId="5" fillId="0" borderId="5" xfId="0" applyNumberFormat="1" applyFont="1" applyBorder="1"/>
    <xf numFmtId="167" fontId="6" fillId="0" borderId="5" xfId="0" applyNumberFormat="1" applyFont="1" applyBorder="1"/>
    <xf numFmtId="167" fontId="6" fillId="0" borderId="7" xfId="0" applyNumberFormat="1" applyFont="1" applyBorder="1"/>
    <xf numFmtId="167" fontId="10" fillId="0" borderId="1" xfId="0" applyNumberFormat="1" applyFont="1" applyBorder="1"/>
    <xf numFmtId="167" fontId="6" fillId="4" borderId="1" xfId="0" applyNumberFormat="1" applyFont="1" applyFill="1" applyBorder="1" applyProtection="1">
      <protection locked="0"/>
    </xf>
    <xf numFmtId="167" fontId="6" fillId="4" borderId="8" xfId="0" applyNumberFormat="1" applyFont="1" applyFill="1" applyBorder="1" applyProtection="1">
      <protection locked="0"/>
    </xf>
    <xf numFmtId="167" fontId="10" fillId="0" borderId="0" xfId="0" applyNumberFormat="1" applyFont="1" applyBorder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Alignment="1">
      <alignment horizontal="right"/>
    </xf>
    <xf numFmtId="0" fontId="7" fillId="4" borderId="0" xfId="0" applyFont="1" applyFill="1" applyBorder="1" applyAlignment="1">
      <alignment horizontal="right"/>
    </xf>
    <xf numFmtId="0" fontId="23" fillId="3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 applyProtection="1">
      <alignment horizontal="left"/>
      <protection locked="0"/>
    </xf>
    <xf numFmtId="0" fontId="36" fillId="4" borderId="0" xfId="0" applyFont="1" applyFill="1" applyAlignment="1">
      <alignment horizontal="right"/>
    </xf>
    <xf numFmtId="0" fontId="35" fillId="4" borderId="0" xfId="0" applyFont="1" applyFill="1" applyAlignment="1">
      <alignment horizontal="right"/>
    </xf>
    <xf numFmtId="0" fontId="7" fillId="0" borderId="7" xfId="0" applyFont="1" applyBorder="1" applyAlignment="1" applyProtection="1">
      <alignment horizontal="left"/>
      <protection locked="0"/>
    </xf>
    <xf numFmtId="0" fontId="9" fillId="0" borderId="7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33" fillId="0" borderId="5" xfId="0" applyFont="1" applyFill="1" applyBorder="1" applyAlignment="1">
      <alignment horizontal="left" indent="6"/>
    </xf>
    <xf numFmtId="0" fontId="35" fillId="0" borderId="5" xfId="0" applyFont="1" applyFill="1" applyBorder="1" applyAlignment="1">
      <alignment horizontal="left" indent="6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5" fillId="4" borderId="0" xfId="0" applyFont="1" applyFill="1" applyAlignment="1">
      <alignment horizontal="right" indent="11"/>
    </xf>
    <xf numFmtId="0" fontId="35" fillId="4" borderId="9" xfId="0" applyFont="1" applyFill="1" applyBorder="1" applyAlignment="1">
      <alignment horizontal="right" indent="11"/>
    </xf>
    <xf numFmtId="0" fontId="24" fillId="3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0" fontId="9" fillId="0" borderId="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8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6" fillId="0" borderId="0" xfId="0" applyFont="1" applyAlignment="1" applyProtection="1">
      <alignment horizontal="left" indent="7"/>
      <protection locked="0"/>
    </xf>
    <xf numFmtId="0" fontId="10" fillId="0" borderId="0" xfId="0" applyFont="1" applyBorder="1" applyAlignment="1">
      <alignment horizontal="right"/>
    </xf>
    <xf numFmtId="0" fontId="6" fillId="0" borderId="0" xfId="0" applyFont="1" applyFill="1" applyAlignment="1" applyProtection="1">
      <alignment horizontal="left" indent="7"/>
      <protection locked="0"/>
    </xf>
    <xf numFmtId="164" fontId="7" fillId="0" borderId="0" xfId="0" applyNumberFormat="1" applyFont="1" applyAlignment="1">
      <alignment horizontal="right"/>
    </xf>
    <xf numFmtId="164" fontId="7" fillId="0" borderId="9" xfId="0" applyNumberFormat="1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3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1"/>
  <sheetViews>
    <sheetView tabSelected="1" zoomScale="125" zoomScaleNormal="125" zoomScaleSheetLayoutView="125" zoomScalePageLayoutView="125" workbookViewId="0">
      <selection activeCell="A12" sqref="A12:D12"/>
    </sheetView>
  </sheetViews>
  <sheetFormatPr defaultColWidth="44" defaultRowHeight="15" x14ac:dyDescent="0.25"/>
  <cols>
    <col min="1" max="1" width="45.375" style="9" customWidth="1"/>
    <col min="2" max="2" width="9.5" style="8" customWidth="1"/>
    <col min="3" max="3" width="16.125" style="8" customWidth="1"/>
    <col min="4" max="4" width="14.625" style="9" customWidth="1"/>
    <col min="5" max="5" width="9.5" style="9" customWidth="1"/>
    <col min="6" max="16384" width="44" style="9"/>
  </cols>
  <sheetData>
    <row r="1" spans="1:7" s="2" customFormat="1" ht="18.75" x14ac:dyDescent="0.3">
      <c r="A1" s="61" t="s">
        <v>2</v>
      </c>
      <c r="B1" s="61"/>
      <c r="C1" s="61"/>
      <c r="D1" s="61"/>
      <c r="E1" s="1"/>
      <c r="F1" s="1"/>
      <c r="G1" s="1"/>
    </row>
    <row r="2" spans="1:7" s="4" customFormat="1" ht="21" customHeight="1" x14ac:dyDescent="0.2">
      <c r="A2" s="62" t="s">
        <v>61</v>
      </c>
      <c r="B2" s="62"/>
      <c r="C2" s="62"/>
      <c r="D2" s="62"/>
      <c r="E2" s="3"/>
      <c r="F2" s="3"/>
      <c r="G2" s="3"/>
    </row>
    <row r="3" spans="1:7" s="4" customFormat="1" ht="27.75" customHeight="1" thickBot="1" x14ac:dyDescent="0.25">
      <c r="A3" s="65" t="s">
        <v>50</v>
      </c>
      <c r="B3" s="65"/>
      <c r="C3" s="65"/>
      <c r="D3" s="65"/>
      <c r="E3" s="3"/>
      <c r="F3" s="3"/>
      <c r="G3" s="3"/>
    </row>
    <row r="4" spans="1:7" s="22" customFormat="1" ht="30" customHeight="1" x14ac:dyDescent="0.2">
      <c r="A4" s="64" t="s">
        <v>3</v>
      </c>
      <c r="B4" s="64"/>
      <c r="C4" s="64"/>
      <c r="D4" s="64"/>
    </row>
    <row r="5" spans="1:7" s="5" customFormat="1" x14ac:dyDescent="0.25">
      <c r="A5" s="66" t="s">
        <v>69</v>
      </c>
      <c r="B5" s="66"/>
      <c r="C5" s="66"/>
      <c r="D5" s="66"/>
    </row>
    <row r="6" spans="1:7" s="5" customFormat="1" x14ac:dyDescent="0.25">
      <c r="A6" s="69" t="s">
        <v>70</v>
      </c>
      <c r="B6" s="69"/>
      <c r="C6" s="69"/>
      <c r="D6" s="69"/>
    </row>
    <row r="7" spans="1:7" s="5" customFormat="1" x14ac:dyDescent="0.25">
      <c r="A7" s="69" t="s">
        <v>71</v>
      </c>
      <c r="B7" s="69"/>
      <c r="C7" s="69"/>
      <c r="D7" s="69"/>
    </row>
    <row r="8" spans="1:7" s="5" customFormat="1" ht="15.75" thickBot="1" x14ac:dyDescent="0.3">
      <c r="A8" s="77" t="s">
        <v>72</v>
      </c>
      <c r="B8" s="77"/>
      <c r="C8" s="77"/>
      <c r="D8" s="77"/>
    </row>
    <row r="9" spans="1:7" s="22" customFormat="1" ht="30" customHeight="1" x14ac:dyDescent="0.2">
      <c r="A9" s="64" t="s">
        <v>4</v>
      </c>
      <c r="B9" s="64"/>
      <c r="C9" s="64"/>
      <c r="D9" s="64"/>
    </row>
    <row r="10" spans="1:7" s="5" customFormat="1" x14ac:dyDescent="0.25">
      <c r="A10" s="74" t="s">
        <v>73</v>
      </c>
      <c r="B10" s="74"/>
      <c r="C10" s="74"/>
      <c r="D10" s="74"/>
    </row>
    <row r="11" spans="1:7" s="5" customFormat="1" x14ac:dyDescent="0.25">
      <c r="A11" s="79" t="s">
        <v>77</v>
      </c>
      <c r="B11" s="79"/>
      <c r="C11" s="79"/>
      <c r="D11" s="79"/>
    </row>
    <row r="12" spans="1:7" s="5" customFormat="1" x14ac:dyDescent="0.25">
      <c r="A12" s="70" t="s">
        <v>74</v>
      </c>
      <c r="B12" s="70"/>
      <c r="C12" s="70"/>
      <c r="D12" s="70"/>
    </row>
    <row r="13" spans="1:7" s="5" customFormat="1" x14ac:dyDescent="0.25">
      <c r="A13" s="70" t="s">
        <v>75</v>
      </c>
      <c r="B13" s="70"/>
      <c r="C13" s="70"/>
      <c r="D13" s="70"/>
    </row>
    <row r="14" spans="1:7" ht="6.75" customHeight="1" thickBot="1" x14ac:dyDescent="0.3">
      <c r="A14" s="78"/>
      <c r="B14" s="78"/>
      <c r="C14" s="78"/>
      <c r="D14" s="78"/>
    </row>
    <row r="15" spans="1:7" s="13" customFormat="1" ht="44.1" customHeight="1" x14ac:dyDescent="0.2">
      <c r="A15" s="63" t="s">
        <v>68</v>
      </c>
      <c r="B15" s="63"/>
      <c r="C15" s="63"/>
      <c r="D15" s="63"/>
    </row>
    <row r="16" spans="1:7" ht="18" customHeight="1" x14ac:dyDescent="0.25">
      <c r="A16" s="75" t="s">
        <v>60</v>
      </c>
      <c r="B16" s="76"/>
      <c r="C16" s="76"/>
      <c r="D16" s="31"/>
    </row>
    <row r="17" spans="1:4" ht="18" customHeight="1" thickBot="1" x14ac:dyDescent="0.3">
      <c r="A17" s="68" t="s">
        <v>48</v>
      </c>
      <c r="B17" s="68"/>
      <c r="C17" s="68"/>
      <c r="D17" s="37">
        <f>IF(AND(D16&gt;25,D21&gt;0),MIN(98172,D21*0.06),0)</f>
        <v>0</v>
      </c>
    </row>
    <row r="18" spans="1:4" s="13" customFormat="1" ht="30" customHeight="1" x14ac:dyDescent="0.2">
      <c r="A18" s="73" t="s">
        <v>39</v>
      </c>
      <c r="B18" s="73"/>
      <c r="C18" s="73"/>
      <c r="D18" s="25"/>
    </row>
    <row r="19" spans="1:4" s="5" customFormat="1" x14ac:dyDescent="0.25">
      <c r="A19" s="67" t="s">
        <v>59</v>
      </c>
      <c r="B19" s="67"/>
      <c r="C19" s="67"/>
      <c r="D19" s="38">
        <f>D58</f>
        <v>0</v>
      </c>
    </row>
    <row r="20" spans="1:4" s="5" customFormat="1" x14ac:dyDescent="0.25">
      <c r="A20" s="68" t="s">
        <v>51</v>
      </c>
      <c r="B20" s="68"/>
      <c r="C20" s="68"/>
      <c r="D20" s="39">
        <f>D82</f>
        <v>0</v>
      </c>
    </row>
    <row r="21" spans="1:4" x14ac:dyDescent="0.25">
      <c r="A21" s="68" t="s">
        <v>6</v>
      </c>
      <c r="B21" s="68"/>
      <c r="C21" s="68"/>
      <c r="D21" s="40">
        <f>D19-D20</f>
        <v>0</v>
      </c>
    </row>
    <row r="22" spans="1:4" x14ac:dyDescent="0.25">
      <c r="A22" s="72" t="s">
        <v>52</v>
      </c>
      <c r="B22" s="72"/>
      <c r="C22" s="72"/>
      <c r="D22" s="41">
        <f>D17</f>
        <v>0</v>
      </c>
    </row>
    <row r="23" spans="1:4" ht="15.75" x14ac:dyDescent="0.25">
      <c r="A23" s="71" t="s">
        <v>57</v>
      </c>
      <c r="B23" s="71"/>
      <c r="C23" s="67"/>
      <c r="D23" s="42">
        <f>D21-D22</f>
        <v>0</v>
      </c>
    </row>
    <row r="24" spans="1:4" x14ac:dyDescent="0.25">
      <c r="A24" s="68" t="s">
        <v>54</v>
      </c>
      <c r="B24" s="68"/>
      <c r="C24" s="68"/>
      <c r="D24" s="43">
        <v>0</v>
      </c>
    </row>
    <row r="25" spans="1:4" ht="6.75" customHeight="1" thickBot="1" x14ac:dyDescent="0.3">
      <c r="A25" s="78"/>
      <c r="B25" s="78"/>
      <c r="C25" s="78"/>
      <c r="D25" s="78"/>
    </row>
    <row r="26" spans="1:4" s="13" customFormat="1" ht="30" customHeight="1" x14ac:dyDescent="0.2">
      <c r="A26" s="87" t="s">
        <v>38</v>
      </c>
      <c r="B26" s="87"/>
      <c r="C26" s="87"/>
      <c r="D26" s="87"/>
    </row>
    <row r="27" spans="1:4" s="13" customFormat="1" ht="21" customHeight="1" x14ac:dyDescent="0.2">
      <c r="A27" s="89"/>
      <c r="B27" s="90"/>
      <c r="C27" s="29" t="s">
        <v>43</v>
      </c>
      <c r="D27" s="30" t="s">
        <v>66</v>
      </c>
    </row>
    <row r="28" spans="1:4" ht="17.100000000000001" customHeight="1" x14ac:dyDescent="0.25">
      <c r="A28" s="91" t="s">
        <v>5</v>
      </c>
      <c r="B28" s="91"/>
      <c r="C28" s="23">
        <v>0.4</v>
      </c>
      <c r="D28" s="44">
        <f>IF(D23&gt;0,SUM(C28*D23),0)</f>
        <v>0</v>
      </c>
    </row>
    <row r="29" spans="1:4" ht="17.100000000000001" customHeight="1" x14ac:dyDescent="0.25">
      <c r="A29" s="88" t="s">
        <v>2</v>
      </c>
      <c r="B29" s="88"/>
      <c r="C29" s="24">
        <v>0.6</v>
      </c>
      <c r="D29" s="44">
        <f>IF(AND(D24&lt;1,D23&gt;0),SUM(D23*0.6),0)</f>
        <v>0</v>
      </c>
    </row>
    <row r="30" spans="1:4" ht="6.75" customHeight="1" thickBot="1" x14ac:dyDescent="0.3">
      <c r="A30" s="78"/>
      <c r="B30" s="78"/>
      <c r="C30" s="78"/>
      <c r="D30" s="78"/>
    </row>
    <row r="31" spans="1:4" ht="17.100000000000001" customHeight="1" x14ac:dyDescent="0.25">
      <c r="A31" s="99" t="s">
        <v>53</v>
      </c>
      <c r="B31" s="99"/>
      <c r="C31" s="100"/>
      <c r="D31" s="45">
        <f>IF(D24&gt;0,D23*0.6-D24,0)</f>
        <v>0</v>
      </c>
    </row>
    <row r="32" spans="1:4" ht="17.100000000000001" customHeight="1" x14ac:dyDescent="0.25">
      <c r="A32" s="97" t="s">
        <v>41</v>
      </c>
      <c r="B32" s="97"/>
      <c r="C32" s="98"/>
      <c r="D32" s="46">
        <f>IF(D23&gt;0, SUM(D28:D31)+D24,0)</f>
        <v>0</v>
      </c>
    </row>
    <row r="33" spans="1:6" ht="17.100000000000001" customHeight="1" thickBot="1" x14ac:dyDescent="0.3">
      <c r="A33" s="78"/>
      <c r="B33" s="78"/>
      <c r="C33" s="78"/>
      <c r="D33" s="78"/>
    </row>
    <row r="34" spans="1:6" x14ac:dyDescent="0.25">
      <c r="A34" s="83"/>
      <c r="B34" s="83"/>
      <c r="C34" s="83"/>
      <c r="D34" s="83"/>
    </row>
    <row r="35" spans="1:6" ht="15.75" thickBot="1" x14ac:dyDescent="0.3">
      <c r="A35" s="84" t="s">
        <v>58</v>
      </c>
      <c r="B35" s="84"/>
      <c r="C35" s="84"/>
      <c r="D35" s="84"/>
    </row>
    <row r="36" spans="1:6" s="13" customFormat="1" ht="30" customHeight="1" x14ac:dyDescent="0.2">
      <c r="A36" s="73" t="s">
        <v>42</v>
      </c>
      <c r="B36" s="73"/>
      <c r="C36" s="73"/>
      <c r="D36" s="73"/>
      <c r="E36" s="20"/>
      <c r="F36" s="20"/>
    </row>
    <row r="37" spans="1:6" x14ac:dyDescent="0.25">
      <c r="A37" s="32" t="s">
        <v>34</v>
      </c>
      <c r="B37" s="19" t="s">
        <v>13</v>
      </c>
      <c r="C37" s="19" t="s">
        <v>1</v>
      </c>
      <c r="D37" s="19" t="s">
        <v>0</v>
      </c>
    </row>
    <row r="38" spans="1:6" x14ac:dyDescent="0.25">
      <c r="A38" s="18" t="s">
        <v>37</v>
      </c>
      <c r="B38" s="17"/>
      <c r="C38" s="17"/>
      <c r="D38" s="17"/>
    </row>
    <row r="39" spans="1:6" x14ac:dyDescent="0.25">
      <c r="A39" s="15" t="s">
        <v>7</v>
      </c>
      <c r="B39" s="28"/>
      <c r="C39" s="47">
        <v>7000</v>
      </c>
      <c r="D39" s="48">
        <f>SUM(B39*C39)</f>
        <v>0</v>
      </c>
    </row>
    <row r="40" spans="1:6" x14ac:dyDescent="0.25">
      <c r="A40" s="15" t="s">
        <v>8</v>
      </c>
      <c r="B40" s="28"/>
      <c r="C40" s="47">
        <v>7995</v>
      </c>
      <c r="D40" s="48">
        <f t="shared" ref="D40:D47" si="0">SUM(B40*C40)</f>
        <v>0</v>
      </c>
    </row>
    <row r="41" spans="1:6" x14ac:dyDescent="0.25">
      <c r="A41" s="15" t="s">
        <v>9</v>
      </c>
      <c r="B41" s="28"/>
      <c r="C41" s="47">
        <v>3555</v>
      </c>
      <c r="D41" s="48">
        <f t="shared" si="0"/>
        <v>0</v>
      </c>
    </row>
    <row r="42" spans="1:6" x14ac:dyDescent="0.25">
      <c r="A42" s="15" t="s">
        <v>10</v>
      </c>
      <c r="B42" s="28"/>
      <c r="C42" s="47">
        <v>3755</v>
      </c>
      <c r="D42" s="48">
        <f t="shared" si="0"/>
        <v>0</v>
      </c>
    </row>
    <row r="43" spans="1:6" x14ac:dyDescent="0.25">
      <c r="A43" s="16" t="s">
        <v>11</v>
      </c>
      <c r="B43" s="28"/>
      <c r="C43" s="47">
        <v>2000</v>
      </c>
      <c r="D43" s="48">
        <f t="shared" si="0"/>
        <v>0</v>
      </c>
    </row>
    <row r="44" spans="1:6" x14ac:dyDescent="0.25">
      <c r="A44" s="35" t="s">
        <v>63</v>
      </c>
      <c r="B44" s="28"/>
      <c r="C44" s="49">
        <v>3755</v>
      </c>
      <c r="D44" s="50">
        <f t="shared" si="0"/>
        <v>0</v>
      </c>
    </row>
    <row r="45" spans="1:6" x14ac:dyDescent="0.25">
      <c r="A45" s="34" t="s">
        <v>67</v>
      </c>
      <c r="B45" s="28"/>
      <c r="C45" s="53">
        <v>0</v>
      </c>
      <c r="D45" s="50">
        <f t="shared" si="0"/>
        <v>0</v>
      </c>
    </row>
    <row r="46" spans="1:6" x14ac:dyDescent="0.25">
      <c r="A46" s="34" t="s">
        <v>76</v>
      </c>
      <c r="B46" s="28"/>
      <c r="C46" s="53">
        <v>0</v>
      </c>
      <c r="D46" s="50">
        <f t="shared" si="0"/>
        <v>0</v>
      </c>
    </row>
    <row r="47" spans="1:6" x14ac:dyDescent="0.25">
      <c r="A47" s="34" t="s">
        <v>12</v>
      </c>
      <c r="B47" s="28"/>
      <c r="C47" s="53">
        <v>0</v>
      </c>
      <c r="D47" s="50">
        <f t="shared" si="0"/>
        <v>0</v>
      </c>
    </row>
    <row r="48" spans="1:6" x14ac:dyDescent="0.25">
      <c r="A48" s="83"/>
      <c r="B48" s="83"/>
      <c r="C48" s="83"/>
      <c r="D48" s="51">
        <f>SUM(D39:D47)</f>
        <v>0</v>
      </c>
      <c r="E48" s="6"/>
    </row>
    <row r="49" spans="1:5" x14ac:dyDescent="0.25">
      <c r="A49" s="85" t="s">
        <v>55</v>
      </c>
      <c r="B49" s="86"/>
      <c r="C49" s="27">
        <v>0</v>
      </c>
      <c r="D49" s="52">
        <f>D48*C49</f>
        <v>0</v>
      </c>
      <c r="E49" s="11"/>
    </row>
    <row r="50" spans="1:5" x14ac:dyDescent="0.25">
      <c r="A50" s="14"/>
      <c r="B50" s="6"/>
      <c r="C50" s="6" t="s">
        <v>31</v>
      </c>
      <c r="D50" s="40">
        <f>SUM(D48:D49)</f>
        <v>0</v>
      </c>
      <c r="E50" s="6"/>
    </row>
    <row r="51" spans="1:5" x14ac:dyDescent="0.25">
      <c r="A51" s="101" t="s">
        <v>40</v>
      </c>
      <c r="B51" s="101"/>
      <c r="C51" s="101"/>
      <c r="D51" s="101"/>
      <c r="E51" s="6"/>
    </row>
    <row r="52" spans="1:5" x14ac:dyDescent="0.25">
      <c r="A52" s="36" t="s">
        <v>64</v>
      </c>
      <c r="B52" s="33"/>
      <c r="C52" s="54">
        <v>555</v>
      </c>
      <c r="D52" s="55">
        <f>B52*C52</f>
        <v>0</v>
      </c>
    </row>
    <row r="53" spans="1:5" ht="15.75" thickBot="1" x14ac:dyDescent="0.3">
      <c r="A53" s="85" t="s">
        <v>56</v>
      </c>
      <c r="B53" s="86"/>
      <c r="C53" s="26">
        <v>0</v>
      </c>
      <c r="D53" s="56">
        <f>D52*C53</f>
        <v>0</v>
      </c>
    </row>
    <row r="54" spans="1:5" ht="15.75" customHeight="1" x14ac:dyDescent="0.25">
      <c r="A54" s="6"/>
      <c r="B54" s="6"/>
      <c r="C54" s="6" t="s">
        <v>32</v>
      </c>
      <c r="D54" s="40">
        <f>SUM(D52:D53)</f>
        <v>0</v>
      </c>
    </row>
    <row r="55" spans="1:5" x14ac:dyDescent="0.25">
      <c r="A55" s="36" t="s">
        <v>65</v>
      </c>
      <c r="B55" s="33"/>
      <c r="C55" s="54">
        <v>555</v>
      </c>
      <c r="D55" s="55">
        <f>B55*C55</f>
        <v>0</v>
      </c>
    </row>
    <row r="56" spans="1:5" ht="15.75" thickBot="1" x14ac:dyDescent="0.3">
      <c r="A56" s="85" t="s">
        <v>56</v>
      </c>
      <c r="B56" s="86"/>
      <c r="C56" s="26">
        <v>0</v>
      </c>
      <c r="D56" s="56">
        <f>D55*C56</f>
        <v>0</v>
      </c>
    </row>
    <row r="57" spans="1:5" ht="15.75" customHeight="1" x14ac:dyDescent="0.25">
      <c r="A57" s="6"/>
      <c r="B57" s="6"/>
      <c r="C57" s="6" t="s">
        <v>62</v>
      </c>
      <c r="D57" s="40">
        <f>SUM(D55:D56)</f>
        <v>0</v>
      </c>
    </row>
    <row r="58" spans="1:5" ht="18" customHeight="1" x14ac:dyDescent="0.25">
      <c r="A58" s="82" t="s">
        <v>33</v>
      </c>
      <c r="B58" s="82"/>
      <c r="C58" s="82"/>
      <c r="D58" s="57">
        <f>D50+D54+D57</f>
        <v>0</v>
      </c>
    </row>
    <row r="59" spans="1:5" ht="6.75" customHeight="1" thickBot="1" x14ac:dyDescent="0.3">
      <c r="A59" s="78"/>
      <c r="B59" s="78"/>
      <c r="C59" s="78"/>
      <c r="D59" s="78"/>
    </row>
    <row r="60" spans="1:5" s="21" customFormat="1" ht="30" customHeight="1" x14ac:dyDescent="0.2">
      <c r="A60" s="93" t="s">
        <v>47</v>
      </c>
      <c r="B60" s="93"/>
      <c r="C60" s="93"/>
      <c r="D60" s="93"/>
    </row>
    <row r="61" spans="1:5" x14ac:dyDescent="0.25">
      <c r="A61" s="80" t="s">
        <v>35</v>
      </c>
      <c r="B61" s="81"/>
      <c r="C61" s="81"/>
      <c r="D61" s="81"/>
    </row>
    <row r="62" spans="1:5" x14ac:dyDescent="0.25">
      <c r="A62" s="94" t="s">
        <v>45</v>
      </c>
      <c r="B62" s="94"/>
      <c r="C62" s="94"/>
      <c r="D62" s="58">
        <v>0</v>
      </c>
    </row>
    <row r="63" spans="1:5" x14ac:dyDescent="0.25">
      <c r="A63" s="94" t="s">
        <v>14</v>
      </c>
      <c r="B63" s="94"/>
      <c r="C63" s="94"/>
      <c r="D63" s="58">
        <v>0</v>
      </c>
    </row>
    <row r="64" spans="1:5" x14ac:dyDescent="0.25">
      <c r="A64" s="94" t="s">
        <v>15</v>
      </c>
      <c r="B64" s="94"/>
      <c r="C64" s="94"/>
      <c r="D64" s="58">
        <v>0</v>
      </c>
    </row>
    <row r="65" spans="1:4" x14ac:dyDescent="0.25">
      <c r="A65" s="94" t="s">
        <v>16</v>
      </c>
      <c r="B65" s="94"/>
      <c r="C65" s="94"/>
      <c r="D65" s="58">
        <v>0</v>
      </c>
    </row>
    <row r="66" spans="1:4" x14ac:dyDescent="0.25">
      <c r="A66" s="94" t="s">
        <v>17</v>
      </c>
      <c r="B66" s="94"/>
      <c r="C66" s="94"/>
      <c r="D66" s="58">
        <v>0</v>
      </c>
    </row>
    <row r="67" spans="1:4" x14ac:dyDescent="0.25">
      <c r="A67" s="94" t="s">
        <v>46</v>
      </c>
      <c r="B67" s="94"/>
      <c r="C67" s="94"/>
      <c r="D67" s="58">
        <v>0</v>
      </c>
    </row>
    <row r="68" spans="1:4" x14ac:dyDescent="0.25">
      <c r="A68" s="94" t="s">
        <v>18</v>
      </c>
      <c r="B68" s="94"/>
      <c r="C68" s="94"/>
      <c r="D68" s="58">
        <v>0</v>
      </c>
    </row>
    <row r="69" spans="1:4" x14ac:dyDescent="0.25">
      <c r="A69" s="94" t="s">
        <v>19</v>
      </c>
      <c r="B69" s="94"/>
      <c r="C69" s="94"/>
      <c r="D69" s="58">
        <v>0</v>
      </c>
    </row>
    <row r="70" spans="1:4" x14ac:dyDescent="0.25">
      <c r="A70" s="94" t="s">
        <v>20</v>
      </c>
      <c r="B70" s="94"/>
      <c r="C70" s="94"/>
      <c r="D70" s="58">
        <v>0</v>
      </c>
    </row>
    <row r="71" spans="1:4" x14ac:dyDescent="0.25">
      <c r="A71" s="96" t="s">
        <v>21</v>
      </c>
      <c r="B71" s="96"/>
      <c r="C71" s="96"/>
      <c r="D71" s="58">
        <v>0</v>
      </c>
    </row>
    <row r="72" spans="1:4" x14ac:dyDescent="0.25">
      <c r="A72" s="94" t="s">
        <v>22</v>
      </c>
      <c r="B72" s="94"/>
      <c r="C72" s="94"/>
      <c r="D72" s="58">
        <v>0</v>
      </c>
    </row>
    <row r="73" spans="1:4" x14ac:dyDescent="0.25">
      <c r="A73" s="96" t="s">
        <v>23</v>
      </c>
      <c r="B73" s="96"/>
      <c r="C73" s="96"/>
      <c r="D73" s="58">
        <v>0</v>
      </c>
    </row>
    <row r="74" spans="1:4" x14ac:dyDescent="0.25">
      <c r="A74" s="96" t="s">
        <v>24</v>
      </c>
      <c r="B74" s="96"/>
      <c r="C74" s="96"/>
      <c r="D74" s="58">
        <v>0</v>
      </c>
    </row>
    <row r="75" spans="1:4" x14ac:dyDescent="0.25">
      <c r="A75" s="96" t="s">
        <v>49</v>
      </c>
      <c r="B75" s="96"/>
      <c r="C75" s="96"/>
      <c r="D75" s="58">
        <v>0</v>
      </c>
    </row>
    <row r="76" spans="1:4" x14ac:dyDescent="0.25">
      <c r="A76" s="94" t="s">
        <v>25</v>
      </c>
      <c r="B76" s="94"/>
      <c r="C76" s="94"/>
      <c r="D76" s="58">
        <v>0</v>
      </c>
    </row>
    <row r="77" spans="1:4" x14ac:dyDescent="0.25">
      <c r="A77" s="94" t="s">
        <v>26</v>
      </c>
      <c r="B77" s="94"/>
      <c r="C77" s="94"/>
      <c r="D77" s="58">
        <v>0</v>
      </c>
    </row>
    <row r="78" spans="1:4" x14ac:dyDescent="0.25">
      <c r="A78" s="94" t="s">
        <v>27</v>
      </c>
      <c r="B78" s="94"/>
      <c r="C78" s="94"/>
      <c r="D78" s="58">
        <v>0</v>
      </c>
    </row>
    <row r="79" spans="1:4" x14ac:dyDescent="0.25">
      <c r="A79" s="94" t="s">
        <v>28</v>
      </c>
      <c r="B79" s="94"/>
      <c r="C79" s="94"/>
      <c r="D79" s="58">
        <v>0</v>
      </c>
    </row>
    <row r="80" spans="1:4" x14ac:dyDescent="0.25">
      <c r="A80" s="94" t="s">
        <v>29</v>
      </c>
      <c r="B80" s="94"/>
      <c r="C80" s="94"/>
      <c r="D80" s="58">
        <v>0</v>
      </c>
    </row>
    <row r="81" spans="1:4" ht="15.75" thickBot="1" x14ac:dyDescent="0.3">
      <c r="A81" s="94" t="s">
        <v>30</v>
      </c>
      <c r="B81" s="94"/>
      <c r="C81" s="94"/>
      <c r="D81" s="59">
        <v>0</v>
      </c>
    </row>
    <row r="82" spans="1:4" ht="18" customHeight="1" thickTop="1" x14ac:dyDescent="0.25">
      <c r="A82" s="82" t="s">
        <v>44</v>
      </c>
      <c r="B82" s="82"/>
      <c r="C82" s="95"/>
      <c r="D82" s="60">
        <f>SUM(D62:D81)</f>
        <v>0</v>
      </c>
    </row>
    <row r="83" spans="1:4" x14ac:dyDescent="0.25">
      <c r="A83" s="92" t="s">
        <v>36</v>
      </c>
      <c r="B83" s="92"/>
      <c r="C83" s="92"/>
      <c r="D83" s="92"/>
    </row>
    <row r="90" spans="1:4" x14ac:dyDescent="0.25">
      <c r="A90" s="12"/>
    </row>
    <row r="91" spans="1:4" x14ac:dyDescent="0.25">
      <c r="A91" s="10"/>
      <c r="B91" s="7"/>
    </row>
  </sheetData>
  <sheetProtection password="D07F" sheet="1" objects="1" scenarios="1" formatColumns="0" insertRows="0"/>
  <mergeCells count="67">
    <mergeCell ref="A80:C80"/>
    <mergeCell ref="A77:C77"/>
    <mergeCell ref="A78:C78"/>
    <mergeCell ref="A32:C32"/>
    <mergeCell ref="A30:D30"/>
    <mergeCell ref="A31:C31"/>
    <mergeCell ref="A72:C72"/>
    <mergeCell ref="A67:C67"/>
    <mergeCell ref="A56:B56"/>
    <mergeCell ref="A51:D51"/>
    <mergeCell ref="A63:C63"/>
    <mergeCell ref="A64:C64"/>
    <mergeCell ref="A65:C65"/>
    <mergeCell ref="A66:C66"/>
    <mergeCell ref="A83:D83"/>
    <mergeCell ref="A59:D59"/>
    <mergeCell ref="A36:D36"/>
    <mergeCell ref="A60:D60"/>
    <mergeCell ref="A79:C79"/>
    <mergeCell ref="A82:C82"/>
    <mergeCell ref="A68:C68"/>
    <mergeCell ref="A69:C69"/>
    <mergeCell ref="A70:C70"/>
    <mergeCell ref="A71:C71"/>
    <mergeCell ref="A81:C81"/>
    <mergeCell ref="A74:C74"/>
    <mergeCell ref="A75:C75"/>
    <mergeCell ref="A76:C76"/>
    <mergeCell ref="A73:C73"/>
    <mergeCell ref="A62:C62"/>
    <mergeCell ref="A24:C24"/>
    <mergeCell ref="A33:D33"/>
    <mergeCell ref="A61:D61"/>
    <mergeCell ref="A20:C20"/>
    <mergeCell ref="A58:C58"/>
    <mergeCell ref="A34:D34"/>
    <mergeCell ref="A35:D35"/>
    <mergeCell ref="A53:B53"/>
    <mergeCell ref="A49:B49"/>
    <mergeCell ref="A26:D26"/>
    <mergeCell ref="A29:B29"/>
    <mergeCell ref="A48:C48"/>
    <mergeCell ref="A27:B27"/>
    <mergeCell ref="A25:D25"/>
    <mergeCell ref="A28:B28"/>
    <mergeCell ref="A19:C19"/>
    <mergeCell ref="A21:C21"/>
    <mergeCell ref="A6:D6"/>
    <mergeCell ref="A13:D13"/>
    <mergeCell ref="A23:C23"/>
    <mergeCell ref="A22:C22"/>
    <mergeCell ref="A18:C18"/>
    <mergeCell ref="A10:D10"/>
    <mergeCell ref="A16:C16"/>
    <mergeCell ref="A17:C17"/>
    <mergeCell ref="A7:D7"/>
    <mergeCell ref="A8:D8"/>
    <mergeCell ref="A14:D14"/>
    <mergeCell ref="A11:D11"/>
    <mergeCell ref="A12:D12"/>
    <mergeCell ref="A1:D1"/>
    <mergeCell ref="A2:D2"/>
    <mergeCell ref="A15:D15"/>
    <mergeCell ref="A4:D4"/>
    <mergeCell ref="A9:D9"/>
    <mergeCell ref="A3:D3"/>
    <mergeCell ref="A5:D5"/>
  </mergeCells>
  <phoneticPr fontId="0" type="noConversion"/>
  <printOptions horizontalCentered="1"/>
  <pageMargins left="0.5" right="0.5" top="0.5" bottom="0.65" header="0.5" footer="0.35"/>
  <pageSetup fitToHeight="2" orientation="portrait" horizontalDpi="4294967292" verticalDpi="4294967292"/>
  <headerFooter differentOddEven="1" scaleWithDoc="0" alignWithMargins="0">
    <oddFooter>&amp;L&amp;"Gill Sans,Regular"&amp;9&amp;K000000IZI LLC Financial Accounting Form&amp;C&amp;"Calibri Bold,Bold"&amp;K000000Germany&amp;R&amp;"Gill Sans,Regular"&amp;9&amp;K000000Page &amp;P of &amp;N</oddFooter>
  </headerFooter>
  <rowBreaks count="1" manualBreakCount="1">
    <brk id="35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Acctg Form</vt:lpstr>
      <vt:lpstr>'Acctg Form'!Print_Area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FA Closing Statement - Mexico</dc:title>
  <dc:subject/>
  <dc:creator>Mary Koehler 2020</dc:creator>
  <cp:keywords/>
  <dc:description/>
  <cp:lastModifiedBy>swisth</cp:lastModifiedBy>
  <cp:lastPrinted>2012-02-21T20:41:42Z</cp:lastPrinted>
  <dcterms:created xsi:type="dcterms:W3CDTF">2006-12-07T06:19:32Z</dcterms:created>
  <dcterms:modified xsi:type="dcterms:W3CDTF">2021-06-12T09:47:48Z</dcterms:modified>
  <cp:category/>
</cp:coreProperties>
</file>