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a\Documents\VNR\AVN\BCD_New_V2\Phép năm\"/>
    </mc:Choice>
  </mc:AlternateContent>
  <xr:revisionPtr revIDLastSave="0" documentId="13_ncr:1_{896B65E9-668A-439E-80FF-8A69A93136CE}" xr6:coauthVersionLast="47" xr6:coauthVersionMax="47" xr10:uidLastSave="{00000000-0000-0000-0000-000000000000}"/>
  <bookViews>
    <workbookView xWindow="-120" yWindow="-120" windowWidth="29040" windowHeight="15840" activeTab="1" xr2:uid="{90088415-2375-40CF-BF30-AC97F77BC8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2" i="2" l="1"/>
  <c r="C10" i="1"/>
  <c r="AB10" i="2"/>
  <c r="R10" i="2"/>
  <c r="F10" i="1"/>
  <c r="AC7" i="2"/>
  <c r="Z10" i="2"/>
  <c r="A4" i="2"/>
  <c r="Y10" i="2"/>
  <c r="U10" i="2"/>
  <c r="H10" i="1"/>
  <c r="N10" i="1"/>
  <c r="V10" i="2"/>
  <c r="K10" i="1"/>
  <c r="X10" i="2"/>
  <c r="O7" i="1"/>
  <c r="D10" i="1"/>
  <c r="Q9" i="2"/>
  <c r="T10" i="2"/>
  <c r="I10" i="1"/>
  <c r="J10" i="1"/>
  <c r="A4" i="1"/>
  <c r="E10" i="1"/>
  <c r="L10" i="1"/>
  <c r="M10" i="1"/>
  <c r="S10" i="2"/>
  <c r="AA10" i="2"/>
  <c r="Q10" i="2"/>
  <c r="W10" i="2"/>
  <c r="G10" i="1"/>
  <c r="AD12" i="2" l="1"/>
  <c r="AC12" i="2"/>
  <c r="U12" i="2"/>
  <c r="T12" i="2"/>
  <c r="S12" i="2"/>
  <c r="R12" i="2"/>
  <c r="Q12" i="2"/>
  <c r="P12" i="2"/>
  <c r="O12" i="2"/>
  <c r="N12" i="2"/>
  <c r="M12" i="2"/>
  <c r="L12" i="2"/>
</calcChain>
</file>

<file path=xl/sharedStrings.xml><?xml version="1.0" encoding="utf-8"?>
<sst xmlns="http://schemas.openxmlformats.org/spreadsheetml/2006/main" count="106" uniqueCount="98">
  <si>
    <t>Ajinomoto Vietnam Co., Ltd</t>
  </si>
  <si>
    <t>HR Department</t>
  </si>
  <si>
    <t>Division</t>
  </si>
  <si>
    <t>Section</t>
  </si>
  <si>
    <t>Total yearly Annual Leave</t>
  </si>
  <si>
    <t>Used Annula Leave</t>
  </si>
  <si>
    <t>Remain Annual Leave</t>
  </si>
  <si>
    <t>Total Used Annual Leave</t>
  </si>
  <si>
    <t>Grand Total</t>
  </si>
  <si>
    <t>No.</t>
  </si>
  <si>
    <t>Employee ID</t>
  </si>
  <si>
    <t>Full name</t>
  </si>
  <si>
    <t>Department</t>
  </si>
  <si>
    <t>Unit</t>
  </si>
  <si>
    <t>Grade</t>
  </si>
  <si>
    <t>Start date</t>
  </si>
  <si>
    <t>Officed date</t>
  </si>
  <si>
    <t>Annual Leave advance old year</t>
  </si>
  <si>
    <t>Annual Leave transfer last year</t>
  </si>
  <si>
    <t>Old Annual Leave</t>
  </si>
  <si>
    <t>Yearly Annual Leave</t>
  </si>
  <si>
    <t>Taken old Annual Leave</t>
  </si>
  <si>
    <t>Note</t>
  </si>
  <si>
    <t/>
  </si>
  <si>
    <t>TOTAL</t>
  </si>
  <si>
    <t>Total yearly Annual Leave
(Tổng cột O ở sheet2)</t>
  </si>
  <si>
    <t>Total Used Annual Leave
(Tổng cột AC ở sheet2)</t>
  </si>
  <si>
    <t>Remain Annual Leave
(Tổng cột AD ở sheet2)</t>
  </si>
  <si>
    <t>Ratio 
(total used /entitled) 
FY2020
(L = J/D)</t>
  </si>
  <si>
    <t>&amp;=Sys_SQLCommanderModel.CodeEmp</t>
  </si>
  <si>
    <t>&amp;=Sys_SQLCommanderModel.ProfileName</t>
  </si>
  <si>
    <t>&amp;=Sys_SQLCommanderModel.DivisionName</t>
  </si>
  <si>
    <t>&amp;=Sys_SQLCommanderModel.DepartmentName</t>
  </si>
  <si>
    <t>&amp;=Sys_SQLCommanderModel.SectionName</t>
  </si>
  <si>
    <t>&amp;=Sys_SQLCommanderModel.UnitName</t>
  </si>
  <si>
    <t>&amp;=Sys_SQLCommanderModel.DateHire</t>
  </si>
  <si>
    <t>&amp;=Sys_SQLCommanderModel.SalaryClassName</t>
  </si>
  <si>
    <t>&amp;=Sys_SQLCommanderModel.Data1</t>
  </si>
  <si>
    <t>&amp;=Sys_SQLCommanderModel.Data2</t>
  </si>
  <si>
    <t>&amp;=Sys_SQLCommanderModel.Data3</t>
  </si>
  <si>
    <t>&amp;=Sys_SQLCommanderModel.Data4</t>
  </si>
  <si>
    <t>&amp;=Sys_SQLCommanderModel.Data5</t>
  </si>
  <si>
    <t>&amp;=Sys_SQLCommanderModel.Data6</t>
  </si>
  <si>
    <t>&amp;=Sys_SQLCommanderModel.Data7</t>
  </si>
  <si>
    <t>&amp;=Sys_SQLCommanderModel.Data8</t>
  </si>
  <si>
    <t>&amp;=Sys_SQLCommanderModel.Data9</t>
  </si>
  <si>
    <t>&amp;=Sys_SQLCommanderModel.Data10</t>
  </si>
  <si>
    <t>&amp;=Sys_SQLCommanderModel.Data11</t>
  </si>
  <si>
    <t>&amp;=Sys_SQLCommanderModel.Data12</t>
  </si>
  <si>
    <t>&amp;=Sys_SQLCommanderModel.AdvancePreviousYear</t>
  </si>
  <si>
    <t>&amp;=Sys_SQLCommanderModel.TransferPreviousYear</t>
  </si>
  <si>
    <t>&amp;=Sys_SQLCommanderModel.YearlyAnnualLeave</t>
  </si>
  <si>
    <t>&amp;=Sys_SQLCommanderModel.RealYearlyAnnualLeave</t>
  </si>
  <si>
    <t>&amp;=Sys_SQLCommanderModel.TotalUsedAnnual</t>
  </si>
  <si>
    <t>&amp;=Sys_SQLCommanderModel.RemainAnnualLeave</t>
  </si>
  <si>
    <t>&amp;=&amp;=ROW()-10</t>
  </si>
  <si>
    <t>&amp;=Sys_SQLCommanderModel.Fyear</t>
  </si>
  <si>
    <t>&amp;=Sys_SQLCommanderModel.MonthYear</t>
  </si>
  <si>
    <t>&amp;=Sys_SQLCommanderModel.DateExport</t>
  </si>
  <si>
    <t>&amp;=Table1.RealYearlyAnnualLeave</t>
  </si>
  <si>
    <t>&amp;=Table1.OrgStructureName</t>
  </si>
  <si>
    <t>&amp;=Table1.Data1</t>
  </si>
  <si>
    <t>&amp;=Table1.Data2</t>
  </si>
  <si>
    <t>&amp;=Table1.Data3</t>
  </si>
  <si>
    <t>&amp;=Table1.Data4</t>
  </si>
  <si>
    <t>&amp;=Table1.Data5</t>
  </si>
  <si>
    <t>&amp;=Table1.Data6</t>
  </si>
  <si>
    <t>&amp;=Table1.Data7</t>
  </si>
  <si>
    <t>&amp;=Table1.Data8</t>
  </si>
  <si>
    <t>&amp;=Table1.Data9</t>
  </si>
  <si>
    <t>&amp;=Table1.Data10</t>
  </si>
  <si>
    <t>&amp;=Table1.Data11</t>
  </si>
  <si>
    <t>&amp;=Table1.Data12</t>
  </si>
  <si>
    <t>&amp;=Table1.TotalUsedAnnual</t>
  </si>
  <si>
    <t>&amp;=Table1.RemainAnnualLeave</t>
  </si>
  <si>
    <t>&amp;=Table1.Ratio</t>
  </si>
  <si>
    <t>&amp;=Table2.SUM_RealYearlyAnnualLeave</t>
  </si>
  <si>
    <t>&amp;=Table2.SUM_Data1</t>
  </si>
  <si>
    <t>&amp;=Table2.SUM_Data2</t>
  </si>
  <si>
    <t>&amp;=Table2.SUM_Data3</t>
  </si>
  <si>
    <t>&amp;=Table2.SUM_Data4</t>
  </si>
  <si>
    <t>&amp;=Table2.SUM_Data5</t>
  </si>
  <si>
    <t>&amp;=Table2.SUM_Data6</t>
  </si>
  <si>
    <t>&amp;=Table2.SUM_Data7</t>
  </si>
  <si>
    <t>&amp;=Table2.SUM_Data8</t>
  </si>
  <si>
    <t>&amp;=Table2.SUM_Data9</t>
  </si>
  <si>
    <t>&amp;=Table2.SUM_Data10</t>
  </si>
  <si>
    <t>&amp;=Table2.SUM_Data11</t>
  </si>
  <si>
    <t>&amp;=Table2.SUM_Data12</t>
  </si>
  <si>
    <t>&amp;=Table2.SUM_TotalUsedAnnual</t>
  </si>
  <si>
    <t>&amp;=Table2.SUM_RemainAnnualLeave</t>
  </si>
  <si>
    <t>&amp;=Table2.SUM_Ratio</t>
  </si>
  <si>
    <t>&amp;=Table1.Fyear</t>
  </si>
  <si>
    <t>&amp;=Table1.MonthYear</t>
  </si>
  <si>
    <t>&amp;=Table1.DateExport</t>
  </si>
  <si>
    <t>&amp;=Table1.ConditionFormat</t>
  </si>
  <si>
    <t>&amp;=Sys_SQLCommanderModel.LenChinhThuc</t>
  </si>
  <si>
    <t>DIVISION/ DEPARTMENT/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</si>
</sst>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_(* #,##0.0_);_(* \(#,##0.0\);_(* &quot;-&quot;?_);_(@_)"/>
    <numFmt numFmtId="167" formatCode="_-* #,##0_-;\-* #,##0_-;_-* &quot;&quot;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0"/>
      <name val="Arial"/>
      <family val="2"/>
    </font>
    <font>
      <b/>
      <sz val="10"/>
      <name val="Arial"/>
      <family val="2"/>
      <charset val="163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8"/>
      <color rgb="FF0070C0"/>
      <name val="Arial"/>
      <family val="2"/>
      <charset val="163"/>
    </font>
    <font>
      <b/>
      <sz val="12"/>
      <color theme="1"/>
      <name val="Arial"/>
      <family val="2"/>
    </font>
    <font>
      <b/>
      <sz val="12"/>
      <color theme="5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Verdana"/>
      <family val="2"/>
    </font>
    <font>
      <b/>
      <sz val="16"/>
      <name val="Times New Roman"/>
      <family val="1"/>
    </font>
    <font>
      <b/>
      <sz val="18"/>
      <name val="Arial"/>
      <family val="2"/>
      <charset val="163"/>
    </font>
    <font>
      <sz val="12"/>
      <color indexed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8"/>
      <name val="Times New Roman"/>
      <family val="1"/>
    </font>
    <font>
      <sz val="10"/>
      <name val="Arial"/>
      <family val="2"/>
      <charset val="163"/>
    </font>
    <font>
      <sz val="8"/>
      <name val="Verdana"/>
      <family val="2"/>
    </font>
    <font>
      <b/>
      <sz val="10"/>
      <name val="Verdana"/>
      <family val="2"/>
    </font>
    <font>
      <b/>
      <sz val="10"/>
      <name val="Verdana"/>
      <family val="2"/>
      <charset val="163"/>
    </font>
    <font>
      <b/>
      <sz val="12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9" fontId="12" fillId="0" borderId="0" applyFont="0" applyFill="0" applyBorder="0" applyAlignment="0" applyProtection="0"/>
    <xf numFmtId="0" fontId="27" fillId="0" borderId="0"/>
  </cellStyleXfs>
  <cellXfs count="73">
    <xf numFmtId="0" fontId="0" fillId="0" borderId="0" xfId="0"/>
    <xf numFmtId="0" fontId="3" fillId="2" borderId="0" xfId="2" applyFont="1" applyFill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2" applyFont="1" applyFill="1"/>
    <xf numFmtId="0" fontId="0" fillId="0" borderId="1" xfId="0" applyBorder="1" applyAlignment="1">
      <alignment wrapText="1"/>
    </xf>
    <xf numFmtId="0" fontId="0" fillId="0" borderId="1" xfId="0" applyBorder="1"/>
    <xf numFmtId="0" fontId="7" fillId="2" borderId="0" xfId="3" applyFont="1" applyFill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2" xfId="0" applyBorder="1" applyAlignment="1">
      <alignment wrapText="1"/>
    </xf>
    <xf numFmtId="0" fontId="9" fillId="0" borderId="0" xfId="0" applyFont="1" applyAlignment="1">
      <alignment horizontal="left" vertical="center"/>
    </xf>
    <xf numFmtId="0" fontId="0" fillId="0" borderId="3" xfId="0" applyBorder="1" applyAlignment="1">
      <alignment wrapText="1"/>
    </xf>
    <xf numFmtId="0" fontId="10" fillId="0" borderId="3" xfId="0" applyFon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1" fillId="0" borderId="0" xfId="0" applyFont="1"/>
    <xf numFmtId="164" fontId="3" fillId="3" borderId="6" xfId="1" applyNumberFormat="1" applyFont="1" applyFill="1" applyBorder="1" applyAlignment="1">
      <alignment horizontal="center" vertical="center" wrapText="1"/>
    </xf>
    <xf numFmtId="0" fontId="0" fillId="0" borderId="7" xfId="0" applyBorder="1"/>
    <xf numFmtId="164" fontId="0" fillId="0" borderId="7" xfId="1" applyNumberFormat="1" applyFont="1" applyBorder="1"/>
    <xf numFmtId="165" fontId="0" fillId="0" borderId="7" xfId="4" applyNumberFormat="1" applyFont="1" applyBorder="1"/>
    <xf numFmtId="166" fontId="0" fillId="0" borderId="0" xfId="0" applyNumberFormat="1"/>
    <xf numFmtId="165" fontId="0" fillId="0" borderId="0" xfId="4" applyNumberFormat="1" applyFont="1"/>
    <xf numFmtId="0" fontId="3" fillId="3" borderId="8" xfId="0" applyFont="1" applyFill="1" applyBorder="1"/>
    <xf numFmtId="164" fontId="3" fillId="3" borderId="8" xfId="1" applyNumberFormat="1" applyFont="1" applyFill="1" applyBorder="1"/>
    <xf numFmtId="165" fontId="3" fillId="3" borderId="8" xfId="4" applyNumberFormat="1" applyFont="1" applyFill="1" applyBorder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3" applyFont="1" applyFill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7" fontId="4" fillId="3" borderId="6" xfId="0" quotePrefix="1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3" fontId="21" fillId="0" borderId="6" xfId="1" applyFont="1" applyBorder="1" applyAlignment="1">
      <alignment horizontal="center" vertical="center"/>
    </xf>
    <xf numFmtId="43" fontId="21" fillId="0" borderId="14" xfId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0" xfId="0" applyNumberFormat="1" applyFont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14" fillId="0" borderId="17" xfId="0" applyFont="1" applyBorder="1"/>
    <xf numFmtId="43" fontId="24" fillId="0" borderId="17" xfId="0" applyNumberFormat="1" applyFont="1" applyBorder="1" applyAlignment="1">
      <alignment horizontal="center"/>
    </xf>
    <xf numFmtId="0" fontId="14" fillId="0" borderId="18" xfId="0" applyFont="1" applyBorder="1"/>
    <xf numFmtId="0" fontId="1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166" fontId="0" fillId="0" borderId="0" xfId="0" applyNumberFormat="1" applyBorder="1"/>
    <xf numFmtId="0" fontId="28" fillId="2" borderId="0" xfId="5" applyFont="1" applyFill="1"/>
    <xf numFmtId="14" fontId="21" fillId="0" borderId="6" xfId="0" applyNumberFormat="1" applyFont="1" applyBorder="1" applyAlignment="1">
      <alignment horizontal="left" vertical="center" wrapText="1"/>
    </xf>
    <xf numFmtId="14" fontId="21" fillId="0" borderId="6" xfId="1" applyNumberFormat="1" applyFont="1" applyBorder="1" applyAlignment="1">
      <alignment horizontal="left" vertical="center" wrapText="1"/>
    </xf>
    <xf numFmtId="164" fontId="3" fillId="3" borderId="6" xfId="1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 4" xfId="2" xr:uid="{13FC950D-F147-4AD7-81F6-48B831F2A7D1}"/>
    <cellStyle name="Normal 2 5" xfId="5" xr:uid="{C09B9494-D466-459A-8119-7A14FF0E8CC4}"/>
    <cellStyle name="Normal_2010 Evaluation Final Report_V4" xfId="3" xr:uid="{ACA627B4-17BC-429E-8032-B2448E8BF864}"/>
    <cellStyle name="Percent 2" xfId="4" xr:uid="{2D896786-6531-4482-9C2C-B107337547BE}"/>
  </cellStyles>
  <dxfs count="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0" tint="-4.9989318521683403E-2"/>
        </patternFill>
      </fill>
    </dxf>
    <dxf>
      <font>
        <b/>
        <i val="0"/>
        <color rgb="FF00206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6B6D-BFD4-43DE-8FA7-6597F4174A84}">
  <dimension ref="A1:BG15"/>
  <sheetViews>
    <sheetView showGridLines="0" workbookViewId="0">
      <selection activeCell="A11" sqref="A11"/>
    </sheetView>
  </sheetViews>
  <sheetFormatPr defaultRowHeight="15"/>
  <cols>
    <col min="1" max="1" width="33.5703125" customWidth="1"/>
    <col min="2" max="2" width="15.42578125" customWidth="1"/>
    <col min="3" max="14" width="10.5703125" customWidth="1"/>
    <col min="15" max="15" width="12.85546875" customWidth="1"/>
    <col min="16" max="16" width="15" customWidth="1"/>
    <col min="17" max="17" width="16.5703125" customWidth="1"/>
    <col min="19" max="19" width="8.7109375" style="56"/>
    <col min="20" max="21" width="9.140625" style="56"/>
    <col min="22" max="24" width="8.7109375" style="56"/>
    <col min="34" max="37" width="9.140625" customWidth="1"/>
    <col min="53" max="57" width="9.140625" hidden="1" customWidth="1"/>
    <col min="264" max="264" width="27.85546875" customWidth="1"/>
    <col min="265" max="265" width="33.28515625" customWidth="1"/>
    <col min="266" max="266" width="32.85546875" customWidth="1"/>
    <col min="267" max="267" width="15.42578125" customWidth="1"/>
    <col min="268" max="272" width="10.5703125" customWidth="1"/>
    <col min="273" max="273" width="12.85546875" customWidth="1"/>
    <col min="274" max="274" width="15" customWidth="1"/>
    <col min="275" max="275" width="16.5703125" customWidth="1"/>
    <col min="520" max="520" width="27.85546875" customWidth="1"/>
    <col min="521" max="521" width="33.28515625" customWidth="1"/>
    <col min="522" max="522" width="32.85546875" customWidth="1"/>
    <col min="523" max="523" width="15.42578125" customWidth="1"/>
    <col min="524" max="528" width="10.5703125" customWidth="1"/>
    <col min="529" max="529" width="12.85546875" customWidth="1"/>
    <col min="530" max="530" width="15" customWidth="1"/>
    <col min="531" max="531" width="16.5703125" customWidth="1"/>
    <col min="776" max="776" width="27.85546875" customWidth="1"/>
    <col min="777" max="777" width="33.28515625" customWidth="1"/>
    <col min="778" max="778" width="32.85546875" customWidth="1"/>
    <col min="779" max="779" width="15.42578125" customWidth="1"/>
    <col min="780" max="784" width="10.5703125" customWidth="1"/>
    <col min="785" max="785" width="12.85546875" customWidth="1"/>
    <col min="786" max="786" width="15" customWidth="1"/>
    <col min="787" max="787" width="16.5703125" customWidth="1"/>
    <col min="1032" max="1032" width="27.85546875" customWidth="1"/>
    <col min="1033" max="1033" width="33.28515625" customWidth="1"/>
    <col min="1034" max="1034" width="32.85546875" customWidth="1"/>
    <col min="1035" max="1035" width="15.42578125" customWidth="1"/>
    <col min="1036" max="1040" width="10.5703125" customWidth="1"/>
    <col min="1041" max="1041" width="12.85546875" customWidth="1"/>
    <col min="1042" max="1042" width="15" customWidth="1"/>
    <col min="1043" max="1043" width="16.5703125" customWidth="1"/>
    <col min="1288" max="1288" width="27.85546875" customWidth="1"/>
    <col min="1289" max="1289" width="33.28515625" customWidth="1"/>
    <col min="1290" max="1290" width="32.85546875" customWidth="1"/>
    <col min="1291" max="1291" width="15.42578125" customWidth="1"/>
    <col min="1292" max="1296" width="10.5703125" customWidth="1"/>
    <col min="1297" max="1297" width="12.85546875" customWidth="1"/>
    <col min="1298" max="1298" width="15" customWidth="1"/>
    <col min="1299" max="1299" width="16.5703125" customWidth="1"/>
    <col min="1544" max="1544" width="27.85546875" customWidth="1"/>
    <col min="1545" max="1545" width="33.28515625" customWidth="1"/>
    <col min="1546" max="1546" width="32.85546875" customWidth="1"/>
    <col min="1547" max="1547" width="15.42578125" customWidth="1"/>
    <col min="1548" max="1552" width="10.5703125" customWidth="1"/>
    <col min="1553" max="1553" width="12.85546875" customWidth="1"/>
    <col min="1554" max="1554" width="15" customWidth="1"/>
    <col min="1555" max="1555" width="16.5703125" customWidth="1"/>
    <col min="1800" max="1800" width="27.85546875" customWidth="1"/>
    <col min="1801" max="1801" width="33.28515625" customWidth="1"/>
    <col min="1802" max="1802" width="32.85546875" customWidth="1"/>
    <col min="1803" max="1803" width="15.42578125" customWidth="1"/>
    <col min="1804" max="1808" width="10.5703125" customWidth="1"/>
    <col min="1809" max="1809" width="12.85546875" customWidth="1"/>
    <col min="1810" max="1810" width="15" customWidth="1"/>
    <col min="1811" max="1811" width="16.5703125" customWidth="1"/>
    <col min="2056" max="2056" width="27.85546875" customWidth="1"/>
    <col min="2057" max="2057" width="33.28515625" customWidth="1"/>
    <col min="2058" max="2058" width="32.85546875" customWidth="1"/>
    <col min="2059" max="2059" width="15.42578125" customWidth="1"/>
    <col min="2060" max="2064" width="10.5703125" customWidth="1"/>
    <col min="2065" max="2065" width="12.85546875" customWidth="1"/>
    <col min="2066" max="2066" width="15" customWidth="1"/>
    <col min="2067" max="2067" width="16.5703125" customWidth="1"/>
    <col min="2312" max="2312" width="27.85546875" customWidth="1"/>
    <col min="2313" max="2313" width="33.28515625" customWidth="1"/>
    <col min="2314" max="2314" width="32.85546875" customWidth="1"/>
    <col min="2315" max="2315" width="15.42578125" customWidth="1"/>
    <col min="2316" max="2320" width="10.5703125" customWidth="1"/>
    <col min="2321" max="2321" width="12.85546875" customWidth="1"/>
    <col min="2322" max="2322" width="15" customWidth="1"/>
    <col min="2323" max="2323" width="16.5703125" customWidth="1"/>
    <col min="2568" max="2568" width="27.85546875" customWidth="1"/>
    <col min="2569" max="2569" width="33.28515625" customWidth="1"/>
    <col min="2570" max="2570" width="32.85546875" customWidth="1"/>
    <col min="2571" max="2571" width="15.42578125" customWidth="1"/>
    <col min="2572" max="2576" width="10.5703125" customWidth="1"/>
    <col min="2577" max="2577" width="12.85546875" customWidth="1"/>
    <col min="2578" max="2578" width="15" customWidth="1"/>
    <col min="2579" max="2579" width="16.5703125" customWidth="1"/>
    <col min="2824" max="2824" width="27.85546875" customWidth="1"/>
    <col min="2825" max="2825" width="33.28515625" customWidth="1"/>
    <col min="2826" max="2826" width="32.85546875" customWidth="1"/>
    <col min="2827" max="2827" width="15.42578125" customWidth="1"/>
    <col min="2828" max="2832" width="10.5703125" customWidth="1"/>
    <col min="2833" max="2833" width="12.85546875" customWidth="1"/>
    <col min="2834" max="2834" width="15" customWidth="1"/>
    <col min="2835" max="2835" width="16.5703125" customWidth="1"/>
    <col min="3080" max="3080" width="27.85546875" customWidth="1"/>
    <col min="3081" max="3081" width="33.28515625" customWidth="1"/>
    <col min="3082" max="3082" width="32.85546875" customWidth="1"/>
    <col min="3083" max="3083" width="15.42578125" customWidth="1"/>
    <col min="3084" max="3088" width="10.5703125" customWidth="1"/>
    <col min="3089" max="3089" width="12.85546875" customWidth="1"/>
    <col min="3090" max="3090" width="15" customWidth="1"/>
    <col min="3091" max="3091" width="16.5703125" customWidth="1"/>
    <col min="3336" max="3336" width="27.85546875" customWidth="1"/>
    <col min="3337" max="3337" width="33.28515625" customWidth="1"/>
    <col min="3338" max="3338" width="32.85546875" customWidth="1"/>
    <col min="3339" max="3339" width="15.42578125" customWidth="1"/>
    <col min="3340" max="3344" width="10.5703125" customWidth="1"/>
    <col min="3345" max="3345" width="12.85546875" customWidth="1"/>
    <col min="3346" max="3346" width="15" customWidth="1"/>
    <col min="3347" max="3347" width="16.5703125" customWidth="1"/>
    <col min="3592" max="3592" width="27.85546875" customWidth="1"/>
    <col min="3593" max="3593" width="33.28515625" customWidth="1"/>
    <col min="3594" max="3594" width="32.85546875" customWidth="1"/>
    <col min="3595" max="3595" width="15.42578125" customWidth="1"/>
    <col min="3596" max="3600" width="10.5703125" customWidth="1"/>
    <col min="3601" max="3601" width="12.85546875" customWidth="1"/>
    <col min="3602" max="3602" width="15" customWidth="1"/>
    <col min="3603" max="3603" width="16.5703125" customWidth="1"/>
    <col min="3848" max="3848" width="27.85546875" customWidth="1"/>
    <col min="3849" max="3849" width="33.28515625" customWidth="1"/>
    <col min="3850" max="3850" width="32.85546875" customWidth="1"/>
    <col min="3851" max="3851" width="15.42578125" customWidth="1"/>
    <col min="3852" max="3856" width="10.5703125" customWidth="1"/>
    <col min="3857" max="3857" width="12.85546875" customWidth="1"/>
    <col min="3858" max="3858" width="15" customWidth="1"/>
    <col min="3859" max="3859" width="16.5703125" customWidth="1"/>
    <col min="4104" max="4104" width="27.85546875" customWidth="1"/>
    <col min="4105" max="4105" width="33.28515625" customWidth="1"/>
    <col min="4106" max="4106" width="32.85546875" customWidth="1"/>
    <col min="4107" max="4107" width="15.42578125" customWidth="1"/>
    <col min="4108" max="4112" width="10.5703125" customWidth="1"/>
    <col min="4113" max="4113" width="12.85546875" customWidth="1"/>
    <col min="4114" max="4114" width="15" customWidth="1"/>
    <col min="4115" max="4115" width="16.5703125" customWidth="1"/>
    <col min="4360" max="4360" width="27.85546875" customWidth="1"/>
    <col min="4361" max="4361" width="33.28515625" customWidth="1"/>
    <col min="4362" max="4362" width="32.85546875" customWidth="1"/>
    <col min="4363" max="4363" width="15.42578125" customWidth="1"/>
    <col min="4364" max="4368" width="10.5703125" customWidth="1"/>
    <col min="4369" max="4369" width="12.85546875" customWidth="1"/>
    <col min="4370" max="4370" width="15" customWidth="1"/>
    <col min="4371" max="4371" width="16.5703125" customWidth="1"/>
    <col min="4616" max="4616" width="27.85546875" customWidth="1"/>
    <col min="4617" max="4617" width="33.28515625" customWidth="1"/>
    <col min="4618" max="4618" width="32.85546875" customWidth="1"/>
    <col min="4619" max="4619" width="15.42578125" customWidth="1"/>
    <col min="4620" max="4624" width="10.5703125" customWidth="1"/>
    <col min="4625" max="4625" width="12.85546875" customWidth="1"/>
    <col min="4626" max="4626" width="15" customWidth="1"/>
    <col min="4627" max="4627" width="16.5703125" customWidth="1"/>
    <col min="4872" max="4872" width="27.85546875" customWidth="1"/>
    <col min="4873" max="4873" width="33.28515625" customWidth="1"/>
    <col min="4874" max="4874" width="32.85546875" customWidth="1"/>
    <col min="4875" max="4875" width="15.42578125" customWidth="1"/>
    <col min="4876" max="4880" width="10.5703125" customWidth="1"/>
    <col min="4881" max="4881" width="12.85546875" customWidth="1"/>
    <col min="4882" max="4882" width="15" customWidth="1"/>
    <col min="4883" max="4883" width="16.5703125" customWidth="1"/>
    <col min="5128" max="5128" width="27.85546875" customWidth="1"/>
    <col min="5129" max="5129" width="33.28515625" customWidth="1"/>
    <col min="5130" max="5130" width="32.85546875" customWidth="1"/>
    <col min="5131" max="5131" width="15.42578125" customWidth="1"/>
    <col min="5132" max="5136" width="10.5703125" customWidth="1"/>
    <col min="5137" max="5137" width="12.85546875" customWidth="1"/>
    <col min="5138" max="5138" width="15" customWidth="1"/>
    <col min="5139" max="5139" width="16.5703125" customWidth="1"/>
    <col min="5384" max="5384" width="27.85546875" customWidth="1"/>
    <col min="5385" max="5385" width="33.28515625" customWidth="1"/>
    <col min="5386" max="5386" width="32.85546875" customWidth="1"/>
    <col min="5387" max="5387" width="15.42578125" customWidth="1"/>
    <col min="5388" max="5392" width="10.5703125" customWidth="1"/>
    <col min="5393" max="5393" width="12.85546875" customWidth="1"/>
    <col min="5394" max="5394" width="15" customWidth="1"/>
    <col min="5395" max="5395" width="16.5703125" customWidth="1"/>
    <col min="5640" max="5640" width="27.85546875" customWidth="1"/>
    <col min="5641" max="5641" width="33.28515625" customWidth="1"/>
    <col min="5642" max="5642" width="32.85546875" customWidth="1"/>
    <col min="5643" max="5643" width="15.42578125" customWidth="1"/>
    <col min="5644" max="5648" width="10.5703125" customWidth="1"/>
    <col min="5649" max="5649" width="12.85546875" customWidth="1"/>
    <col min="5650" max="5650" width="15" customWidth="1"/>
    <col min="5651" max="5651" width="16.5703125" customWidth="1"/>
    <col min="5896" max="5896" width="27.85546875" customWidth="1"/>
    <col min="5897" max="5897" width="33.28515625" customWidth="1"/>
    <col min="5898" max="5898" width="32.85546875" customWidth="1"/>
    <col min="5899" max="5899" width="15.42578125" customWidth="1"/>
    <col min="5900" max="5904" width="10.5703125" customWidth="1"/>
    <col min="5905" max="5905" width="12.85546875" customWidth="1"/>
    <col min="5906" max="5906" width="15" customWidth="1"/>
    <col min="5907" max="5907" width="16.5703125" customWidth="1"/>
    <col min="6152" max="6152" width="27.85546875" customWidth="1"/>
    <col min="6153" max="6153" width="33.28515625" customWidth="1"/>
    <col min="6154" max="6154" width="32.85546875" customWidth="1"/>
    <col min="6155" max="6155" width="15.42578125" customWidth="1"/>
    <col min="6156" max="6160" width="10.5703125" customWidth="1"/>
    <col min="6161" max="6161" width="12.85546875" customWidth="1"/>
    <col min="6162" max="6162" width="15" customWidth="1"/>
    <col min="6163" max="6163" width="16.5703125" customWidth="1"/>
    <col min="6408" max="6408" width="27.85546875" customWidth="1"/>
    <col min="6409" max="6409" width="33.28515625" customWidth="1"/>
    <col min="6410" max="6410" width="32.85546875" customWidth="1"/>
    <col min="6411" max="6411" width="15.42578125" customWidth="1"/>
    <col min="6412" max="6416" width="10.5703125" customWidth="1"/>
    <col min="6417" max="6417" width="12.85546875" customWidth="1"/>
    <col min="6418" max="6418" width="15" customWidth="1"/>
    <col min="6419" max="6419" width="16.5703125" customWidth="1"/>
    <col min="6664" max="6664" width="27.85546875" customWidth="1"/>
    <col min="6665" max="6665" width="33.28515625" customWidth="1"/>
    <col min="6666" max="6666" width="32.85546875" customWidth="1"/>
    <col min="6667" max="6667" width="15.42578125" customWidth="1"/>
    <col min="6668" max="6672" width="10.5703125" customWidth="1"/>
    <col min="6673" max="6673" width="12.85546875" customWidth="1"/>
    <col min="6674" max="6674" width="15" customWidth="1"/>
    <col min="6675" max="6675" width="16.5703125" customWidth="1"/>
    <col min="6920" max="6920" width="27.85546875" customWidth="1"/>
    <col min="6921" max="6921" width="33.28515625" customWidth="1"/>
    <col min="6922" max="6922" width="32.85546875" customWidth="1"/>
    <col min="6923" max="6923" width="15.42578125" customWidth="1"/>
    <col min="6924" max="6928" width="10.5703125" customWidth="1"/>
    <col min="6929" max="6929" width="12.85546875" customWidth="1"/>
    <col min="6930" max="6930" width="15" customWidth="1"/>
    <col min="6931" max="6931" width="16.5703125" customWidth="1"/>
    <col min="7176" max="7176" width="27.85546875" customWidth="1"/>
    <col min="7177" max="7177" width="33.28515625" customWidth="1"/>
    <col min="7178" max="7178" width="32.85546875" customWidth="1"/>
    <col min="7179" max="7179" width="15.42578125" customWidth="1"/>
    <col min="7180" max="7184" width="10.5703125" customWidth="1"/>
    <col min="7185" max="7185" width="12.85546875" customWidth="1"/>
    <col min="7186" max="7186" width="15" customWidth="1"/>
    <col min="7187" max="7187" width="16.5703125" customWidth="1"/>
    <col min="7432" max="7432" width="27.85546875" customWidth="1"/>
    <col min="7433" max="7433" width="33.28515625" customWidth="1"/>
    <col min="7434" max="7434" width="32.85546875" customWidth="1"/>
    <col min="7435" max="7435" width="15.42578125" customWidth="1"/>
    <col min="7436" max="7440" width="10.5703125" customWidth="1"/>
    <col min="7441" max="7441" width="12.85546875" customWidth="1"/>
    <col min="7442" max="7442" width="15" customWidth="1"/>
    <col min="7443" max="7443" width="16.5703125" customWidth="1"/>
    <col min="7688" max="7688" width="27.85546875" customWidth="1"/>
    <col min="7689" max="7689" width="33.28515625" customWidth="1"/>
    <col min="7690" max="7690" width="32.85546875" customWidth="1"/>
    <col min="7691" max="7691" width="15.42578125" customWidth="1"/>
    <col min="7692" max="7696" width="10.5703125" customWidth="1"/>
    <col min="7697" max="7697" width="12.85546875" customWidth="1"/>
    <col min="7698" max="7698" width="15" customWidth="1"/>
    <col min="7699" max="7699" width="16.5703125" customWidth="1"/>
    <col min="7944" max="7944" width="27.85546875" customWidth="1"/>
    <col min="7945" max="7945" width="33.28515625" customWidth="1"/>
    <col min="7946" max="7946" width="32.85546875" customWidth="1"/>
    <col min="7947" max="7947" width="15.42578125" customWidth="1"/>
    <col min="7948" max="7952" width="10.5703125" customWidth="1"/>
    <col min="7953" max="7953" width="12.85546875" customWidth="1"/>
    <col min="7954" max="7954" width="15" customWidth="1"/>
    <col min="7955" max="7955" width="16.5703125" customWidth="1"/>
    <col min="8200" max="8200" width="27.85546875" customWidth="1"/>
    <col min="8201" max="8201" width="33.28515625" customWidth="1"/>
    <col min="8202" max="8202" width="32.85546875" customWidth="1"/>
    <col min="8203" max="8203" width="15.42578125" customWidth="1"/>
    <col min="8204" max="8208" width="10.5703125" customWidth="1"/>
    <col min="8209" max="8209" width="12.85546875" customWidth="1"/>
    <col min="8210" max="8210" width="15" customWidth="1"/>
    <col min="8211" max="8211" width="16.5703125" customWidth="1"/>
    <col min="8456" max="8456" width="27.85546875" customWidth="1"/>
    <col min="8457" max="8457" width="33.28515625" customWidth="1"/>
    <col min="8458" max="8458" width="32.85546875" customWidth="1"/>
    <col min="8459" max="8459" width="15.42578125" customWidth="1"/>
    <col min="8460" max="8464" width="10.5703125" customWidth="1"/>
    <col min="8465" max="8465" width="12.85546875" customWidth="1"/>
    <col min="8466" max="8466" width="15" customWidth="1"/>
    <col min="8467" max="8467" width="16.5703125" customWidth="1"/>
    <col min="8712" max="8712" width="27.85546875" customWidth="1"/>
    <col min="8713" max="8713" width="33.28515625" customWidth="1"/>
    <col min="8714" max="8714" width="32.85546875" customWidth="1"/>
    <col min="8715" max="8715" width="15.42578125" customWidth="1"/>
    <col min="8716" max="8720" width="10.5703125" customWidth="1"/>
    <col min="8721" max="8721" width="12.85546875" customWidth="1"/>
    <col min="8722" max="8722" width="15" customWidth="1"/>
    <col min="8723" max="8723" width="16.5703125" customWidth="1"/>
    <col min="8968" max="8968" width="27.85546875" customWidth="1"/>
    <col min="8969" max="8969" width="33.28515625" customWidth="1"/>
    <col min="8970" max="8970" width="32.85546875" customWidth="1"/>
    <col min="8971" max="8971" width="15.42578125" customWidth="1"/>
    <col min="8972" max="8976" width="10.5703125" customWidth="1"/>
    <col min="8977" max="8977" width="12.85546875" customWidth="1"/>
    <col min="8978" max="8978" width="15" customWidth="1"/>
    <col min="8979" max="8979" width="16.5703125" customWidth="1"/>
    <col min="9224" max="9224" width="27.85546875" customWidth="1"/>
    <col min="9225" max="9225" width="33.28515625" customWidth="1"/>
    <col min="9226" max="9226" width="32.85546875" customWidth="1"/>
    <col min="9227" max="9227" width="15.42578125" customWidth="1"/>
    <col min="9228" max="9232" width="10.5703125" customWidth="1"/>
    <col min="9233" max="9233" width="12.85546875" customWidth="1"/>
    <col min="9234" max="9234" width="15" customWidth="1"/>
    <col min="9235" max="9235" width="16.5703125" customWidth="1"/>
    <col min="9480" max="9480" width="27.85546875" customWidth="1"/>
    <col min="9481" max="9481" width="33.28515625" customWidth="1"/>
    <col min="9482" max="9482" width="32.85546875" customWidth="1"/>
    <col min="9483" max="9483" width="15.42578125" customWidth="1"/>
    <col min="9484" max="9488" width="10.5703125" customWidth="1"/>
    <col min="9489" max="9489" width="12.85546875" customWidth="1"/>
    <col min="9490" max="9490" width="15" customWidth="1"/>
    <col min="9491" max="9491" width="16.5703125" customWidth="1"/>
    <col min="9736" max="9736" width="27.85546875" customWidth="1"/>
    <col min="9737" max="9737" width="33.28515625" customWidth="1"/>
    <col min="9738" max="9738" width="32.85546875" customWidth="1"/>
    <col min="9739" max="9739" width="15.42578125" customWidth="1"/>
    <col min="9740" max="9744" width="10.5703125" customWidth="1"/>
    <col min="9745" max="9745" width="12.85546875" customWidth="1"/>
    <col min="9746" max="9746" width="15" customWidth="1"/>
    <col min="9747" max="9747" width="16.5703125" customWidth="1"/>
    <col min="9992" max="9992" width="27.85546875" customWidth="1"/>
    <col min="9993" max="9993" width="33.28515625" customWidth="1"/>
    <col min="9994" max="9994" width="32.85546875" customWidth="1"/>
    <col min="9995" max="9995" width="15.42578125" customWidth="1"/>
    <col min="9996" max="10000" width="10.5703125" customWidth="1"/>
    <col min="10001" max="10001" width="12.85546875" customWidth="1"/>
    <col min="10002" max="10002" width="15" customWidth="1"/>
    <col min="10003" max="10003" width="16.5703125" customWidth="1"/>
    <col min="10248" max="10248" width="27.85546875" customWidth="1"/>
    <col min="10249" max="10249" width="33.28515625" customWidth="1"/>
    <col min="10250" max="10250" width="32.85546875" customWidth="1"/>
    <col min="10251" max="10251" width="15.42578125" customWidth="1"/>
    <col min="10252" max="10256" width="10.5703125" customWidth="1"/>
    <col min="10257" max="10257" width="12.85546875" customWidth="1"/>
    <col min="10258" max="10258" width="15" customWidth="1"/>
    <col min="10259" max="10259" width="16.5703125" customWidth="1"/>
    <col min="10504" max="10504" width="27.85546875" customWidth="1"/>
    <col min="10505" max="10505" width="33.28515625" customWidth="1"/>
    <col min="10506" max="10506" width="32.85546875" customWidth="1"/>
    <col min="10507" max="10507" width="15.42578125" customWidth="1"/>
    <col min="10508" max="10512" width="10.5703125" customWidth="1"/>
    <col min="10513" max="10513" width="12.85546875" customWidth="1"/>
    <col min="10514" max="10514" width="15" customWidth="1"/>
    <col min="10515" max="10515" width="16.5703125" customWidth="1"/>
    <col min="10760" max="10760" width="27.85546875" customWidth="1"/>
    <col min="10761" max="10761" width="33.28515625" customWidth="1"/>
    <col min="10762" max="10762" width="32.85546875" customWidth="1"/>
    <col min="10763" max="10763" width="15.42578125" customWidth="1"/>
    <col min="10764" max="10768" width="10.5703125" customWidth="1"/>
    <col min="10769" max="10769" width="12.85546875" customWidth="1"/>
    <col min="10770" max="10770" width="15" customWidth="1"/>
    <col min="10771" max="10771" width="16.5703125" customWidth="1"/>
    <col min="11016" max="11016" width="27.85546875" customWidth="1"/>
    <col min="11017" max="11017" width="33.28515625" customWidth="1"/>
    <col min="11018" max="11018" width="32.85546875" customWidth="1"/>
    <col min="11019" max="11019" width="15.42578125" customWidth="1"/>
    <col min="11020" max="11024" width="10.5703125" customWidth="1"/>
    <col min="11025" max="11025" width="12.85546875" customWidth="1"/>
    <col min="11026" max="11026" width="15" customWidth="1"/>
    <col min="11027" max="11027" width="16.5703125" customWidth="1"/>
    <col min="11272" max="11272" width="27.85546875" customWidth="1"/>
    <col min="11273" max="11273" width="33.28515625" customWidth="1"/>
    <col min="11274" max="11274" width="32.85546875" customWidth="1"/>
    <col min="11275" max="11275" width="15.42578125" customWidth="1"/>
    <col min="11276" max="11280" width="10.5703125" customWidth="1"/>
    <col min="11281" max="11281" width="12.85546875" customWidth="1"/>
    <col min="11282" max="11282" width="15" customWidth="1"/>
    <col min="11283" max="11283" width="16.5703125" customWidth="1"/>
    <col min="11528" max="11528" width="27.85546875" customWidth="1"/>
    <col min="11529" max="11529" width="33.28515625" customWidth="1"/>
    <col min="11530" max="11530" width="32.85546875" customWidth="1"/>
    <col min="11531" max="11531" width="15.42578125" customWidth="1"/>
    <col min="11532" max="11536" width="10.5703125" customWidth="1"/>
    <col min="11537" max="11537" width="12.85546875" customWidth="1"/>
    <col min="11538" max="11538" width="15" customWidth="1"/>
    <col min="11539" max="11539" width="16.5703125" customWidth="1"/>
    <col min="11784" max="11784" width="27.85546875" customWidth="1"/>
    <col min="11785" max="11785" width="33.28515625" customWidth="1"/>
    <col min="11786" max="11786" width="32.85546875" customWidth="1"/>
    <col min="11787" max="11787" width="15.42578125" customWidth="1"/>
    <col min="11788" max="11792" width="10.5703125" customWidth="1"/>
    <col min="11793" max="11793" width="12.85546875" customWidth="1"/>
    <col min="11794" max="11794" width="15" customWidth="1"/>
    <col min="11795" max="11795" width="16.5703125" customWidth="1"/>
    <col min="12040" max="12040" width="27.85546875" customWidth="1"/>
    <col min="12041" max="12041" width="33.28515625" customWidth="1"/>
    <col min="12042" max="12042" width="32.85546875" customWidth="1"/>
    <col min="12043" max="12043" width="15.42578125" customWidth="1"/>
    <col min="12044" max="12048" width="10.5703125" customWidth="1"/>
    <col min="12049" max="12049" width="12.85546875" customWidth="1"/>
    <col min="12050" max="12050" width="15" customWidth="1"/>
    <col min="12051" max="12051" width="16.5703125" customWidth="1"/>
    <col min="12296" max="12296" width="27.85546875" customWidth="1"/>
    <col min="12297" max="12297" width="33.28515625" customWidth="1"/>
    <col min="12298" max="12298" width="32.85546875" customWidth="1"/>
    <col min="12299" max="12299" width="15.42578125" customWidth="1"/>
    <col min="12300" max="12304" width="10.5703125" customWidth="1"/>
    <col min="12305" max="12305" width="12.85546875" customWidth="1"/>
    <col min="12306" max="12306" width="15" customWidth="1"/>
    <col min="12307" max="12307" width="16.5703125" customWidth="1"/>
    <col min="12552" max="12552" width="27.85546875" customWidth="1"/>
    <col min="12553" max="12553" width="33.28515625" customWidth="1"/>
    <col min="12554" max="12554" width="32.85546875" customWidth="1"/>
    <col min="12555" max="12555" width="15.42578125" customWidth="1"/>
    <col min="12556" max="12560" width="10.5703125" customWidth="1"/>
    <col min="12561" max="12561" width="12.85546875" customWidth="1"/>
    <col min="12562" max="12562" width="15" customWidth="1"/>
    <col min="12563" max="12563" width="16.5703125" customWidth="1"/>
    <col min="12808" max="12808" width="27.85546875" customWidth="1"/>
    <col min="12809" max="12809" width="33.28515625" customWidth="1"/>
    <col min="12810" max="12810" width="32.85546875" customWidth="1"/>
    <col min="12811" max="12811" width="15.42578125" customWidth="1"/>
    <col min="12812" max="12816" width="10.5703125" customWidth="1"/>
    <col min="12817" max="12817" width="12.85546875" customWidth="1"/>
    <col min="12818" max="12818" width="15" customWidth="1"/>
    <col min="12819" max="12819" width="16.5703125" customWidth="1"/>
    <col min="13064" max="13064" width="27.85546875" customWidth="1"/>
    <col min="13065" max="13065" width="33.28515625" customWidth="1"/>
    <col min="13066" max="13066" width="32.85546875" customWidth="1"/>
    <col min="13067" max="13067" width="15.42578125" customWidth="1"/>
    <col min="13068" max="13072" width="10.5703125" customWidth="1"/>
    <col min="13073" max="13073" width="12.85546875" customWidth="1"/>
    <col min="13074" max="13074" width="15" customWidth="1"/>
    <col min="13075" max="13075" width="16.5703125" customWidth="1"/>
    <col min="13320" max="13320" width="27.85546875" customWidth="1"/>
    <col min="13321" max="13321" width="33.28515625" customWidth="1"/>
    <col min="13322" max="13322" width="32.85546875" customWidth="1"/>
    <col min="13323" max="13323" width="15.42578125" customWidth="1"/>
    <col min="13324" max="13328" width="10.5703125" customWidth="1"/>
    <col min="13329" max="13329" width="12.85546875" customWidth="1"/>
    <col min="13330" max="13330" width="15" customWidth="1"/>
    <col min="13331" max="13331" width="16.5703125" customWidth="1"/>
    <col min="13576" max="13576" width="27.85546875" customWidth="1"/>
    <col min="13577" max="13577" width="33.28515625" customWidth="1"/>
    <col min="13578" max="13578" width="32.85546875" customWidth="1"/>
    <col min="13579" max="13579" width="15.42578125" customWidth="1"/>
    <col min="13580" max="13584" width="10.5703125" customWidth="1"/>
    <col min="13585" max="13585" width="12.85546875" customWidth="1"/>
    <col min="13586" max="13586" width="15" customWidth="1"/>
    <col min="13587" max="13587" width="16.5703125" customWidth="1"/>
    <col min="13832" max="13832" width="27.85546875" customWidth="1"/>
    <col min="13833" max="13833" width="33.28515625" customWidth="1"/>
    <col min="13834" max="13834" width="32.85546875" customWidth="1"/>
    <col min="13835" max="13835" width="15.42578125" customWidth="1"/>
    <col min="13836" max="13840" width="10.5703125" customWidth="1"/>
    <col min="13841" max="13841" width="12.85546875" customWidth="1"/>
    <col min="13842" max="13842" width="15" customWidth="1"/>
    <col min="13843" max="13843" width="16.5703125" customWidth="1"/>
    <col min="14088" max="14088" width="27.85546875" customWidth="1"/>
    <col min="14089" max="14089" width="33.28515625" customWidth="1"/>
    <col min="14090" max="14090" width="32.85546875" customWidth="1"/>
    <col min="14091" max="14091" width="15.42578125" customWidth="1"/>
    <col min="14092" max="14096" width="10.5703125" customWidth="1"/>
    <col min="14097" max="14097" width="12.85546875" customWidth="1"/>
    <col min="14098" max="14098" width="15" customWidth="1"/>
    <col min="14099" max="14099" width="16.5703125" customWidth="1"/>
    <col min="14344" max="14344" width="27.85546875" customWidth="1"/>
    <col min="14345" max="14345" width="33.28515625" customWidth="1"/>
    <col min="14346" max="14346" width="32.85546875" customWidth="1"/>
    <col min="14347" max="14347" width="15.42578125" customWidth="1"/>
    <col min="14348" max="14352" width="10.5703125" customWidth="1"/>
    <col min="14353" max="14353" width="12.85546875" customWidth="1"/>
    <col min="14354" max="14354" width="15" customWidth="1"/>
    <col min="14355" max="14355" width="16.5703125" customWidth="1"/>
    <col min="14600" max="14600" width="27.85546875" customWidth="1"/>
    <col min="14601" max="14601" width="33.28515625" customWidth="1"/>
    <col min="14602" max="14602" width="32.85546875" customWidth="1"/>
    <col min="14603" max="14603" width="15.42578125" customWidth="1"/>
    <col min="14604" max="14608" width="10.5703125" customWidth="1"/>
    <col min="14609" max="14609" width="12.85546875" customWidth="1"/>
    <col min="14610" max="14610" width="15" customWidth="1"/>
    <col min="14611" max="14611" width="16.5703125" customWidth="1"/>
    <col min="14856" max="14856" width="27.85546875" customWidth="1"/>
    <col min="14857" max="14857" width="33.28515625" customWidth="1"/>
    <col min="14858" max="14858" width="32.85546875" customWidth="1"/>
    <col min="14859" max="14859" width="15.42578125" customWidth="1"/>
    <col min="14860" max="14864" width="10.5703125" customWidth="1"/>
    <col min="14865" max="14865" width="12.85546875" customWidth="1"/>
    <col min="14866" max="14866" width="15" customWidth="1"/>
    <col min="14867" max="14867" width="16.5703125" customWidth="1"/>
    <col min="15112" max="15112" width="27.85546875" customWidth="1"/>
    <col min="15113" max="15113" width="33.28515625" customWidth="1"/>
    <col min="15114" max="15114" width="32.85546875" customWidth="1"/>
    <col min="15115" max="15115" width="15.42578125" customWidth="1"/>
    <col min="15116" max="15120" width="10.5703125" customWidth="1"/>
    <col min="15121" max="15121" width="12.85546875" customWidth="1"/>
    <col min="15122" max="15122" width="15" customWidth="1"/>
    <col min="15123" max="15123" width="16.5703125" customWidth="1"/>
    <col min="15368" max="15368" width="27.85546875" customWidth="1"/>
    <col min="15369" max="15369" width="33.28515625" customWidth="1"/>
    <col min="15370" max="15370" width="32.85546875" customWidth="1"/>
    <col min="15371" max="15371" width="15.42578125" customWidth="1"/>
    <col min="15372" max="15376" width="10.5703125" customWidth="1"/>
    <col min="15377" max="15377" width="12.85546875" customWidth="1"/>
    <col min="15378" max="15378" width="15" customWidth="1"/>
    <col min="15379" max="15379" width="16.5703125" customWidth="1"/>
    <col min="15624" max="15624" width="27.85546875" customWidth="1"/>
    <col min="15625" max="15625" width="33.28515625" customWidth="1"/>
    <col min="15626" max="15626" width="32.85546875" customWidth="1"/>
    <col min="15627" max="15627" width="15.42578125" customWidth="1"/>
    <col min="15628" max="15632" width="10.5703125" customWidth="1"/>
    <col min="15633" max="15633" width="12.85546875" customWidth="1"/>
    <col min="15634" max="15634" width="15" customWidth="1"/>
    <col min="15635" max="15635" width="16.5703125" customWidth="1"/>
    <col min="15880" max="15880" width="27.85546875" customWidth="1"/>
    <col min="15881" max="15881" width="33.28515625" customWidth="1"/>
    <col min="15882" max="15882" width="32.85546875" customWidth="1"/>
    <col min="15883" max="15883" width="15.42578125" customWidth="1"/>
    <col min="15884" max="15888" width="10.5703125" customWidth="1"/>
    <col min="15889" max="15889" width="12.85546875" customWidth="1"/>
    <col min="15890" max="15890" width="15" customWidth="1"/>
    <col min="15891" max="15891" width="16.5703125" customWidth="1"/>
    <col min="16136" max="16136" width="27.85546875" customWidth="1"/>
    <col min="16137" max="16137" width="33.28515625" customWidth="1"/>
    <col min="16138" max="16138" width="32.85546875" customWidth="1"/>
    <col min="16139" max="16139" width="15.42578125" customWidth="1"/>
    <col min="16140" max="16144" width="10.5703125" customWidth="1"/>
    <col min="16145" max="16145" width="12.85546875" customWidth="1"/>
    <col min="16146" max="16146" width="15" customWidth="1"/>
    <col min="16147" max="16147" width="16.5703125" customWidth="1"/>
  </cols>
  <sheetData>
    <row r="1" spans="1:57" s="2" customFormat="1">
      <c r="A1" s="1" t="s">
        <v>0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S1" s="55"/>
      <c r="T1" s="55"/>
      <c r="U1" s="55"/>
      <c r="V1" s="55"/>
      <c r="W1" s="55"/>
      <c r="X1" s="55"/>
    </row>
    <row r="2" spans="1:57" s="2" customFormat="1">
      <c r="A2" s="1" t="s">
        <v>1</v>
      </c>
      <c r="B2" s="5"/>
      <c r="C2"/>
      <c r="S2" s="55"/>
      <c r="T2" s="55"/>
      <c r="U2" s="55"/>
      <c r="V2" s="55"/>
      <c r="W2" s="55"/>
      <c r="X2" s="55"/>
    </row>
    <row r="3" spans="1:57" s="2" customFormat="1" ht="3" customHeight="1">
      <c r="A3" s="6"/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S3" s="55"/>
      <c r="T3" s="55"/>
      <c r="U3" s="55"/>
      <c r="V3" s="55"/>
      <c r="W3" s="55"/>
      <c r="X3" s="55"/>
    </row>
    <row r="4" spans="1:57" s="2" customFormat="1" ht="23.25">
      <c r="A4" s="9" t="str">
        <f ca="1">"ANNUAL LEAVE REPORT FY" &amp; INDIRECT("BA11")</f>
        <v>ANNUAL LEAVE REPORT FY&amp;=Table1.Fyear</v>
      </c>
      <c r="B4" s="7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S4" s="55"/>
      <c r="T4" s="55"/>
      <c r="U4" s="55"/>
      <c r="V4" s="55"/>
      <c r="W4" s="55"/>
      <c r="X4" s="55"/>
    </row>
    <row r="5" spans="1:57" s="2" customFormat="1" ht="3.75" customHeight="1">
      <c r="A5" s="10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S5" s="55"/>
      <c r="T5" s="55"/>
      <c r="U5" s="55"/>
      <c r="V5" s="55"/>
      <c r="W5" s="55"/>
      <c r="X5" s="55"/>
    </row>
    <row r="6" spans="1:57" s="2" customFormat="1" ht="15.75">
      <c r="A6" s="11"/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S6" s="55"/>
      <c r="T6" s="55"/>
      <c r="U6" s="55"/>
      <c r="V6" s="55"/>
      <c r="W6" s="55"/>
      <c r="X6" s="55"/>
    </row>
    <row r="7" spans="1:57" s="2" customFormat="1" ht="15.75">
      <c r="A7" s="13"/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 t="str">
        <f ca="1">"Reported date: " &amp;TEXT(INDIRECT("BC11"),"dd/mm/yyyy hh:mm AM/PM")</f>
        <v>Reported date: &amp;=Table1.DateExport</v>
      </c>
      <c r="P7" s="16"/>
      <c r="S7" s="55"/>
      <c r="T7" s="55"/>
      <c r="U7" s="55"/>
      <c r="V7" s="55"/>
      <c r="W7" s="55"/>
      <c r="X7" s="55"/>
    </row>
    <row r="8" spans="1:57" s="2" customFormat="1" ht="3.75" customHeight="1">
      <c r="A8" s="1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7"/>
      <c r="S8" s="55"/>
      <c r="T8" s="55"/>
      <c r="U8" s="55"/>
      <c r="V8" s="55"/>
      <c r="W8" s="55"/>
      <c r="X8" s="55"/>
    </row>
    <row r="9" spans="1:57" s="2" customFormat="1" ht="28.5" customHeight="1">
      <c r="A9" s="72" t="s">
        <v>97</v>
      </c>
      <c r="B9" s="61" t="s">
        <v>25</v>
      </c>
      <c r="C9" s="62" t="s">
        <v>5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1" t="s">
        <v>27</v>
      </c>
      <c r="Q9" s="61" t="s">
        <v>28</v>
      </c>
      <c r="S9" s="55"/>
      <c r="T9" s="55"/>
      <c r="U9" s="55"/>
      <c r="V9" s="55"/>
      <c r="W9" s="55"/>
      <c r="X9" s="55"/>
    </row>
    <row r="10" spans="1:57" ht="63.75">
      <c r="A10" s="62"/>
      <c r="B10" s="61"/>
      <c r="C10" s="41" t="str">
        <f ca="1" xml:space="preserve"> "04/"&amp; INDIRECT("BA11")</f>
        <v>04/&amp;=Table1.Fyear</v>
      </c>
      <c r="D10" s="41" t="str">
        <f ca="1" xml:space="preserve"> "05/"&amp; INDIRECT("BA11")</f>
        <v>05/&amp;=Table1.Fyear</v>
      </c>
      <c r="E10" s="41" t="str">
        <f ca="1" xml:space="preserve"> "06/"&amp; INDIRECT("BA11")</f>
        <v>06/&amp;=Table1.Fyear</v>
      </c>
      <c r="F10" s="41" t="str">
        <f ca="1" xml:space="preserve"> "07/"&amp; INDIRECT("BA11")</f>
        <v>07/&amp;=Table1.Fyear</v>
      </c>
      <c r="G10" s="41" t="str">
        <f ca="1" xml:space="preserve"> "08/"&amp; INDIRECT("BA11")</f>
        <v>08/&amp;=Table1.Fyear</v>
      </c>
      <c r="H10" s="41" t="str">
        <f ca="1" xml:space="preserve"> "09/"&amp; INDIRECT("BA11")</f>
        <v>09/&amp;=Table1.Fyear</v>
      </c>
      <c r="I10" s="41" t="str">
        <f ca="1" xml:space="preserve"> "10/"&amp; INDIRECT("BA11")</f>
        <v>10/&amp;=Table1.Fyear</v>
      </c>
      <c r="J10" s="41" t="str">
        <f ca="1" xml:space="preserve"> "11/"&amp; INDIRECT("BA11")</f>
        <v>11/&amp;=Table1.Fyear</v>
      </c>
      <c r="K10" s="41" t="str">
        <f ca="1" xml:space="preserve"> "12/"&amp; INDIRECT("BA11")</f>
        <v>12/&amp;=Table1.Fyear</v>
      </c>
      <c r="L10" s="41" t="e">
        <f ca="1" xml:space="preserve"> "01/"&amp; INDIRECT("BA11") + 1</f>
        <v>#VALUE!</v>
      </c>
      <c r="M10" s="41" t="e">
        <f ca="1" xml:space="preserve"> "02/"&amp; INDIRECT("BA11") + 1</f>
        <v>#VALUE!</v>
      </c>
      <c r="N10" s="41" t="e">
        <f ca="1" xml:space="preserve"> "03/"&amp; INDIRECT("BA11") + 1</f>
        <v>#VALUE!</v>
      </c>
      <c r="O10" s="19" t="s">
        <v>26</v>
      </c>
      <c r="P10" s="61"/>
      <c r="Q10" s="61"/>
    </row>
    <row r="11" spans="1:57">
      <c r="A11" s="20" t="s">
        <v>60</v>
      </c>
      <c r="B11" s="21" t="s">
        <v>59</v>
      </c>
      <c r="C11" s="21" t="s">
        <v>61</v>
      </c>
      <c r="D11" s="21" t="s">
        <v>62</v>
      </c>
      <c r="E11" s="21" t="s">
        <v>63</v>
      </c>
      <c r="F11" s="21" t="s">
        <v>64</v>
      </c>
      <c r="G11" s="21" t="s">
        <v>65</v>
      </c>
      <c r="H11" s="21" t="s">
        <v>66</v>
      </c>
      <c r="I11" s="21" t="s">
        <v>67</v>
      </c>
      <c r="J11" s="21" t="s">
        <v>68</v>
      </c>
      <c r="K11" s="21" t="s">
        <v>69</v>
      </c>
      <c r="L11" s="21" t="s">
        <v>70</v>
      </c>
      <c r="M11" s="21" t="s">
        <v>71</v>
      </c>
      <c r="N11" s="21" t="s">
        <v>72</v>
      </c>
      <c r="O11" s="21" t="s">
        <v>73</v>
      </c>
      <c r="P11" s="21" t="s">
        <v>74</v>
      </c>
      <c r="Q11" s="22" t="s">
        <v>75</v>
      </c>
      <c r="S11" s="57"/>
      <c r="T11" s="57"/>
      <c r="U11" s="57"/>
      <c r="W11" s="57"/>
      <c r="X11" s="57"/>
      <c r="Y11" s="24"/>
      <c r="BA11" t="s">
        <v>92</v>
      </c>
      <c r="BB11" t="s">
        <v>93</v>
      </c>
      <c r="BC11" t="s">
        <v>94</v>
      </c>
      <c r="BE11" t="s">
        <v>95</v>
      </c>
    </row>
    <row r="12" spans="1:57">
      <c r="A12" s="25" t="s">
        <v>8</v>
      </c>
      <c r="B12" s="26" t="s">
        <v>76</v>
      </c>
      <c r="C12" s="26" t="s">
        <v>77</v>
      </c>
      <c r="D12" s="26" t="s">
        <v>78</v>
      </c>
      <c r="E12" s="26" t="s">
        <v>79</v>
      </c>
      <c r="F12" s="26" t="s">
        <v>80</v>
      </c>
      <c r="G12" s="26" t="s">
        <v>81</v>
      </c>
      <c r="H12" s="26" t="s">
        <v>82</v>
      </c>
      <c r="I12" s="26" t="s">
        <v>83</v>
      </c>
      <c r="J12" s="26" t="s">
        <v>84</v>
      </c>
      <c r="K12" s="26" t="s">
        <v>85</v>
      </c>
      <c r="L12" s="26" t="s">
        <v>86</v>
      </c>
      <c r="M12" s="26" t="s">
        <v>87</v>
      </c>
      <c r="N12" s="26" t="s">
        <v>88</v>
      </c>
      <c r="O12" s="26" t="s">
        <v>89</v>
      </c>
      <c r="P12" s="26" t="s">
        <v>90</v>
      </c>
      <c r="Q12" s="27" t="s">
        <v>91</v>
      </c>
      <c r="S12" s="57"/>
      <c r="T12" s="57"/>
      <c r="U12" s="57"/>
      <c r="W12" s="57"/>
      <c r="X12" s="57"/>
      <c r="Y12" s="24"/>
    </row>
    <row r="15" spans="1:57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</sheetData>
  <mergeCells count="5">
    <mergeCell ref="Q9:Q10"/>
    <mergeCell ref="A9:A10"/>
    <mergeCell ref="B9:B10"/>
    <mergeCell ref="C9:O9"/>
    <mergeCell ref="P9:P10"/>
  </mergeCells>
  <phoneticPr fontId="26" type="noConversion"/>
  <conditionalFormatting sqref="A11:Q11">
    <cfRule type="expression" dxfId="4" priority="10">
      <formula>$BE11=2</formula>
    </cfRule>
    <cfRule type="expression" dxfId="3" priority="11">
      <formula>$BE11=1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61C7-8B85-4F3B-8B61-490A7126F100}">
  <dimension ref="A1:BC21"/>
  <sheetViews>
    <sheetView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B11" sqref="B11"/>
    </sheetView>
  </sheetViews>
  <sheetFormatPr defaultColWidth="9.140625" defaultRowHeight="12.75"/>
  <cols>
    <col min="1" max="1" width="6.7109375" style="30" customWidth="1"/>
    <col min="2" max="2" width="16.42578125" style="30" customWidth="1"/>
    <col min="3" max="3" width="33.5703125" style="30" bestFit="1" customWidth="1"/>
    <col min="4" max="4" width="32.85546875" style="30" customWidth="1"/>
    <col min="5" max="7" width="22" style="30" customWidth="1"/>
    <col min="8" max="8" width="27.140625" style="30" customWidth="1"/>
    <col min="9" max="10" width="13" style="30" customWidth="1"/>
    <col min="11" max="13" width="14.140625" style="53" customWidth="1"/>
    <col min="14" max="15" width="15.5703125" style="30" customWidth="1"/>
    <col min="16" max="19" width="14.140625" style="30" customWidth="1"/>
    <col min="20" max="21" width="13.42578125" style="30" customWidth="1"/>
    <col min="22" max="28" width="11.5703125" style="30" customWidth="1"/>
    <col min="29" max="30" width="14.7109375" style="30" customWidth="1"/>
    <col min="31" max="31" width="11.5703125" style="30" customWidth="1"/>
    <col min="32" max="32" width="7.140625" style="30" customWidth="1"/>
    <col min="33" max="52" width="9.140625" style="30"/>
    <col min="53" max="56" width="0" style="30" hidden="1" customWidth="1"/>
    <col min="57" max="256" width="9.140625" style="30"/>
    <col min="257" max="257" width="6.7109375" style="30" customWidth="1"/>
    <col min="258" max="258" width="16.42578125" style="30" customWidth="1"/>
    <col min="259" max="259" width="33.5703125" style="30" bestFit="1" customWidth="1"/>
    <col min="260" max="264" width="22" style="30" customWidth="1"/>
    <col min="265" max="266" width="13" style="30" customWidth="1"/>
    <col min="267" max="269" width="14.140625" style="30" customWidth="1"/>
    <col min="270" max="271" width="15.5703125" style="30" customWidth="1"/>
    <col min="272" max="275" width="14.140625" style="30" customWidth="1"/>
    <col min="276" max="277" width="13.42578125" style="30" customWidth="1"/>
    <col min="278" max="284" width="11.5703125" style="30" customWidth="1"/>
    <col min="285" max="286" width="14.7109375" style="30" customWidth="1"/>
    <col min="287" max="287" width="11.5703125" style="30" customWidth="1"/>
    <col min="288" max="288" width="7.140625" style="30" customWidth="1"/>
    <col min="289" max="512" width="9.140625" style="30"/>
    <col min="513" max="513" width="6.7109375" style="30" customWidth="1"/>
    <col min="514" max="514" width="16.42578125" style="30" customWidth="1"/>
    <col min="515" max="515" width="33.5703125" style="30" bestFit="1" customWidth="1"/>
    <col min="516" max="520" width="22" style="30" customWidth="1"/>
    <col min="521" max="522" width="13" style="30" customWidth="1"/>
    <col min="523" max="525" width="14.140625" style="30" customWidth="1"/>
    <col min="526" max="527" width="15.5703125" style="30" customWidth="1"/>
    <col min="528" max="531" width="14.140625" style="30" customWidth="1"/>
    <col min="532" max="533" width="13.42578125" style="30" customWidth="1"/>
    <col min="534" max="540" width="11.5703125" style="30" customWidth="1"/>
    <col min="541" max="542" width="14.7109375" style="30" customWidth="1"/>
    <col min="543" max="543" width="11.5703125" style="30" customWidth="1"/>
    <col min="544" max="544" width="7.140625" style="30" customWidth="1"/>
    <col min="545" max="768" width="9.140625" style="30"/>
    <col min="769" max="769" width="6.7109375" style="30" customWidth="1"/>
    <col min="770" max="770" width="16.42578125" style="30" customWidth="1"/>
    <col min="771" max="771" width="33.5703125" style="30" bestFit="1" customWidth="1"/>
    <col min="772" max="776" width="22" style="30" customWidth="1"/>
    <col min="777" max="778" width="13" style="30" customWidth="1"/>
    <col min="779" max="781" width="14.140625" style="30" customWidth="1"/>
    <col min="782" max="783" width="15.5703125" style="30" customWidth="1"/>
    <col min="784" max="787" width="14.140625" style="30" customWidth="1"/>
    <col min="788" max="789" width="13.42578125" style="30" customWidth="1"/>
    <col min="790" max="796" width="11.5703125" style="30" customWidth="1"/>
    <col min="797" max="798" width="14.7109375" style="30" customWidth="1"/>
    <col min="799" max="799" width="11.5703125" style="30" customWidth="1"/>
    <col min="800" max="800" width="7.140625" style="30" customWidth="1"/>
    <col min="801" max="1024" width="9.140625" style="30"/>
    <col min="1025" max="1025" width="6.7109375" style="30" customWidth="1"/>
    <col min="1026" max="1026" width="16.42578125" style="30" customWidth="1"/>
    <col min="1027" max="1027" width="33.5703125" style="30" bestFit="1" customWidth="1"/>
    <col min="1028" max="1032" width="22" style="30" customWidth="1"/>
    <col min="1033" max="1034" width="13" style="30" customWidth="1"/>
    <col min="1035" max="1037" width="14.140625" style="30" customWidth="1"/>
    <col min="1038" max="1039" width="15.5703125" style="30" customWidth="1"/>
    <col min="1040" max="1043" width="14.140625" style="30" customWidth="1"/>
    <col min="1044" max="1045" width="13.42578125" style="30" customWidth="1"/>
    <col min="1046" max="1052" width="11.5703125" style="30" customWidth="1"/>
    <col min="1053" max="1054" width="14.7109375" style="30" customWidth="1"/>
    <col min="1055" max="1055" width="11.5703125" style="30" customWidth="1"/>
    <col min="1056" max="1056" width="7.140625" style="30" customWidth="1"/>
    <col min="1057" max="1280" width="9.140625" style="30"/>
    <col min="1281" max="1281" width="6.7109375" style="30" customWidth="1"/>
    <col min="1282" max="1282" width="16.42578125" style="30" customWidth="1"/>
    <col min="1283" max="1283" width="33.5703125" style="30" bestFit="1" customWidth="1"/>
    <col min="1284" max="1288" width="22" style="30" customWidth="1"/>
    <col min="1289" max="1290" width="13" style="30" customWidth="1"/>
    <col min="1291" max="1293" width="14.140625" style="30" customWidth="1"/>
    <col min="1294" max="1295" width="15.5703125" style="30" customWidth="1"/>
    <col min="1296" max="1299" width="14.140625" style="30" customWidth="1"/>
    <col min="1300" max="1301" width="13.42578125" style="30" customWidth="1"/>
    <col min="1302" max="1308" width="11.5703125" style="30" customWidth="1"/>
    <col min="1309" max="1310" width="14.7109375" style="30" customWidth="1"/>
    <col min="1311" max="1311" width="11.5703125" style="30" customWidth="1"/>
    <col min="1312" max="1312" width="7.140625" style="30" customWidth="1"/>
    <col min="1313" max="1536" width="9.140625" style="30"/>
    <col min="1537" max="1537" width="6.7109375" style="30" customWidth="1"/>
    <col min="1538" max="1538" width="16.42578125" style="30" customWidth="1"/>
    <col min="1539" max="1539" width="33.5703125" style="30" bestFit="1" customWidth="1"/>
    <col min="1540" max="1544" width="22" style="30" customWidth="1"/>
    <col min="1545" max="1546" width="13" style="30" customWidth="1"/>
    <col min="1547" max="1549" width="14.140625" style="30" customWidth="1"/>
    <col min="1550" max="1551" width="15.5703125" style="30" customWidth="1"/>
    <col min="1552" max="1555" width="14.140625" style="30" customWidth="1"/>
    <col min="1556" max="1557" width="13.42578125" style="30" customWidth="1"/>
    <col min="1558" max="1564" width="11.5703125" style="30" customWidth="1"/>
    <col min="1565" max="1566" width="14.7109375" style="30" customWidth="1"/>
    <col min="1567" max="1567" width="11.5703125" style="30" customWidth="1"/>
    <col min="1568" max="1568" width="7.140625" style="30" customWidth="1"/>
    <col min="1569" max="1792" width="9.140625" style="30"/>
    <col min="1793" max="1793" width="6.7109375" style="30" customWidth="1"/>
    <col min="1794" max="1794" width="16.42578125" style="30" customWidth="1"/>
    <col min="1795" max="1795" width="33.5703125" style="30" bestFit="1" customWidth="1"/>
    <col min="1796" max="1800" width="22" style="30" customWidth="1"/>
    <col min="1801" max="1802" width="13" style="30" customWidth="1"/>
    <col min="1803" max="1805" width="14.140625" style="30" customWidth="1"/>
    <col min="1806" max="1807" width="15.5703125" style="30" customWidth="1"/>
    <col min="1808" max="1811" width="14.140625" style="30" customWidth="1"/>
    <col min="1812" max="1813" width="13.42578125" style="30" customWidth="1"/>
    <col min="1814" max="1820" width="11.5703125" style="30" customWidth="1"/>
    <col min="1821" max="1822" width="14.7109375" style="30" customWidth="1"/>
    <col min="1823" max="1823" width="11.5703125" style="30" customWidth="1"/>
    <col min="1824" max="1824" width="7.140625" style="30" customWidth="1"/>
    <col min="1825" max="2048" width="9.140625" style="30"/>
    <col min="2049" max="2049" width="6.7109375" style="30" customWidth="1"/>
    <col min="2050" max="2050" width="16.42578125" style="30" customWidth="1"/>
    <col min="2051" max="2051" width="33.5703125" style="30" bestFit="1" customWidth="1"/>
    <col min="2052" max="2056" width="22" style="30" customWidth="1"/>
    <col min="2057" max="2058" width="13" style="30" customWidth="1"/>
    <col min="2059" max="2061" width="14.140625" style="30" customWidth="1"/>
    <col min="2062" max="2063" width="15.5703125" style="30" customWidth="1"/>
    <col min="2064" max="2067" width="14.140625" style="30" customWidth="1"/>
    <col min="2068" max="2069" width="13.42578125" style="30" customWidth="1"/>
    <col min="2070" max="2076" width="11.5703125" style="30" customWidth="1"/>
    <col min="2077" max="2078" width="14.7109375" style="30" customWidth="1"/>
    <col min="2079" max="2079" width="11.5703125" style="30" customWidth="1"/>
    <col min="2080" max="2080" width="7.140625" style="30" customWidth="1"/>
    <col min="2081" max="2304" width="9.140625" style="30"/>
    <col min="2305" max="2305" width="6.7109375" style="30" customWidth="1"/>
    <col min="2306" max="2306" width="16.42578125" style="30" customWidth="1"/>
    <col min="2307" max="2307" width="33.5703125" style="30" bestFit="1" customWidth="1"/>
    <col min="2308" max="2312" width="22" style="30" customWidth="1"/>
    <col min="2313" max="2314" width="13" style="30" customWidth="1"/>
    <col min="2315" max="2317" width="14.140625" style="30" customWidth="1"/>
    <col min="2318" max="2319" width="15.5703125" style="30" customWidth="1"/>
    <col min="2320" max="2323" width="14.140625" style="30" customWidth="1"/>
    <col min="2324" max="2325" width="13.42578125" style="30" customWidth="1"/>
    <col min="2326" max="2332" width="11.5703125" style="30" customWidth="1"/>
    <col min="2333" max="2334" width="14.7109375" style="30" customWidth="1"/>
    <col min="2335" max="2335" width="11.5703125" style="30" customWidth="1"/>
    <col min="2336" max="2336" width="7.140625" style="30" customWidth="1"/>
    <col min="2337" max="2560" width="9.140625" style="30"/>
    <col min="2561" max="2561" width="6.7109375" style="30" customWidth="1"/>
    <col min="2562" max="2562" width="16.42578125" style="30" customWidth="1"/>
    <col min="2563" max="2563" width="33.5703125" style="30" bestFit="1" customWidth="1"/>
    <col min="2564" max="2568" width="22" style="30" customWidth="1"/>
    <col min="2569" max="2570" width="13" style="30" customWidth="1"/>
    <col min="2571" max="2573" width="14.140625" style="30" customWidth="1"/>
    <col min="2574" max="2575" width="15.5703125" style="30" customWidth="1"/>
    <col min="2576" max="2579" width="14.140625" style="30" customWidth="1"/>
    <col min="2580" max="2581" width="13.42578125" style="30" customWidth="1"/>
    <col min="2582" max="2588" width="11.5703125" style="30" customWidth="1"/>
    <col min="2589" max="2590" width="14.7109375" style="30" customWidth="1"/>
    <col min="2591" max="2591" width="11.5703125" style="30" customWidth="1"/>
    <col min="2592" max="2592" width="7.140625" style="30" customWidth="1"/>
    <col min="2593" max="2816" width="9.140625" style="30"/>
    <col min="2817" max="2817" width="6.7109375" style="30" customWidth="1"/>
    <col min="2818" max="2818" width="16.42578125" style="30" customWidth="1"/>
    <col min="2819" max="2819" width="33.5703125" style="30" bestFit="1" customWidth="1"/>
    <col min="2820" max="2824" width="22" style="30" customWidth="1"/>
    <col min="2825" max="2826" width="13" style="30" customWidth="1"/>
    <col min="2827" max="2829" width="14.140625" style="30" customWidth="1"/>
    <col min="2830" max="2831" width="15.5703125" style="30" customWidth="1"/>
    <col min="2832" max="2835" width="14.140625" style="30" customWidth="1"/>
    <col min="2836" max="2837" width="13.42578125" style="30" customWidth="1"/>
    <col min="2838" max="2844" width="11.5703125" style="30" customWidth="1"/>
    <col min="2845" max="2846" width="14.7109375" style="30" customWidth="1"/>
    <col min="2847" max="2847" width="11.5703125" style="30" customWidth="1"/>
    <col min="2848" max="2848" width="7.140625" style="30" customWidth="1"/>
    <col min="2849" max="3072" width="9.140625" style="30"/>
    <col min="3073" max="3073" width="6.7109375" style="30" customWidth="1"/>
    <col min="3074" max="3074" width="16.42578125" style="30" customWidth="1"/>
    <col min="3075" max="3075" width="33.5703125" style="30" bestFit="1" customWidth="1"/>
    <col min="3076" max="3080" width="22" style="30" customWidth="1"/>
    <col min="3081" max="3082" width="13" style="30" customWidth="1"/>
    <col min="3083" max="3085" width="14.140625" style="30" customWidth="1"/>
    <col min="3086" max="3087" width="15.5703125" style="30" customWidth="1"/>
    <col min="3088" max="3091" width="14.140625" style="30" customWidth="1"/>
    <col min="3092" max="3093" width="13.42578125" style="30" customWidth="1"/>
    <col min="3094" max="3100" width="11.5703125" style="30" customWidth="1"/>
    <col min="3101" max="3102" width="14.7109375" style="30" customWidth="1"/>
    <col min="3103" max="3103" width="11.5703125" style="30" customWidth="1"/>
    <col min="3104" max="3104" width="7.140625" style="30" customWidth="1"/>
    <col min="3105" max="3328" width="9.140625" style="30"/>
    <col min="3329" max="3329" width="6.7109375" style="30" customWidth="1"/>
    <col min="3330" max="3330" width="16.42578125" style="30" customWidth="1"/>
    <col min="3331" max="3331" width="33.5703125" style="30" bestFit="1" customWidth="1"/>
    <col min="3332" max="3336" width="22" style="30" customWidth="1"/>
    <col min="3337" max="3338" width="13" style="30" customWidth="1"/>
    <col min="3339" max="3341" width="14.140625" style="30" customWidth="1"/>
    <col min="3342" max="3343" width="15.5703125" style="30" customWidth="1"/>
    <col min="3344" max="3347" width="14.140625" style="30" customWidth="1"/>
    <col min="3348" max="3349" width="13.42578125" style="30" customWidth="1"/>
    <col min="3350" max="3356" width="11.5703125" style="30" customWidth="1"/>
    <col min="3357" max="3358" width="14.7109375" style="30" customWidth="1"/>
    <col min="3359" max="3359" width="11.5703125" style="30" customWidth="1"/>
    <col min="3360" max="3360" width="7.140625" style="30" customWidth="1"/>
    <col min="3361" max="3584" width="9.140625" style="30"/>
    <col min="3585" max="3585" width="6.7109375" style="30" customWidth="1"/>
    <col min="3586" max="3586" width="16.42578125" style="30" customWidth="1"/>
    <col min="3587" max="3587" width="33.5703125" style="30" bestFit="1" customWidth="1"/>
    <col min="3588" max="3592" width="22" style="30" customWidth="1"/>
    <col min="3593" max="3594" width="13" style="30" customWidth="1"/>
    <col min="3595" max="3597" width="14.140625" style="30" customWidth="1"/>
    <col min="3598" max="3599" width="15.5703125" style="30" customWidth="1"/>
    <col min="3600" max="3603" width="14.140625" style="30" customWidth="1"/>
    <col min="3604" max="3605" width="13.42578125" style="30" customWidth="1"/>
    <col min="3606" max="3612" width="11.5703125" style="30" customWidth="1"/>
    <col min="3613" max="3614" width="14.7109375" style="30" customWidth="1"/>
    <col min="3615" max="3615" width="11.5703125" style="30" customWidth="1"/>
    <col min="3616" max="3616" width="7.140625" style="30" customWidth="1"/>
    <col min="3617" max="3840" width="9.140625" style="30"/>
    <col min="3841" max="3841" width="6.7109375" style="30" customWidth="1"/>
    <col min="3842" max="3842" width="16.42578125" style="30" customWidth="1"/>
    <col min="3843" max="3843" width="33.5703125" style="30" bestFit="1" customWidth="1"/>
    <col min="3844" max="3848" width="22" style="30" customWidth="1"/>
    <col min="3849" max="3850" width="13" style="30" customWidth="1"/>
    <col min="3851" max="3853" width="14.140625" style="30" customWidth="1"/>
    <col min="3854" max="3855" width="15.5703125" style="30" customWidth="1"/>
    <col min="3856" max="3859" width="14.140625" style="30" customWidth="1"/>
    <col min="3860" max="3861" width="13.42578125" style="30" customWidth="1"/>
    <col min="3862" max="3868" width="11.5703125" style="30" customWidth="1"/>
    <col min="3869" max="3870" width="14.7109375" style="30" customWidth="1"/>
    <col min="3871" max="3871" width="11.5703125" style="30" customWidth="1"/>
    <col min="3872" max="3872" width="7.140625" style="30" customWidth="1"/>
    <col min="3873" max="4096" width="9.140625" style="30"/>
    <col min="4097" max="4097" width="6.7109375" style="30" customWidth="1"/>
    <col min="4098" max="4098" width="16.42578125" style="30" customWidth="1"/>
    <col min="4099" max="4099" width="33.5703125" style="30" bestFit="1" customWidth="1"/>
    <col min="4100" max="4104" width="22" style="30" customWidth="1"/>
    <col min="4105" max="4106" width="13" style="30" customWidth="1"/>
    <col min="4107" max="4109" width="14.140625" style="30" customWidth="1"/>
    <col min="4110" max="4111" width="15.5703125" style="30" customWidth="1"/>
    <col min="4112" max="4115" width="14.140625" style="30" customWidth="1"/>
    <col min="4116" max="4117" width="13.42578125" style="30" customWidth="1"/>
    <col min="4118" max="4124" width="11.5703125" style="30" customWidth="1"/>
    <col min="4125" max="4126" width="14.7109375" style="30" customWidth="1"/>
    <col min="4127" max="4127" width="11.5703125" style="30" customWidth="1"/>
    <col min="4128" max="4128" width="7.140625" style="30" customWidth="1"/>
    <col min="4129" max="4352" width="9.140625" style="30"/>
    <col min="4353" max="4353" width="6.7109375" style="30" customWidth="1"/>
    <col min="4354" max="4354" width="16.42578125" style="30" customWidth="1"/>
    <col min="4355" max="4355" width="33.5703125" style="30" bestFit="1" customWidth="1"/>
    <col min="4356" max="4360" width="22" style="30" customWidth="1"/>
    <col min="4361" max="4362" width="13" style="30" customWidth="1"/>
    <col min="4363" max="4365" width="14.140625" style="30" customWidth="1"/>
    <col min="4366" max="4367" width="15.5703125" style="30" customWidth="1"/>
    <col min="4368" max="4371" width="14.140625" style="30" customWidth="1"/>
    <col min="4372" max="4373" width="13.42578125" style="30" customWidth="1"/>
    <col min="4374" max="4380" width="11.5703125" style="30" customWidth="1"/>
    <col min="4381" max="4382" width="14.7109375" style="30" customWidth="1"/>
    <col min="4383" max="4383" width="11.5703125" style="30" customWidth="1"/>
    <col min="4384" max="4384" width="7.140625" style="30" customWidth="1"/>
    <col min="4385" max="4608" width="9.140625" style="30"/>
    <col min="4609" max="4609" width="6.7109375" style="30" customWidth="1"/>
    <col min="4610" max="4610" width="16.42578125" style="30" customWidth="1"/>
    <col min="4611" max="4611" width="33.5703125" style="30" bestFit="1" customWidth="1"/>
    <col min="4612" max="4616" width="22" style="30" customWidth="1"/>
    <col min="4617" max="4618" width="13" style="30" customWidth="1"/>
    <col min="4619" max="4621" width="14.140625" style="30" customWidth="1"/>
    <col min="4622" max="4623" width="15.5703125" style="30" customWidth="1"/>
    <col min="4624" max="4627" width="14.140625" style="30" customWidth="1"/>
    <col min="4628" max="4629" width="13.42578125" style="30" customWidth="1"/>
    <col min="4630" max="4636" width="11.5703125" style="30" customWidth="1"/>
    <col min="4637" max="4638" width="14.7109375" style="30" customWidth="1"/>
    <col min="4639" max="4639" width="11.5703125" style="30" customWidth="1"/>
    <col min="4640" max="4640" width="7.140625" style="30" customWidth="1"/>
    <col min="4641" max="4864" width="9.140625" style="30"/>
    <col min="4865" max="4865" width="6.7109375" style="30" customWidth="1"/>
    <col min="4866" max="4866" width="16.42578125" style="30" customWidth="1"/>
    <col min="4867" max="4867" width="33.5703125" style="30" bestFit="1" customWidth="1"/>
    <col min="4868" max="4872" width="22" style="30" customWidth="1"/>
    <col min="4873" max="4874" width="13" style="30" customWidth="1"/>
    <col min="4875" max="4877" width="14.140625" style="30" customWidth="1"/>
    <col min="4878" max="4879" width="15.5703125" style="30" customWidth="1"/>
    <col min="4880" max="4883" width="14.140625" style="30" customWidth="1"/>
    <col min="4884" max="4885" width="13.42578125" style="30" customWidth="1"/>
    <col min="4886" max="4892" width="11.5703125" style="30" customWidth="1"/>
    <col min="4893" max="4894" width="14.7109375" style="30" customWidth="1"/>
    <col min="4895" max="4895" width="11.5703125" style="30" customWidth="1"/>
    <col min="4896" max="4896" width="7.140625" style="30" customWidth="1"/>
    <col min="4897" max="5120" width="9.140625" style="30"/>
    <col min="5121" max="5121" width="6.7109375" style="30" customWidth="1"/>
    <col min="5122" max="5122" width="16.42578125" style="30" customWidth="1"/>
    <col min="5123" max="5123" width="33.5703125" style="30" bestFit="1" customWidth="1"/>
    <col min="5124" max="5128" width="22" style="30" customWidth="1"/>
    <col min="5129" max="5130" width="13" style="30" customWidth="1"/>
    <col min="5131" max="5133" width="14.140625" style="30" customWidth="1"/>
    <col min="5134" max="5135" width="15.5703125" style="30" customWidth="1"/>
    <col min="5136" max="5139" width="14.140625" style="30" customWidth="1"/>
    <col min="5140" max="5141" width="13.42578125" style="30" customWidth="1"/>
    <col min="5142" max="5148" width="11.5703125" style="30" customWidth="1"/>
    <col min="5149" max="5150" width="14.7109375" style="30" customWidth="1"/>
    <col min="5151" max="5151" width="11.5703125" style="30" customWidth="1"/>
    <col min="5152" max="5152" width="7.140625" style="30" customWidth="1"/>
    <col min="5153" max="5376" width="9.140625" style="30"/>
    <col min="5377" max="5377" width="6.7109375" style="30" customWidth="1"/>
    <col min="5378" max="5378" width="16.42578125" style="30" customWidth="1"/>
    <col min="5379" max="5379" width="33.5703125" style="30" bestFit="1" customWidth="1"/>
    <col min="5380" max="5384" width="22" style="30" customWidth="1"/>
    <col min="5385" max="5386" width="13" style="30" customWidth="1"/>
    <col min="5387" max="5389" width="14.140625" style="30" customWidth="1"/>
    <col min="5390" max="5391" width="15.5703125" style="30" customWidth="1"/>
    <col min="5392" max="5395" width="14.140625" style="30" customWidth="1"/>
    <col min="5396" max="5397" width="13.42578125" style="30" customWidth="1"/>
    <col min="5398" max="5404" width="11.5703125" style="30" customWidth="1"/>
    <col min="5405" max="5406" width="14.7109375" style="30" customWidth="1"/>
    <col min="5407" max="5407" width="11.5703125" style="30" customWidth="1"/>
    <col min="5408" max="5408" width="7.140625" style="30" customWidth="1"/>
    <col min="5409" max="5632" width="9.140625" style="30"/>
    <col min="5633" max="5633" width="6.7109375" style="30" customWidth="1"/>
    <col min="5634" max="5634" width="16.42578125" style="30" customWidth="1"/>
    <col min="5635" max="5635" width="33.5703125" style="30" bestFit="1" customWidth="1"/>
    <col min="5636" max="5640" width="22" style="30" customWidth="1"/>
    <col min="5641" max="5642" width="13" style="30" customWidth="1"/>
    <col min="5643" max="5645" width="14.140625" style="30" customWidth="1"/>
    <col min="5646" max="5647" width="15.5703125" style="30" customWidth="1"/>
    <col min="5648" max="5651" width="14.140625" style="30" customWidth="1"/>
    <col min="5652" max="5653" width="13.42578125" style="30" customWidth="1"/>
    <col min="5654" max="5660" width="11.5703125" style="30" customWidth="1"/>
    <col min="5661" max="5662" width="14.7109375" style="30" customWidth="1"/>
    <col min="5663" max="5663" width="11.5703125" style="30" customWidth="1"/>
    <col min="5664" max="5664" width="7.140625" style="30" customWidth="1"/>
    <col min="5665" max="5888" width="9.140625" style="30"/>
    <col min="5889" max="5889" width="6.7109375" style="30" customWidth="1"/>
    <col min="5890" max="5890" width="16.42578125" style="30" customWidth="1"/>
    <col min="5891" max="5891" width="33.5703125" style="30" bestFit="1" customWidth="1"/>
    <col min="5892" max="5896" width="22" style="30" customWidth="1"/>
    <col min="5897" max="5898" width="13" style="30" customWidth="1"/>
    <col min="5899" max="5901" width="14.140625" style="30" customWidth="1"/>
    <col min="5902" max="5903" width="15.5703125" style="30" customWidth="1"/>
    <col min="5904" max="5907" width="14.140625" style="30" customWidth="1"/>
    <col min="5908" max="5909" width="13.42578125" style="30" customWidth="1"/>
    <col min="5910" max="5916" width="11.5703125" style="30" customWidth="1"/>
    <col min="5917" max="5918" width="14.7109375" style="30" customWidth="1"/>
    <col min="5919" max="5919" width="11.5703125" style="30" customWidth="1"/>
    <col min="5920" max="5920" width="7.140625" style="30" customWidth="1"/>
    <col min="5921" max="6144" width="9.140625" style="30"/>
    <col min="6145" max="6145" width="6.7109375" style="30" customWidth="1"/>
    <col min="6146" max="6146" width="16.42578125" style="30" customWidth="1"/>
    <col min="6147" max="6147" width="33.5703125" style="30" bestFit="1" customWidth="1"/>
    <col min="6148" max="6152" width="22" style="30" customWidth="1"/>
    <col min="6153" max="6154" width="13" style="30" customWidth="1"/>
    <col min="6155" max="6157" width="14.140625" style="30" customWidth="1"/>
    <col min="6158" max="6159" width="15.5703125" style="30" customWidth="1"/>
    <col min="6160" max="6163" width="14.140625" style="30" customWidth="1"/>
    <col min="6164" max="6165" width="13.42578125" style="30" customWidth="1"/>
    <col min="6166" max="6172" width="11.5703125" style="30" customWidth="1"/>
    <col min="6173" max="6174" width="14.7109375" style="30" customWidth="1"/>
    <col min="6175" max="6175" width="11.5703125" style="30" customWidth="1"/>
    <col min="6176" max="6176" width="7.140625" style="30" customWidth="1"/>
    <col min="6177" max="6400" width="9.140625" style="30"/>
    <col min="6401" max="6401" width="6.7109375" style="30" customWidth="1"/>
    <col min="6402" max="6402" width="16.42578125" style="30" customWidth="1"/>
    <col min="6403" max="6403" width="33.5703125" style="30" bestFit="1" customWidth="1"/>
    <col min="6404" max="6408" width="22" style="30" customWidth="1"/>
    <col min="6409" max="6410" width="13" style="30" customWidth="1"/>
    <col min="6411" max="6413" width="14.140625" style="30" customWidth="1"/>
    <col min="6414" max="6415" width="15.5703125" style="30" customWidth="1"/>
    <col min="6416" max="6419" width="14.140625" style="30" customWidth="1"/>
    <col min="6420" max="6421" width="13.42578125" style="30" customWidth="1"/>
    <col min="6422" max="6428" width="11.5703125" style="30" customWidth="1"/>
    <col min="6429" max="6430" width="14.7109375" style="30" customWidth="1"/>
    <col min="6431" max="6431" width="11.5703125" style="30" customWidth="1"/>
    <col min="6432" max="6432" width="7.140625" style="30" customWidth="1"/>
    <col min="6433" max="6656" width="9.140625" style="30"/>
    <col min="6657" max="6657" width="6.7109375" style="30" customWidth="1"/>
    <col min="6658" max="6658" width="16.42578125" style="30" customWidth="1"/>
    <col min="6659" max="6659" width="33.5703125" style="30" bestFit="1" customWidth="1"/>
    <col min="6660" max="6664" width="22" style="30" customWidth="1"/>
    <col min="6665" max="6666" width="13" style="30" customWidth="1"/>
    <col min="6667" max="6669" width="14.140625" style="30" customWidth="1"/>
    <col min="6670" max="6671" width="15.5703125" style="30" customWidth="1"/>
    <col min="6672" max="6675" width="14.140625" style="30" customWidth="1"/>
    <col min="6676" max="6677" width="13.42578125" style="30" customWidth="1"/>
    <col min="6678" max="6684" width="11.5703125" style="30" customWidth="1"/>
    <col min="6685" max="6686" width="14.7109375" style="30" customWidth="1"/>
    <col min="6687" max="6687" width="11.5703125" style="30" customWidth="1"/>
    <col min="6688" max="6688" width="7.140625" style="30" customWidth="1"/>
    <col min="6689" max="6912" width="9.140625" style="30"/>
    <col min="6913" max="6913" width="6.7109375" style="30" customWidth="1"/>
    <col min="6914" max="6914" width="16.42578125" style="30" customWidth="1"/>
    <col min="6915" max="6915" width="33.5703125" style="30" bestFit="1" customWidth="1"/>
    <col min="6916" max="6920" width="22" style="30" customWidth="1"/>
    <col min="6921" max="6922" width="13" style="30" customWidth="1"/>
    <col min="6923" max="6925" width="14.140625" style="30" customWidth="1"/>
    <col min="6926" max="6927" width="15.5703125" style="30" customWidth="1"/>
    <col min="6928" max="6931" width="14.140625" style="30" customWidth="1"/>
    <col min="6932" max="6933" width="13.42578125" style="30" customWidth="1"/>
    <col min="6934" max="6940" width="11.5703125" style="30" customWidth="1"/>
    <col min="6941" max="6942" width="14.7109375" style="30" customWidth="1"/>
    <col min="6943" max="6943" width="11.5703125" style="30" customWidth="1"/>
    <col min="6944" max="6944" width="7.140625" style="30" customWidth="1"/>
    <col min="6945" max="7168" width="9.140625" style="30"/>
    <col min="7169" max="7169" width="6.7109375" style="30" customWidth="1"/>
    <col min="7170" max="7170" width="16.42578125" style="30" customWidth="1"/>
    <col min="7171" max="7171" width="33.5703125" style="30" bestFit="1" customWidth="1"/>
    <col min="7172" max="7176" width="22" style="30" customWidth="1"/>
    <col min="7177" max="7178" width="13" style="30" customWidth="1"/>
    <col min="7179" max="7181" width="14.140625" style="30" customWidth="1"/>
    <col min="7182" max="7183" width="15.5703125" style="30" customWidth="1"/>
    <col min="7184" max="7187" width="14.140625" style="30" customWidth="1"/>
    <col min="7188" max="7189" width="13.42578125" style="30" customWidth="1"/>
    <col min="7190" max="7196" width="11.5703125" style="30" customWidth="1"/>
    <col min="7197" max="7198" width="14.7109375" style="30" customWidth="1"/>
    <col min="7199" max="7199" width="11.5703125" style="30" customWidth="1"/>
    <col min="7200" max="7200" width="7.140625" style="30" customWidth="1"/>
    <col min="7201" max="7424" width="9.140625" style="30"/>
    <col min="7425" max="7425" width="6.7109375" style="30" customWidth="1"/>
    <col min="7426" max="7426" width="16.42578125" style="30" customWidth="1"/>
    <col min="7427" max="7427" width="33.5703125" style="30" bestFit="1" customWidth="1"/>
    <col min="7428" max="7432" width="22" style="30" customWidth="1"/>
    <col min="7433" max="7434" width="13" style="30" customWidth="1"/>
    <col min="7435" max="7437" width="14.140625" style="30" customWidth="1"/>
    <col min="7438" max="7439" width="15.5703125" style="30" customWidth="1"/>
    <col min="7440" max="7443" width="14.140625" style="30" customWidth="1"/>
    <col min="7444" max="7445" width="13.42578125" style="30" customWidth="1"/>
    <col min="7446" max="7452" width="11.5703125" style="30" customWidth="1"/>
    <col min="7453" max="7454" width="14.7109375" style="30" customWidth="1"/>
    <col min="7455" max="7455" width="11.5703125" style="30" customWidth="1"/>
    <col min="7456" max="7456" width="7.140625" style="30" customWidth="1"/>
    <col min="7457" max="7680" width="9.140625" style="30"/>
    <col min="7681" max="7681" width="6.7109375" style="30" customWidth="1"/>
    <col min="7682" max="7682" width="16.42578125" style="30" customWidth="1"/>
    <col min="7683" max="7683" width="33.5703125" style="30" bestFit="1" customWidth="1"/>
    <col min="7684" max="7688" width="22" style="30" customWidth="1"/>
    <col min="7689" max="7690" width="13" style="30" customWidth="1"/>
    <col min="7691" max="7693" width="14.140625" style="30" customWidth="1"/>
    <col min="7694" max="7695" width="15.5703125" style="30" customWidth="1"/>
    <col min="7696" max="7699" width="14.140625" style="30" customWidth="1"/>
    <col min="7700" max="7701" width="13.42578125" style="30" customWidth="1"/>
    <col min="7702" max="7708" width="11.5703125" style="30" customWidth="1"/>
    <col min="7709" max="7710" width="14.7109375" style="30" customWidth="1"/>
    <col min="7711" max="7711" width="11.5703125" style="30" customWidth="1"/>
    <col min="7712" max="7712" width="7.140625" style="30" customWidth="1"/>
    <col min="7713" max="7936" width="9.140625" style="30"/>
    <col min="7937" max="7937" width="6.7109375" style="30" customWidth="1"/>
    <col min="7938" max="7938" width="16.42578125" style="30" customWidth="1"/>
    <col min="7939" max="7939" width="33.5703125" style="30" bestFit="1" customWidth="1"/>
    <col min="7940" max="7944" width="22" style="30" customWidth="1"/>
    <col min="7945" max="7946" width="13" style="30" customWidth="1"/>
    <col min="7947" max="7949" width="14.140625" style="30" customWidth="1"/>
    <col min="7950" max="7951" width="15.5703125" style="30" customWidth="1"/>
    <col min="7952" max="7955" width="14.140625" style="30" customWidth="1"/>
    <col min="7956" max="7957" width="13.42578125" style="30" customWidth="1"/>
    <col min="7958" max="7964" width="11.5703125" style="30" customWidth="1"/>
    <col min="7965" max="7966" width="14.7109375" style="30" customWidth="1"/>
    <col min="7967" max="7967" width="11.5703125" style="30" customWidth="1"/>
    <col min="7968" max="7968" width="7.140625" style="30" customWidth="1"/>
    <col min="7969" max="8192" width="9.140625" style="30"/>
    <col min="8193" max="8193" width="6.7109375" style="30" customWidth="1"/>
    <col min="8194" max="8194" width="16.42578125" style="30" customWidth="1"/>
    <col min="8195" max="8195" width="33.5703125" style="30" bestFit="1" customWidth="1"/>
    <col min="8196" max="8200" width="22" style="30" customWidth="1"/>
    <col min="8201" max="8202" width="13" style="30" customWidth="1"/>
    <col min="8203" max="8205" width="14.140625" style="30" customWidth="1"/>
    <col min="8206" max="8207" width="15.5703125" style="30" customWidth="1"/>
    <col min="8208" max="8211" width="14.140625" style="30" customWidth="1"/>
    <col min="8212" max="8213" width="13.42578125" style="30" customWidth="1"/>
    <col min="8214" max="8220" width="11.5703125" style="30" customWidth="1"/>
    <col min="8221" max="8222" width="14.7109375" style="30" customWidth="1"/>
    <col min="8223" max="8223" width="11.5703125" style="30" customWidth="1"/>
    <col min="8224" max="8224" width="7.140625" style="30" customWidth="1"/>
    <col min="8225" max="8448" width="9.140625" style="30"/>
    <col min="8449" max="8449" width="6.7109375" style="30" customWidth="1"/>
    <col min="8450" max="8450" width="16.42578125" style="30" customWidth="1"/>
    <col min="8451" max="8451" width="33.5703125" style="30" bestFit="1" customWidth="1"/>
    <col min="8452" max="8456" width="22" style="30" customWidth="1"/>
    <col min="8457" max="8458" width="13" style="30" customWidth="1"/>
    <col min="8459" max="8461" width="14.140625" style="30" customWidth="1"/>
    <col min="8462" max="8463" width="15.5703125" style="30" customWidth="1"/>
    <col min="8464" max="8467" width="14.140625" style="30" customWidth="1"/>
    <col min="8468" max="8469" width="13.42578125" style="30" customWidth="1"/>
    <col min="8470" max="8476" width="11.5703125" style="30" customWidth="1"/>
    <col min="8477" max="8478" width="14.7109375" style="30" customWidth="1"/>
    <col min="8479" max="8479" width="11.5703125" style="30" customWidth="1"/>
    <col min="8480" max="8480" width="7.140625" style="30" customWidth="1"/>
    <col min="8481" max="8704" width="9.140625" style="30"/>
    <col min="8705" max="8705" width="6.7109375" style="30" customWidth="1"/>
    <col min="8706" max="8706" width="16.42578125" style="30" customWidth="1"/>
    <col min="8707" max="8707" width="33.5703125" style="30" bestFit="1" customWidth="1"/>
    <col min="8708" max="8712" width="22" style="30" customWidth="1"/>
    <col min="8713" max="8714" width="13" style="30" customWidth="1"/>
    <col min="8715" max="8717" width="14.140625" style="30" customWidth="1"/>
    <col min="8718" max="8719" width="15.5703125" style="30" customWidth="1"/>
    <col min="8720" max="8723" width="14.140625" style="30" customWidth="1"/>
    <col min="8724" max="8725" width="13.42578125" style="30" customWidth="1"/>
    <col min="8726" max="8732" width="11.5703125" style="30" customWidth="1"/>
    <col min="8733" max="8734" width="14.7109375" style="30" customWidth="1"/>
    <col min="8735" max="8735" width="11.5703125" style="30" customWidth="1"/>
    <col min="8736" max="8736" width="7.140625" style="30" customWidth="1"/>
    <col min="8737" max="8960" width="9.140625" style="30"/>
    <col min="8961" max="8961" width="6.7109375" style="30" customWidth="1"/>
    <col min="8962" max="8962" width="16.42578125" style="30" customWidth="1"/>
    <col min="8963" max="8963" width="33.5703125" style="30" bestFit="1" customWidth="1"/>
    <col min="8964" max="8968" width="22" style="30" customWidth="1"/>
    <col min="8969" max="8970" width="13" style="30" customWidth="1"/>
    <col min="8971" max="8973" width="14.140625" style="30" customWidth="1"/>
    <col min="8974" max="8975" width="15.5703125" style="30" customWidth="1"/>
    <col min="8976" max="8979" width="14.140625" style="30" customWidth="1"/>
    <col min="8980" max="8981" width="13.42578125" style="30" customWidth="1"/>
    <col min="8982" max="8988" width="11.5703125" style="30" customWidth="1"/>
    <col min="8989" max="8990" width="14.7109375" style="30" customWidth="1"/>
    <col min="8991" max="8991" width="11.5703125" style="30" customWidth="1"/>
    <col min="8992" max="8992" width="7.140625" style="30" customWidth="1"/>
    <col min="8993" max="9216" width="9.140625" style="30"/>
    <col min="9217" max="9217" width="6.7109375" style="30" customWidth="1"/>
    <col min="9218" max="9218" width="16.42578125" style="30" customWidth="1"/>
    <col min="9219" max="9219" width="33.5703125" style="30" bestFit="1" customWidth="1"/>
    <col min="9220" max="9224" width="22" style="30" customWidth="1"/>
    <col min="9225" max="9226" width="13" style="30" customWidth="1"/>
    <col min="9227" max="9229" width="14.140625" style="30" customWidth="1"/>
    <col min="9230" max="9231" width="15.5703125" style="30" customWidth="1"/>
    <col min="9232" max="9235" width="14.140625" style="30" customWidth="1"/>
    <col min="9236" max="9237" width="13.42578125" style="30" customWidth="1"/>
    <col min="9238" max="9244" width="11.5703125" style="30" customWidth="1"/>
    <col min="9245" max="9246" width="14.7109375" style="30" customWidth="1"/>
    <col min="9247" max="9247" width="11.5703125" style="30" customWidth="1"/>
    <col min="9248" max="9248" width="7.140625" style="30" customWidth="1"/>
    <col min="9249" max="9472" width="9.140625" style="30"/>
    <col min="9473" max="9473" width="6.7109375" style="30" customWidth="1"/>
    <col min="9474" max="9474" width="16.42578125" style="30" customWidth="1"/>
    <col min="9475" max="9475" width="33.5703125" style="30" bestFit="1" customWidth="1"/>
    <col min="9476" max="9480" width="22" style="30" customWidth="1"/>
    <col min="9481" max="9482" width="13" style="30" customWidth="1"/>
    <col min="9483" max="9485" width="14.140625" style="30" customWidth="1"/>
    <col min="9486" max="9487" width="15.5703125" style="30" customWidth="1"/>
    <col min="9488" max="9491" width="14.140625" style="30" customWidth="1"/>
    <col min="9492" max="9493" width="13.42578125" style="30" customWidth="1"/>
    <col min="9494" max="9500" width="11.5703125" style="30" customWidth="1"/>
    <col min="9501" max="9502" width="14.7109375" style="30" customWidth="1"/>
    <col min="9503" max="9503" width="11.5703125" style="30" customWidth="1"/>
    <col min="9504" max="9504" width="7.140625" style="30" customWidth="1"/>
    <col min="9505" max="9728" width="9.140625" style="30"/>
    <col min="9729" max="9729" width="6.7109375" style="30" customWidth="1"/>
    <col min="9730" max="9730" width="16.42578125" style="30" customWidth="1"/>
    <col min="9731" max="9731" width="33.5703125" style="30" bestFit="1" customWidth="1"/>
    <col min="9732" max="9736" width="22" style="30" customWidth="1"/>
    <col min="9737" max="9738" width="13" style="30" customWidth="1"/>
    <col min="9739" max="9741" width="14.140625" style="30" customWidth="1"/>
    <col min="9742" max="9743" width="15.5703125" style="30" customWidth="1"/>
    <col min="9744" max="9747" width="14.140625" style="30" customWidth="1"/>
    <col min="9748" max="9749" width="13.42578125" style="30" customWidth="1"/>
    <col min="9750" max="9756" width="11.5703125" style="30" customWidth="1"/>
    <col min="9757" max="9758" width="14.7109375" style="30" customWidth="1"/>
    <col min="9759" max="9759" width="11.5703125" style="30" customWidth="1"/>
    <col min="9760" max="9760" width="7.140625" style="30" customWidth="1"/>
    <col min="9761" max="9984" width="9.140625" style="30"/>
    <col min="9985" max="9985" width="6.7109375" style="30" customWidth="1"/>
    <col min="9986" max="9986" width="16.42578125" style="30" customWidth="1"/>
    <col min="9987" max="9987" width="33.5703125" style="30" bestFit="1" customWidth="1"/>
    <col min="9988" max="9992" width="22" style="30" customWidth="1"/>
    <col min="9993" max="9994" width="13" style="30" customWidth="1"/>
    <col min="9995" max="9997" width="14.140625" style="30" customWidth="1"/>
    <col min="9998" max="9999" width="15.5703125" style="30" customWidth="1"/>
    <col min="10000" max="10003" width="14.140625" style="30" customWidth="1"/>
    <col min="10004" max="10005" width="13.42578125" style="30" customWidth="1"/>
    <col min="10006" max="10012" width="11.5703125" style="30" customWidth="1"/>
    <col min="10013" max="10014" width="14.7109375" style="30" customWidth="1"/>
    <col min="10015" max="10015" width="11.5703125" style="30" customWidth="1"/>
    <col min="10016" max="10016" width="7.140625" style="30" customWidth="1"/>
    <col min="10017" max="10240" width="9.140625" style="30"/>
    <col min="10241" max="10241" width="6.7109375" style="30" customWidth="1"/>
    <col min="10242" max="10242" width="16.42578125" style="30" customWidth="1"/>
    <col min="10243" max="10243" width="33.5703125" style="30" bestFit="1" customWidth="1"/>
    <col min="10244" max="10248" width="22" style="30" customWidth="1"/>
    <col min="10249" max="10250" width="13" style="30" customWidth="1"/>
    <col min="10251" max="10253" width="14.140625" style="30" customWidth="1"/>
    <col min="10254" max="10255" width="15.5703125" style="30" customWidth="1"/>
    <col min="10256" max="10259" width="14.140625" style="30" customWidth="1"/>
    <col min="10260" max="10261" width="13.42578125" style="30" customWidth="1"/>
    <col min="10262" max="10268" width="11.5703125" style="30" customWidth="1"/>
    <col min="10269" max="10270" width="14.7109375" style="30" customWidth="1"/>
    <col min="10271" max="10271" width="11.5703125" style="30" customWidth="1"/>
    <col min="10272" max="10272" width="7.140625" style="30" customWidth="1"/>
    <col min="10273" max="10496" width="9.140625" style="30"/>
    <col min="10497" max="10497" width="6.7109375" style="30" customWidth="1"/>
    <col min="10498" max="10498" width="16.42578125" style="30" customWidth="1"/>
    <col min="10499" max="10499" width="33.5703125" style="30" bestFit="1" customWidth="1"/>
    <col min="10500" max="10504" width="22" style="30" customWidth="1"/>
    <col min="10505" max="10506" width="13" style="30" customWidth="1"/>
    <col min="10507" max="10509" width="14.140625" style="30" customWidth="1"/>
    <col min="10510" max="10511" width="15.5703125" style="30" customWidth="1"/>
    <col min="10512" max="10515" width="14.140625" style="30" customWidth="1"/>
    <col min="10516" max="10517" width="13.42578125" style="30" customWidth="1"/>
    <col min="10518" max="10524" width="11.5703125" style="30" customWidth="1"/>
    <col min="10525" max="10526" width="14.7109375" style="30" customWidth="1"/>
    <col min="10527" max="10527" width="11.5703125" style="30" customWidth="1"/>
    <col min="10528" max="10528" width="7.140625" style="30" customWidth="1"/>
    <col min="10529" max="10752" width="9.140625" style="30"/>
    <col min="10753" max="10753" width="6.7109375" style="30" customWidth="1"/>
    <col min="10754" max="10754" width="16.42578125" style="30" customWidth="1"/>
    <col min="10755" max="10755" width="33.5703125" style="30" bestFit="1" customWidth="1"/>
    <col min="10756" max="10760" width="22" style="30" customWidth="1"/>
    <col min="10761" max="10762" width="13" style="30" customWidth="1"/>
    <col min="10763" max="10765" width="14.140625" style="30" customWidth="1"/>
    <col min="10766" max="10767" width="15.5703125" style="30" customWidth="1"/>
    <col min="10768" max="10771" width="14.140625" style="30" customWidth="1"/>
    <col min="10772" max="10773" width="13.42578125" style="30" customWidth="1"/>
    <col min="10774" max="10780" width="11.5703125" style="30" customWidth="1"/>
    <col min="10781" max="10782" width="14.7109375" style="30" customWidth="1"/>
    <col min="10783" max="10783" width="11.5703125" style="30" customWidth="1"/>
    <col min="10784" max="10784" width="7.140625" style="30" customWidth="1"/>
    <col min="10785" max="11008" width="9.140625" style="30"/>
    <col min="11009" max="11009" width="6.7109375" style="30" customWidth="1"/>
    <col min="11010" max="11010" width="16.42578125" style="30" customWidth="1"/>
    <col min="11011" max="11011" width="33.5703125" style="30" bestFit="1" customWidth="1"/>
    <col min="11012" max="11016" width="22" style="30" customWidth="1"/>
    <col min="11017" max="11018" width="13" style="30" customWidth="1"/>
    <col min="11019" max="11021" width="14.140625" style="30" customWidth="1"/>
    <col min="11022" max="11023" width="15.5703125" style="30" customWidth="1"/>
    <col min="11024" max="11027" width="14.140625" style="30" customWidth="1"/>
    <col min="11028" max="11029" width="13.42578125" style="30" customWidth="1"/>
    <col min="11030" max="11036" width="11.5703125" style="30" customWidth="1"/>
    <col min="11037" max="11038" width="14.7109375" style="30" customWidth="1"/>
    <col min="11039" max="11039" width="11.5703125" style="30" customWidth="1"/>
    <col min="11040" max="11040" width="7.140625" style="30" customWidth="1"/>
    <col min="11041" max="11264" width="9.140625" style="30"/>
    <col min="11265" max="11265" width="6.7109375" style="30" customWidth="1"/>
    <col min="11266" max="11266" width="16.42578125" style="30" customWidth="1"/>
    <col min="11267" max="11267" width="33.5703125" style="30" bestFit="1" customWidth="1"/>
    <col min="11268" max="11272" width="22" style="30" customWidth="1"/>
    <col min="11273" max="11274" width="13" style="30" customWidth="1"/>
    <col min="11275" max="11277" width="14.140625" style="30" customWidth="1"/>
    <col min="11278" max="11279" width="15.5703125" style="30" customWidth="1"/>
    <col min="11280" max="11283" width="14.140625" style="30" customWidth="1"/>
    <col min="11284" max="11285" width="13.42578125" style="30" customWidth="1"/>
    <col min="11286" max="11292" width="11.5703125" style="30" customWidth="1"/>
    <col min="11293" max="11294" width="14.7109375" style="30" customWidth="1"/>
    <col min="11295" max="11295" width="11.5703125" style="30" customWidth="1"/>
    <col min="11296" max="11296" width="7.140625" style="30" customWidth="1"/>
    <col min="11297" max="11520" width="9.140625" style="30"/>
    <col min="11521" max="11521" width="6.7109375" style="30" customWidth="1"/>
    <col min="11522" max="11522" width="16.42578125" style="30" customWidth="1"/>
    <col min="11523" max="11523" width="33.5703125" style="30" bestFit="1" customWidth="1"/>
    <col min="11524" max="11528" width="22" style="30" customWidth="1"/>
    <col min="11529" max="11530" width="13" style="30" customWidth="1"/>
    <col min="11531" max="11533" width="14.140625" style="30" customWidth="1"/>
    <col min="11534" max="11535" width="15.5703125" style="30" customWidth="1"/>
    <col min="11536" max="11539" width="14.140625" style="30" customWidth="1"/>
    <col min="11540" max="11541" width="13.42578125" style="30" customWidth="1"/>
    <col min="11542" max="11548" width="11.5703125" style="30" customWidth="1"/>
    <col min="11549" max="11550" width="14.7109375" style="30" customWidth="1"/>
    <col min="11551" max="11551" width="11.5703125" style="30" customWidth="1"/>
    <col min="11552" max="11552" width="7.140625" style="30" customWidth="1"/>
    <col min="11553" max="11776" width="9.140625" style="30"/>
    <col min="11777" max="11777" width="6.7109375" style="30" customWidth="1"/>
    <col min="11778" max="11778" width="16.42578125" style="30" customWidth="1"/>
    <col min="11779" max="11779" width="33.5703125" style="30" bestFit="1" customWidth="1"/>
    <col min="11780" max="11784" width="22" style="30" customWidth="1"/>
    <col min="11785" max="11786" width="13" style="30" customWidth="1"/>
    <col min="11787" max="11789" width="14.140625" style="30" customWidth="1"/>
    <col min="11790" max="11791" width="15.5703125" style="30" customWidth="1"/>
    <col min="11792" max="11795" width="14.140625" style="30" customWidth="1"/>
    <col min="11796" max="11797" width="13.42578125" style="30" customWidth="1"/>
    <col min="11798" max="11804" width="11.5703125" style="30" customWidth="1"/>
    <col min="11805" max="11806" width="14.7109375" style="30" customWidth="1"/>
    <col min="11807" max="11807" width="11.5703125" style="30" customWidth="1"/>
    <col min="11808" max="11808" width="7.140625" style="30" customWidth="1"/>
    <col min="11809" max="12032" width="9.140625" style="30"/>
    <col min="12033" max="12033" width="6.7109375" style="30" customWidth="1"/>
    <col min="12034" max="12034" width="16.42578125" style="30" customWidth="1"/>
    <col min="12035" max="12035" width="33.5703125" style="30" bestFit="1" customWidth="1"/>
    <col min="12036" max="12040" width="22" style="30" customWidth="1"/>
    <col min="12041" max="12042" width="13" style="30" customWidth="1"/>
    <col min="12043" max="12045" width="14.140625" style="30" customWidth="1"/>
    <col min="12046" max="12047" width="15.5703125" style="30" customWidth="1"/>
    <col min="12048" max="12051" width="14.140625" style="30" customWidth="1"/>
    <col min="12052" max="12053" width="13.42578125" style="30" customWidth="1"/>
    <col min="12054" max="12060" width="11.5703125" style="30" customWidth="1"/>
    <col min="12061" max="12062" width="14.7109375" style="30" customWidth="1"/>
    <col min="12063" max="12063" width="11.5703125" style="30" customWidth="1"/>
    <col min="12064" max="12064" width="7.140625" style="30" customWidth="1"/>
    <col min="12065" max="12288" width="9.140625" style="30"/>
    <col min="12289" max="12289" width="6.7109375" style="30" customWidth="1"/>
    <col min="12290" max="12290" width="16.42578125" style="30" customWidth="1"/>
    <col min="12291" max="12291" width="33.5703125" style="30" bestFit="1" customWidth="1"/>
    <col min="12292" max="12296" width="22" style="30" customWidth="1"/>
    <col min="12297" max="12298" width="13" style="30" customWidth="1"/>
    <col min="12299" max="12301" width="14.140625" style="30" customWidth="1"/>
    <col min="12302" max="12303" width="15.5703125" style="30" customWidth="1"/>
    <col min="12304" max="12307" width="14.140625" style="30" customWidth="1"/>
    <col min="12308" max="12309" width="13.42578125" style="30" customWidth="1"/>
    <col min="12310" max="12316" width="11.5703125" style="30" customWidth="1"/>
    <col min="12317" max="12318" width="14.7109375" style="30" customWidth="1"/>
    <col min="12319" max="12319" width="11.5703125" style="30" customWidth="1"/>
    <col min="12320" max="12320" width="7.140625" style="30" customWidth="1"/>
    <col min="12321" max="12544" width="9.140625" style="30"/>
    <col min="12545" max="12545" width="6.7109375" style="30" customWidth="1"/>
    <col min="12546" max="12546" width="16.42578125" style="30" customWidth="1"/>
    <col min="12547" max="12547" width="33.5703125" style="30" bestFit="1" customWidth="1"/>
    <col min="12548" max="12552" width="22" style="30" customWidth="1"/>
    <col min="12553" max="12554" width="13" style="30" customWidth="1"/>
    <col min="12555" max="12557" width="14.140625" style="30" customWidth="1"/>
    <col min="12558" max="12559" width="15.5703125" style="30" customWidth="1"/>
    <col min="12560" max="12563" width="14.140625" style="30" customWidth="1"/>
    <col min="12564" max="12565" width="13.42578125" style="30" customWidth="1"/>
    <col min="12566" max="12572" width="11.5703125" style="30" customWidth="1"/>
    <col min="12573" max="12574" width="14.7109375" style="30" customWidth="1"/>
    <col min="12575" max="12575" width="11.5703125" style="30" customWidth="1"/>
    <col min="12576" max="12576" width="7.140625" style="30" customWidth="1"/>
    <col min="12577" max="12800" width="9.140625" style="30"/>
    <col min="12801" max="12801" width="6.7109375" style="30" customWidth="1"/>
    <col min="12802" max="12802" width="16.42578125" style="30" customWidth="1"/>
    <col min="12803" max="12803" width="33.5703125" style="30" bestFit="1" customWidth="1"/>
    <col min="12804" max="12808" width="22" style="30" customWidth="1"/>
    <col min="12809" max="12810" width="13" style="30" customWidth="1"/>
    <col min="12811" max="12813" width="14.140625" style="30" customWidth="1"/>
    <col min="12814" max="12815" width="15.5703125" style="30" customWidth="1"/>
    <col min="12816" max="12819" width="14.140625" style="30" customWidth="1"/>
    <col min="12820" max="12821" width="13.42578125" style="30" customWidth="1"/>
    <col min="12822" max="12828" width="11.5703125" style="30" customWidth="1"/>
    <col min="12829" max="12830" width="14.7109375" style="30" customWidth="1"/>
    <col min="12831" max="12831" width="11.5703125" style="30" customWidth="1"/>
    <col min="12832" max="12832" width="7.140625" style="30" customWidth="1"/>
    <col min="12833" max="13056" width="9.140625" style="30"/>
    <col min="13057" max="13057" width="6.7109375" style="30" customWidth="1"/>
    <col min="13058" max="13058" width="16.42578125" style="30" customWidth="1"/>
    <col min="13059" max="13059" width="33.5703125" style="30" bestFit="1" customWidth="1"/>
    <col min="13060" max="13064" width="22" style="30" customWidth="1"/>
    <col min="13065" max="13066" width="13" style="30" customWidth="1"/>
    <col min="13067" max="13069" width="14.140625" style="30" customWidth="1"/>
    <col min="13070" max="13071" width="15.5703125" style="30" customWidth="1"/>
    <col min="13072" max="13075" width="14.140625" style="30" customWidth="1"/>
    <col min="13076" max="13077" width="13.42578125" style="30" customWidth="1"/>
    <col min="13078" max="13084" width="11.5703125" style="30" customWidth="1"/>
    <col min="13085" max="13086" width="14.7109375" style="30" customWidth="1"/>
    <col min="13087" max="13087" width="11.5703125" style="30" customWidth="1"/>
    <col min="13088" max="13088" width="7.140625" style="30" customWidth="1"/>
    <col min="13089" max="13312" width="9.140625" style="30"/>
    <col min="13313" max="13313" width="6.7109375" style="30" customWidth="1"/>
    <col min="13314" max="13314" width="16.42578125" style="30" customWidth="1"/>
    <col min="13315" max="13315" width="33.5703125" style="30" bestFit="1" customWidth="1"/>
    <col min="13316" max="13320" width="22" style="30" customWidth="1"/>
    <col min="13321" max="13322" width="13" style="30" customWidth="1"/>
    <col min="13323" max="13325" width="14.140625" style="30" customWidth="1"/>
    <col min="13326" max="13327" width="15.5703125" style="30" customWidth="1"/>
    <col min="13328" max="13331" width="14.140625" style="30" customWidth="1"/>
    <col min="13332" max="13333" width="13.42578125" style="30" customWidth="1"/>
    <col min="13334" max="13340" width="11.5703125" style="30" customWidth="1"/>
    <col min="13341" max="13342" width="14.7109375" style="30" customWidth="1"/>
    <col min="13343" max="13343" width="11.5703125" style="30" customWidth="1"/>
    <col min="13344" max="13344" width="7.140625" style="30" customWidth="1"/>
    <col min="13345" max="13568" width="9.140625" style="30"/>
    <col min="13569" max="13569" width="6.7109375" style="30" customWidth="1"/>
    <col min="13570" max="13570" width="16.42578125" style="30" customWidth="1"/>
    <col min="13571" max="13571" width="33.5703125" style="30" bestFit="1" customWidth="1"/>
    <col min="13572" max="13576" width="22" style="30" customWidth="1"/>
    <col min="13577" max="13578" width="13" style="30" customWidth="1"/>
    <col min="13579" max="13581" width="14.140625" style="30" customWidth="1"/>
    <col min="13582" max="13583" width="15.5703125" style="30" customWidth="1"/>
    <col min="13584" max="13587" width="14.140625" style="30" customWidth="1"/>
    <col min="13588" max="13589" width="13.42578125" style="30" customWidth="1"/>
    <col min="13590" max="13596" width="11.5703125" style="30" customWidth="1"/>
    <col min="13597" max="13598" width="14.7109375" style="30" customWidth="1"/>
    <col min="13599" max="13599" width="11.5703125" style="30" customWidth="1"/>
    <col min="13600" max="13600" width="7.140625" style="30" customWidth="1"/>
    <col min="13601" max="13824" width="9.140625" style="30"/>
    <col min="13825" max="13825" width="6.7109375" style="30" customWidth="1"/>
    <col min="13826" max="13826" width="16.42578125" style="30" customWidth="1"/>
    <col min="13827" max="13827" width="33.5703125" style="30" bestFit="1" customWidth="1"/>
    <col min="13828" max="13832" width="22" style="30" customWidth="1"/>
    <col min="13833" max="13834" width="13" style="30" customWidth="1"/>
    <col min="13835" max="13837" width="14.140625" style="30" customWidth="1"/>
    <col min="13838" max="13839" width="15.5703125" style="30" customWidth="1"/>
    <col min="13840" max="13843" width="14.140625" style="30" customWidth="1"/>
    <col min="13844" max="13845" width="13.42578125" style="30" customWidth="1"/>
    <col min="13846" max="13852" width="11.5703125" style="30" customWidth="1"/>
    <col min="13853" max="13854" width="14.7109375" style="30" customWidth="1"/>
    <col min="13855" max="13855" width="11.5703125" style="30" customWidth="1"/>
    <col min="13856" max="13856" width="7.140625" style="30" customWidth="1"/>
    <col min="13857" max="14080" width="9.140625" style="30"/>
    <col min="14081" max="14081" width="6.7109375" style="30" customWidth="1"/>
    <col min="14082" max="14082" width="16.42578125" style="30" customWidth="1"/>
    <col min="14083" max="14083" width="33.5703125" style="30" bestFit="1" customWidth="1"/>
    <col min="14084" max="14088" width="22" style="30" customWidth="1"/>
    <col min="14089" max="14090" width="13" style="30" customWidth="1"/>
    <col min="14091" max="14093" width="14.140625" style="30" customWidth="1"/>
    <col min="14094" max="14095" width="15.5703125" style="30" customWidth="1"/>
    <col min="14096" max="14099" width="14.140625" style="30" customWidth="1"/>
    <col min="14100" max="14101" width="13.42578125" style="30" customWidth="1"/>
    <col min="14102" max="14108" width="11.5703125" style="30" customWidth="1"/>
    <col min="14109" max="14110" width="14.7109375" style="30" customWidth="1"/>
    <col min="14111" max="14111" width="11.5703125" style="30" customWidth="1"/>
    <col min="14112" max="14112" width="7.140625" style="30" customWidth="1"/>
    <col min="14113" max="14336" width="9.140625" style="30"/>
    <col min="14337" max="14337" width="6.7109375" style="30" customWidth="1"/>
    <col min="14338" max="14338" width="16.42578125" style="30" customWidth="1"/>
    <col min="14339" max="14339" width="33.5703125" style="30" bestFit="1" customWidth="1"/>
    <col min="14340" max="14344" width="22" style="30" customWidth="1"/>
    <col min="14345" max="14346" width="13" style="30" customWidth="1"/>
    <col min="14347" max="14349" width="14.140625" style="30" customWidth="1"/>
    <col min="14350" max="14351" width="15.5703125" style="30" customWidth="1"/>
    <col min="14352" max="14355" width="14.140625" style="30" customWidth="1"/>
    <col min="14356" max="14357" width="13.42578125" style="30" customWidth="1"/>
    <col min="14358" max="14364" width="11.5703125" style="30" customWidth="1"/>
    <col min="14365" max="14366" width="14.7109375" style="30" customWidth="1"/>
    <col min="14367" max="14367" width="11.5703125" style="30" customWidth="1"/>
    <col min="14368" max="14368" width="7.140625" style="30" customWidth="1"/>
    <col min="14369" max="14592" width="9.140625" style="30"/>
    <col min="14593" max="14593" width="6.7109375" style="30" customWidth="1"/>
    <col min="14594" max="14594" width="16.42578125" style="30" customWidth="1"/>
    <col min="14595" max="14595" width="33.5703125" style="30" bestFit="1" customWidth="1"/>
    <col min="14596" max="14600" width="22" style="30" customWidth="1"/>
    <col min="14601" max="14602" width="13" style="30" customWidth="1"/>
    <col min="14603" max="14605" width="14.140625" style="30" customWidth="1"/>
    <col min="14606" max="14607" width="15.5703125" style="30" customWidth="1"/>
    <col min="14608" max="14611" width="14.140625" style="30" customWidth="1"/>
    <col min="14612" max="14613" width="13.42578125" style="30" customWidth="1"/>
    <col min="14614" max="14620" width="11.5703125" style="30" customWidth="1"/>
    <col min="14621" max="14622" width="14.7109375" style="30" customWidth="1"/>
    <col min="14623" max="14623" width="11.5703125" style="30" customWidth="1"/>
    <col min="14624" max="14624" width="7.140625" style="30" customWidth="1"/>
    <col min="14625" max="14848" width="9.140625" style="30"/>
    <col min="14849" max="14849" width="6.7109375" style="30" customWidth="1"/>
    <col min="14850" max="14850" width="16.42578125" style="30" customWidth="1"/>
    <col min="14851" max="14851" width="33.5703125" style="30" bestFit="1" customWidth="1"/>
    <col min="14852" max="14856" width="22" style="30" customWidth="1"/>
    <col min="14857" max="14858" width="13" style="30" customWidth="1"/>
    <col min="14859" max="14861" width="14.140625" style="30" customWidth="1"/>
    <col min="14862" max="14863" width="15.5703125" style="30" customWidth="1"/>
    <col min="14864" max="14867" width="14.140625" style="30" customWidth="1"/>
    <col min="14868" max="14869" width="13.42578125" style="30" customWidth="1"/>
    <col min="14870" max="14876" width="11.5703125" style="30" customWidth="1"/>
    <col min="14877" max="14878" width="14.7109375" style="30" customWidth="1"/>
    <col min="14879" max="14879" width="11.5703125" style="30" customWidth="1"/>
    <col min="14880" max="14880" width="7.140625" style="30" customWidth="1"/>
    <col min="14881" max="15104" width="9.140625" style="30"/>
    <col min="15105" max="15105" width="6.7109375" style="30" customWidth="1"/>
    <col min="15106" max="15106" width="16.42578125" style="30" customWidth="1"/>
    <col min="15107" max="15107" width="33.5703125" style="30" bestFit="1" customWidth="1"/>
    <col min="15108" max="15112" width="22" style="30" customWidth="1"/>
    <col min="15113" max="15114" width="13" style="30" customWidth="1"/>
    <col min="15115" max="15117" width="14.140625" style="30" customWidth="1"/>
    <col min="15118" max="15119" width="15.5703125" style="30" customWidth="1"/>
    <col min="15120" max="15123" width="14.140625" style="30" customWidth="1"/>
    <col min="15124" max="15125" width="13.42578125" style="30" customWidth="1"/>
    <col min="15126" max="15132" width="11.5703125" style="30" customWidth="1"/>
    <col min="15133" max="15134" width="14.7109375" style="30" customWidth="1"/>
    <col min="15135" max="15135" width="11.5703125" style="30" customWidth="1"/>
    <col min="15136" max="15136" width="7.140625" style="30" customWidth="1"/>
    <col min="15137" max="15360" width="9.140625" style="30"/>
    <col min="15361" max="15361" width="6.7109375" style="30" customWidth="1"/>
    <col min="15362" max="15362" width="16.42578125" style="30" customWidth="1"/>
    <col min="15363" max="15363" width="33.5703125" style="30" bestFit="1" customWidth="1"/>
    <col min="15364" max="15368" width="22" style="30" customWidth="1"/>
    <col min="15369" max="15370" width="13" style="30" customWidth="1"/>
    <col min="15371" max="15373" width="14.140625" style="30" customWidth="1"/>
    <col min="15374" max="15375" width="15.5703125" style="30" customWidth="1"/>
    <col min="15376" max="15379" width="14.140625" style="30" customWidth="1"/>
    <col min="15380" max="15381" width="13.42578125" style="30" customWidth="1"/>
    <col min="15382" max="15388" width="11.5703125" style="30" customWidth="1"/>
    <col min="15389" max="15390" width="14.7109375" style="30" customWidth="1"/>
    <col min="15391" max="15391" width="11.5703125" style="30" customWidth="1"/>
    <col min="15392" max="15392" width="7.140625" style="30" customWidth="1"/>
    <col min="15393" max="15616" width="9.140625" style="30"/>
    <col min="15617" max="15617" width="6.7109375" style="30" customWidth="1"/>
    <col min="15618" max="15618" width="16.42578125" style="30" customWidth="1"/>
    <col min="15619" max="15619" width="33.5703125" style="30" bestFit="1" customWidth="1"/>
    <col min="15620" max="15624" width="22" style="30" customWidth="1"/>
    <col min="15625" max="15626" width="13" style="30" customWidth="1"/>
    <col min="15627" max="15629" width="14.140625" style="30" customWidth="1"/>
    <col min="15630" max="15631" width="15.5703125" style="30" customWidth="1"/>
    <col min="15632" max="15635" width="14.140625" style="30" customWidth="1"/>
    <col min="15636" max="15637" width="13.42578125" style="30" customWidth="1"/>
    <col min="15638" max="15644" width="11.5703125" style="30" customWidth="1"/>
    <col min="15645" max="15646" width="14.7109375" style="30" customWidth="1"/>
    <col min="15647" max="15647" width="11.5703125" style="30" customWidth="1"/>
    <col min="15648" max="15648" width="7.140625" style="30" customWidth="1"/>
    <col min="15649" max="15872" width="9.140625" style="30"/>
    <col min="15873" max="15873" width="6.7109375" style="30" customWidth="1"/>
    <col min="15874" max="15874" width="16.42578125" style="30" customWidth="1"/>
    <col min="15875" max="15875" width="33.5703125" style="30" bestFit="1" customWidth="1"/>
    <col min="15876" max="15880" width="22" style="30" customWidth="1"/>
    <col min="15881" max="15882" width="13" style="30" customWidth="1"/>
    <col min="15883" max="15885" width="14.140625" style="30" customWidth="1"/>
    <col min="15886" max="15887" width="15.5703125" style="30" customWidth="1"/>
    <col min="15888" max="15891" width="14.140625" style="30" customWidth="1"/>
    <col min="15892" max="15893" width="13.42578125" style="30" customWidth="1"/>
    <col min="15894" max="15900" width="11.5703125" style="30" customWidth="1"/>
    <col min="15901" max="15902" width="14.7109375" style="30" customWidth="1"/>
    <col min="15903" max="15903" width="11.5703125" style="30" customWidth="1"/>
    <col min="15904" max="15904" width="7.140625" style="30" customWidth="1"/>
    <col min="15905" max="16128" width="9.140625" style="30"/>
    <col min="16129" max="16129" width="6.7109375" style="30" customWidth="1"/>
    <col min="16130" max="16130" width="16.42578125" style="30" customWidth="1"/>
    <col min="16131" max="16131" width="33.5703125" style="30" bestFit="1" customWidth="1"/>
    <col min="16132" max="16136" width="22" style="30" customWidth="1"/>
    <col min="16137" max="16138" width="13" style="30" customWidth="1"/>
    <col min="16139" max="16141" width="14.140625" style="30" customWidth="1"/>
    <col min="16142" max="16143" width="15.5703125" style="30" customWidth="1"/>
    <col min="16144" max="16147" width="14.140625" style="30" customWidth="1"/>
    <col min="16148" max="16149" width="13.42578125" style="30" customWidth="1"/>
    <col min="16150" max="16156" width="11.5703125" style="30" customWidth="1"/>
    <col min="16157" max="16158" width="14.7109375" style="30" customWidth="1"/>
    <col min="16159" max="16159" width="11.5703125" style="30" customWidth="1"/>
    <col min="16160" max="16160" width="7.140625" style="30" customWidth="1"/>
    <col min="16161" max="16384" width="9.140625" style="30"/>
  </cols>
  <sheetData>
    <row r="1" spans="1:55" ht="15.75" customHeight="1">
      <c r="A1" s="1" t="s">
        <v>0</v>
      </c>
      <c r="B1" s="28"/>
      <c r="C1" s="28"/>
      <c r="D1" s="28"/>
      <c r="E1" s="28"/>
      <c r="F1" s="3"/>
      <c r="G1" s="4"/>
      <c r="H1" s="2"/>
      <c r="I1" s="2"/>
      <c r="J1" s="28"/>
      <c r="K1" s="29"/>
      <c r="L1" s="29"/>
      <c r="M1" s="29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55">
      <c r="A2" s="1" t="s">
        <v>1</v>
      </c>
      <c r="B2" s="28"/>
      <c r="C2" s="28"/>
      <c r="D2" s="31"/>
      <c r="E2" s="31"/>
      <c r="F2" s="31"/>
      <c r="G2" s="31"/>
      <c r="H2" s="28"/>
      <c r="I2" s="28"/>
      <c r="J2" s="28"/>
      <c r="K2" s="29"/>
      <c r="L2" s="29"/>
      <c r="M2" s="29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55" ht="4.5" customHeight="1">
      <c r="A3" s="6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</row>
    <row r="4" spans="1:55" ht="21.75" customHeight="1">
      <c r="A4" s="9" t="str">
        <f ca="1" xml:space="preserve"> "ANNUAL LEAVE DETAIL REPORT FY"  &amp; INDIRECT("BA11")</f>
        <v>ANNUAL LEAVE DETAIL REPORT FY&amp;=Sys_SQLCommanderModel.Fyear</v>
      </c>
      <c r="B4" s="33"/>
      <c r="C4" s="33"/>
      <c r="D4" s="33"/>
      <c r="E4" s="33"/>
      <c r="F4" s="33"/>
      <c r="G4" s="33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55" ht="2.25" customHeight="1">
      <c r="A5" s="34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55" ht="6.75" customHeight="1">
      <c r="A6" s="34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55" ht="13.5" customHeight="1">
      <c r="A7" s="34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35"/>
      <c r="AC7" s="36" t="str">
        <f ca="1">"Reported date: " &amp;TEXT(INDIRECT("BC11"),"dd/mm/yyyy hh:mm AM/PM")</f>
        <v>Reported date: &amp;=Sys_SQLCommanderModel.DateExport</v>
      </c>
      <c r="AD7" s="37"/>
      <c r="AE7" s="37"/>
      <c r="AF7" s="28"/>
    </row>
    <row r="8" spans="1:55" ht="3.75" customHeight="1" thickBot="1">
      <c r="A8" s="38"/>
      <c r="B8" s="38"/>
      <c r="C8" s="38"/>
      <c r="D8" s="38"/>
      <c r="E8" s="38"/>
      <c r="F8" s="38"/>
      <c r="G8" s="38"/>
      <c r="H8" s="38"/>
      <c r="I8" s="38"/>
      <c r="J8" s="38"/>
      <c r="K8" s="39"/>
      <c r="L8" s="39"/>
      <c r="M8" s="39"/>
      <c r="N8" s="38"/>
      <c r="O8" s="38"/>
      <c r="P8" s="1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55" ht="12.75" customHeight="1">
      <c r="A9" s="67" t="s">
        <v>9</v>
      </c>
      <c r="B9" s="65" t="s">
        <v>10</v>
      </c>
      <c r="C9" s="65" t="s">
        <v>11</v>
      </c>
      <c r="D9" s="65" t="s">
        <v>2</v>
      </c>
      <c r="E9" s="65" t="s">
        <v>12</v>
      </c>
      <c r="F9" s="65" t="s">
        <v>3</v>
      </c>
      <c r="G9" s="65" t="s">
        <v>13</v>
      </c>
      <c r="H9" s="65" t="s">
        <v>14</v>
      </c>
      <c r="I9" s="65" t="s">
        <v>15</v>
      </c>
      <c r="J9" s="65" t="s">
        <v>16</v>
      </c>
      <c r="K9" s="65" t="s">
        <v>17</v>
      </c>
      <c r="L9" s="65" t="s">
        <v>18</v>
      </c>
      <c r="M9" s="65" t="s">
        <v>19</v>
      </c>
      <c r="N9" s="65" t="s">
        <v>20</v>
      </c>
      <c r="O9" s="65" t="s">
        <v>4</v>
      </c>
      <c r="P9" s="65" t="s">
        <v>21</v>
      </c>
      <c r="Q9" s="65" t="str">
        <f ca="1" xml:space="preserve"> "Used Annual Leave in FY"  &amp; INDIRECT("BA11")</f>
        <v>Used Annual Leave in FY&amp;=Sys_SQLCommanderModel.Fyear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 t="s">
        <v>6</v>
      </c>
      <c r="AE9" s="63" t="s">
        <v>22</v>
      </c>
      <c r="AF9" s="40"/>
    </row>
    <row r="10" spans="1:55" ht="57.75" customHeight="1">
      <c r="A10" s="68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41" t="str">
        <f ca="1" xml:space="preserve"> "04/"&amp; INDIRECT("BA11")</f>
        <v>04/&amp;=Sys_SQLCommanderModel.Fyear</v>
      </c>
      <c r="R10" s="41" t="str">
        <f ca="1" xml:space="preserve"> "05/"&amp; INDIRECT("BA11")</f>
        <v>05/&amp;=Sys_SQLCommanderModel.Fyear</v>
      </c>
      <c r="S10" s="41" t="str">
        <f ca="1" xml:space="preserve"> "06/"&amp; INDIRECT("BA11")</f>
        <v>06/&amp;=Sys_SQLCommanderModel.Fyear</v>
      </c>
      <c r="T10" s="41" t="str">
        <f ca="1" xml:space="preserve"> "07/"&amp; INDIRECT("BA11")</f>
        <v>07/&amp;=Sys_SQLCommanderModel.Fyear</v>
      </c>
      <c r="U10" s="41" t="str">
        <f ca="1" xml:space="preserve"> "08/"&amp; INDIRECT("BA11")</f>
        <v>08/&amp;=Sys_SQLCommanderModel.Fyear</v>
      </c>
      <c r="V10" s="41" t="str">
        <f ca="1" xml:space="preserve"> "09/"&amp; INDIRECT("BA11")</f>
        <v>09/&amp;=Sys_SQLCommanderModel.Fyear</v>
      </c>
      <c r="W10" s="41" t="str">
        <f ca="1" xml:space="preserve"> "10/"&amp; INDIRECT("BA11")</f>
        <v>10/&amp;=Sys_SQLCommanderModel.Fyear</v>
      </c>
      <c r="X10" s="41" t="str">
        <f ca="1" xml:space="preserve"> "11/"&amp; INDIRECT("BA11")</f>
        <v>11/&amp;=Sys_SQLCommanderModel.Fyear</v>
      </c>
      <c r="Y10" s="41" t="str">
        <f ca="1" xml:space="preserve"> "12/"&amp; INDIRECT("BA11")</f>
        <v>12/&amp;=Sys_SQLCommanderModel.Fyear</v>
      </c>
      <c r="Z10" s="41" t="e">
        <f ca="1" xml:space="preserve"> "01/"&amp; INDIRECT("BA11") + 1</f>
        <v>#VALUE!</v>
      </c>
      <c r="AA10" s="41" t="e">
        <f ca="1" xml:space="preserve"> "02/"&amp; INDIRECT("BA11") + 1</f>
        <v>#VALUE!</v>
      </c>
      <c r="AB10" s="41" t="e">
        <f ca="1" xml:space="preserve"> "03/"&amp; INDIRECT("BA11") + 1</f>
        <v>#VALUE!</v>
      </c>
      <c r="AC10" s="42" t="s">
        <v>7</v>
      </c>
      <c r="AD10" s="66"/>
      <c r="AE10" s="64"/>
      <c r="AF10" s="40"/>
    </row>
    <row r="11" spans="1:55" ht="15.75" customHeight="1">
      <c r="A11" s="71" t="s">
        <v>55</v>
      </c>
      <c r="B11" s="69" t="s">
        <v>29</v>
      </c>
      <c r="C11" s="70" t="s">
        <v>30</v>
      </c>
      <c r="D11" s="70" t="s">
        <v>31</v>
      </c>
      <c r="E11" s="70" t="s">
        <v>32</v>
      </c>
      <c r="F11" s="70" t="s">
        <v>33</v>
      </c>
      <c r="G11" s="70" t="s">
        <v>34</v>
      </c>
      <c r="H11" s="70" t="s">
        <v>36</v>
      </c>
      <c r="I11" s="59" t="s">
        <v>35</v>
      </c>
      <c r="J11" s="60" t="s">
        <v>96</v>
      </c>
      <c r="K11" s="43" t="s">
        <v>49</v>
      </c>
      <c r="L11" s="43" t="s">
        <v>50</v>
      </c>
      <c r="M11" s="43"/>
      <c r="N11" s="43" t="s">
        <v>51</v>
      </c>
      <c r="O11" s="43" t="s">
        <v>52</v>
      </c>
      <c r="P11" s="43"/>
      <c r="Q11" s="44" t="s">
        <v>37</v>
      </c>
      <c r="R11" s="44" t="s">
        <v>38</v>
      </c>
      <c r="S11" s="44" t="s">
        <v>39</v>
      </c>
      <c r="T11" s="44" t="s">
        <v>40</v>
      </c>
      <c r="U11" s="44" t="s">
        <v>41</v>
      </c>
      <c r="V11" s="44" t="s">
        <v>42</v>
      </c>
      <c r="W11" s="44" t="s">
        <v>43</v>
      </c>
      <c r="X11" s="44" t="s">
        <v>44</v>
      </c>
      <c r="Y11" s="44" t="s">
        <v>45</v>
      </c>
      <c r="Z11" s="44" t="s">
        <v>46</v>
      </c>
      <c r="AA11" s="44" t="s">
        <v>47</v>
      </c>
      <c r="AB11" s="44" t="s">
        <v>48</v>
      </c>
      <c r="AC11" s="43" t="s">
        <v>53</v>
      </c>
      <c r="AD11" s="43" t="s">
        <v>54</v>
      </c>
      <c r="AE11" s="45"/>
      <c r="AF11" s="46"/>
      <c r="BA11" s="58" t="s">
        <v>56</v>
      </c>
      <c r="BB11" s="58" t="s">
        <v>57</v>
      </c>
      <c r="BC11" s="58" t="s">
        <v>58</v>
      </c>
    </row>
    <row r="12" spans="1:55" ht="14.25" customHeight="1" thickBot="1">
      <c r="A12" s="47"/>
      <c r="B12" s="48" t="s">
        <v>24</v>
      </c>
      <c r="C12" s="49"/>
      <c r="D12" s="50" t="s">
        <v>23</v>
      </c>
      <c r="E12" s="50" t="s">
        <v>23</v>
      </c>
      <c r="F12" s="50" t="s">
        <v>23</v>
      </c>
      <c r="G12" s="50"/>
      <c r="H12" s="50" t="s">
        <v>23</v>
      </c>
      <c r="I12" s="50" t="s">
        <v>23</v>
      </c>
      <c r="J12" s="50" t="s">
        <v>23</v>
      </c>
      <c r="K12" s="51">
        <f t="shared" ref="K12:U12" si="0">SUM(K11:K11)</f>
        <v>0</v>
      </c>
      <c r="L12" s="51">
        <f t="shared" si="0"/>
        <v>0</v>
      </c>
      <c r="M12" s="51">
        <f t="shared" si="0"/>
        <v>0</v>
      </c>
      <c r="N12" s="51">
        <f t="shared" si="0"/>
        <v>0</v>
      </c>
      <c r="O12" s="51">
        <f t="shared" si="0"/>
        <v>0</v>
      </c>
      <c r="P12" s="51">
        <f t="shared" si="0"/>
        <v>0</v>
      </c>
      <c r="Q12" s="51">
        <f t="shared" si="0"/>
        <v>0</v>
      </c>
      <c r="R12" s="51">
        <f t="shared" si="0"/>
        <v>0</v>
      </c>
      <c r="S12" s="51">
        <f t="shared" si="0"/>
        <v>0</v>
      </c>
      <c r="T12" s="51">
        <f t="shared" si="0"/>
        <v>0</v>
      </c>
      <c r="U12" s="51">
        <f t="shared" si="0"/>
        <v>0</v>
      </c>
      <c r="V12" s="51"/>
      <c r="W12" s="51"/>
      <c r="X12" s="51"/>
      <c r="Y12" s="51"/>
      <c r="Z12" s="51"/>
      <c r="AA12" s="51"/>
      <c r="AB12" s="51"/>
      <c r="AC12" s="51">
        <f>SUM(AC11:AC11)</f>
        <v>0</v>
      </c>
      <c r="AD12" s="51">
        <f>SUM(AD11:AD11)</f>
        <v>0</v>
      </c>
      <c r="AE12" s="52" t="s">
        <v>23</v>
      </c>
      <c r="AF12" s="46"/>
    </row>
    <row r="15" spans="1:55" ht="15.75">
      <c r="C15" s="54"/>
      <c r="H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</row>
    <row r="21" spans="14:16">
      <c r="N21" s="53"/>
      <c r="O21" s="53"/>
      <c r="P21" s="53"/>
    </row>
  </sheetData>
  <mergeCells count="19">
    <mergeCell ref="L9:L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AE9:AE10"/>
    <mergeCell ref="M9:M10"/>
    <mergeCell ref="N9:N10"/>
    <mergeCell ref="O9:O10"/>
    <mergeCell ref="P9:P10"/>
    <mergeCell ref="Q9:AC9"/>
    <mergeCell ref="AD9:AD10"/>
  </mergeCells>
  <phoneticPr fontId="26" type="noConversion"/>
  <conditionalFormatting sqref="B12">
    <cfRule type="duplicateValues" dxfId="2" priority="1" stopIfTrue="1"/>
  </conditionalFormatting>
  <conditionalFormatting sqref="B9:B10">
    <cfRule type="duplicateValues" dxfId="1" priority="6"/>
  </conditionalFormatting>
  <conditionalFormatting sqref="B9:B10">
    <cfRule type="duplicateValues" dxfId="0" priority="7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PHUOCHAC</dc:creator>
  <cp:lastModifiedBy>namta</cp:lastModifiedBy>
  <dcterms:created xsi:type="dcterms:W3CDTF">2021-08-03T02:31:34Z</dcterms:created>
  <dcterms:modified xsi:type="dcterms:W3CDTF">2022-05-23T07:07:48Z</dcterms:modified>
</cp:coreProperties>
</file>