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import\"/>
    </mc:Choice>
  </mc:AlternateContent>
  <xr:revisionPtr revIDLastSave="0" documentId="13_ncr:1_{B9786C55-7780-46B2-AFFA-39702EBF4B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hoản tiền" sheetId="1" r:id="rId1"/>
    <sheet name="Danh mục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J3" i="1" s="1"/>
  <c r="G3" i="1"/>
  <c r="E3" i="1"/>
  <c r="A3" i="1"/>
</calcChain>
</file>

<file path=xl/sharedStrings.xml><?xml version="1.0" encoding="utf-8"?>
<sst xmlns="http://schemas.openxmlformats.org/spreadsheetml/2006/main" count="83" uniqueCount="52">
  <si>
    <t>STT</t>
  </si>
  <si>
    <t>Tên NV</t>
  </si>
  <si>
    <t>Mã NV (*)</t>
  </si>
  <si>
    <t>Ghi chú</t>
  </si>
  <si>
    <t>Tên khoản thanh toán chi phí (*)</t>
  </si>
  <si>
    <t>Tháng thanh toán (*)</t>
  </si>
  <si>
    <t>Cơ sở tính (*)</t>
  </si>
  <si>
    <t>Đơn vị tính (*)</t>
  </si>
  <si>
    <t>Số lượng/Số tiền (*)</t>
  </si>
  <si>
    <t>Thành tiền (*)</t>
  </si>
  <si>
    <t>Tiền ăn Làm việc tại nhà</t>
  </si>
  <si>
    <t>TIỀN ĂN</t>
  </si>
  <si>
    <t>Ngày</t>
  </si>
  <si>
    <t>I_AUWFH_OT</t>
  </si>
  <si>
    <t>Tiền ăn Làm việc tại nhà ngoài giờ</t>
  </si>
  <si>
    <t>I_SFSUPPORT</t>
  </si>
  <si>
    <t>Tiền hỗ trợ ở lại nhà máy</t>
  </si>
  <si>
    <t>KHÁC</t>
  </si>
  <si>
    <t>I_TCKC</t>
  </si>
  <si>
    <t>Trợ cấp khẩn cấp</t>
  </si>
  <si>
    <t>VND</t>
  </si>
  <si>
    <t>I_AUCT1</t>
  </si>
  <si>
    <t>Tiền ăn công tác trong ngày giữa ca</t>
  </si>
  <si>
    <t>I_DLCT</t>
  </si>
  <si>
    <t>Trợ cấp khác (đi làm bằng phương tiện công cộng)</t>
  </si>
  <si>
    <t>I_LTRU</t>
  </si>
  <si>
    <t>Phụ cấp công tác khi đi công tác dài ngày (từ 2 ngày trở lên)</t>
  </si>
  <si>
    <t>I_GXE</t>
  </si>
  <si>
    <t>Tiền gửi xe (tại nơi làm việc)</t>
  </si>
  <si>
    <t>I_KSK</t>
  </si>
  <si>
    <t>Khám sức khỏe tuyển dụng</t>
  </si>
  <si>
    <t>I_AUCT2_OT</t>
  </si>
  <si>
    <t>Tiền ăn công tác dài ngày ngoài giờ (từ 4 giờ liên tục trở lên)</t>
  </si>
  <si>
    <t>I_AUCT2</t>
  </si>
  <si>
    <t>Tiền ăn công tác dài ngày giữa ca</t>
  </si>
  <si>
    <t>I_AUCT1_OT</t>
  </si>
  <si>
    <t>Tiền ăn công tác trong ngày ngoài giờ (từ 4 giờ liên tục trở lên)</t>
  </si>
  <si>
    <t>I_AUVP2_OT</t>
  </si>
  <si>
    <t>Tiền ăn bên ngoài Văn phòng, Kho bán hàng ngoài giờ</t>
  </si>
  <si>
    <t>I_AUVP2</t>
  </si>
  <si>
    <t>Tiền ăn bên ngoài Văn phòng, Kho bán hàng giữa ca</t>
  </si>
  <si>
    <t>I_AUVP1_OT</t>
  </si>
  <si>
    <t>Tiền ăn Văn phòng ngoài giờ (từ 4 giờ liên tục trở lên)</t>
  </si>
  <si>
    <t>I_AUVP1</t>
  </si>
  <si>
    <t>Tiền ăn Văn phòng giữa ca</t>
  </si>
  <si>
    <t>I_TCCTP</t>
  </si>
  <si>
    <t>Trợ cấp chất thành phẩm</t>
  </si>
  <si>
    <t>DS THANH TOÁN CHI PHÍ TRONG LƯƠNG</t>
  </si>
  <si>
    <t>Mã Khoản thanh toán chi phí (*)</t>
  </si>
  <si>
    <t>Tạ Đình A</t>
  </si>
  <si>
    <t>I_AUWFH</t>
  </si>
  <si>
    <t>20000814001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</si>
</sst>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3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left" wrapText="1"/>
    </xf>
    <xf numFmtId="1" fontId="0" fillId="0" borderId="1" xfId="0" applyNumberFormat="1" applyBorder="1"/>
    <xf numFmtId="49" fontId="3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right"/>
    </xf>
    <xf numFmtId="17" fontId="0" fillId="0" borderId="1" xfId="0" quotePrefix="1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left"/>
    </xf>
    <xf numFmtId="49" fontId="2" fillId="2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S_Khoan_thanh_toan_trong_luo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oản tiền"/>
      <sheetName val="Danh mục"/>
    </sheetNames>
    <sheetDataSet>
      <sheetData sheetId="0"/>
      <sheetData sheetId="1">
        <row r="1">
          <cell r="A1" t="str">
            <v>I_AUCT1</v>
          </cell>
          <cell r="B1" t="str">
            <v>Tiền ăn công tác trong ngày giữa ca</v>
          </cell>
          <cell r="C1" t="str">
            <v>TIỀN ĂN</v>
          </cell>
          <cell r="D1">
            <v>55000</v>
          </cell>
          <cell r="E1" t="str">
            <v>Ngày</v>
          </cell>
        </row>
        <row r="2">
          <cell r="A2" t="str">
            <v>I_AUCT1_OT</v>
          </cell>
          <cell r="B2" t="str">
            <v>Tiền ăn công tác trong ngày ngoài giờ (từ 4 giờ liên tục trở lên)</v>
          </cell>
          <cell r="C2" t="str">
            <v>TIỀN ĂN</v>
          </cell>
          <cell r="D2">
            <v>55000</v>
          </cell>
          <cell r="E2" t="str">
            <v>Ngày</v>
          </cell>
        </row>
        <row r="3">
          <cell r="A3" t="str">
            <v>I_AUCT2</v>
          </cell>
          <cell r="B3" t="str">
            <v>Tiền ăn công tác dài ngày giữa ca</v>
          </cell>
          <cell r="C3" t="str">
            <v>TIỀN ĂN</v>
          </cell>
          <cell r="D3">
            <v>55000</v>
          </cell>
          <cell r="E3" t="str">
            <v>Ngày</v>
          </cell>
        </row>
        <row r="4">
          <cell r="A4" t="str">
            <v>I_AUCT2_OT</v>
          </cell>
          <cell r="B4" t="str">
            <v>Tiền ăn công tác dài ngày ngoài giờ (từ 4 giờ liên tục trở lên)</v>
          </cell>
          <cell r="C4" t="str">
            <v>TIỀN ĂN</v>
          </cell>
          <cell r="D4">
            <v>65000</v>
          </cell>
          <cell r="E4" t="str">
            <v>Ngày</v>
          </cell>
        </row>
        <row r="5">
          <cell r="A5" t="str">
            <v>I_AUVP1</v>
          </cell>
          <cell r="B5" t="str">
            <v>Tiền ăn Văn phòng giữa ca</v>
          </cell>
          <cell r="C5" t="str">
            <v>TIỀN ĂN</v>
          </cell>
          <cell r="D5">
            <v>45000</v>
          </cell>
          <cell r="E5" t="str">
            <v>Ngày</v>
          </cell>
        </row>
        <row r="6">
          <cell r="A6" t="str">
            <v>I_AUVP1_OT</v>
          </cell>
          <cell r="B6" t="str">
            <v>Tiền ăn Văn phòng ngoài giờ (từ 4 giờ liên tục trở lên)</v>
          </cell>
          <cell r="C6" t="str">
            <v>TIỀN ĂN</v>
          </cell>
          <cell r="D6">
            <v>45000</v>
          </cell>
          <cell r="E6" t="str">
            <v>Ngày</v>
          </cell>
        </row>
        <row r="7">
          <cell r="A7" t="str">
            <v>I_AUVP2</v>
          </cell>
          <cell r="B7" t="str">
            <v>Tiền ăn bên ngoài Văn phòng, Kho bán hàng giữa ca</v>
          </cell>
          <cell r="C7" t="str">
            <v>TIỀN ĂN</v>
          </cell>
          <cell r="D7">
            <v>55000</v>
          </cell>
          <cell r="E7" t="str">
            <v>Ngày</v>
          </cell>
        </row>
        <row r="8">
          <cell r="A8" t="str">
            <v>I_AUVP2_OT</v>
          </cell>
          <cell r="B8" t="str">
            <v>Tiền ăn bên ngoài Văn phòng, Kho bán hàng ngoài giờ</v>
          </cell>
          <cell r="C8" t="str">
            <v>TIỀN ĂN</v>
          </cell>
          <cell r="D8">
            <v>55000</v>
          </cell>
          <cell r="E8" t="str">
            <v>Ngày</v>
          </cell>
        </row>
        <row r="9">
          <cell r="A9" t="str">
            <v>I_AUWFH</v>
          </cell>
          <cell r="B9" t="str">
            <v>Tiền ăn Làm việc tại nhà</v>
          </cell>
          <cell r="C9" t="str">
            <v>TIỀN ĂN</v>
          </cell>
          <cell r="D9">
            <v>45000</v>
          </cell>
          <cell r="E9" t="str">
            <v>Ngày</v>
          </cell>
        </row>
        <row r="10">
          <cell r="A10" t="str">
            <v>I_AUWFH_OT</v>
          </cell>
          <cell r="B10" t="str">
            <v>Tiền ăn Làm việc tại nhà ngoài giờ</v>
          </cell>
          <cell r="C10" t="str">
            <v>TIỀN ĂN</v>
          </cell>
          <cell r="D10">
            <v>45000</v>
          </cell>
          <cell r="E10" t="str">
            <v>Ngày</v>
          </cell>
        </row>
        <row r="11">
          <cell r="A11" t="str">
            <v>I_DLCT</v>
          </cell>
          <cell r="B11" t="str">
            <v>Trợ cấp khác (đi làm bằng phương tiện công cộng)</v>
          </cell>
          <cell r="C11" t="str">
            <v>KHÁC</v>
          </cell>
          <cell r="D11">
            <v>1</v>
          </cell>
          <cell r="E11" t="str">
            <v>VND</v>
          </cell>
        </row>
        <row r="12">
          <cell r="A12" t="str">
            <v>I_GXE</v>
          </cell>
          <cell r="B12" t="str">
            <v>Tiền gửi xe (tại nơi làm việc)</v>
          </cell>
          <cell r="C12" t="str">
            <v>KHÁC</v>
          </cell>
          <cell r="D12">
            <v>1</v>
          </cell>
          <cell r="E12" t="str">
            <v>VND</v>
          </cell>
        </row>
        <row r="13">
          <cell r="A13" t="str">
            <v>I_KSK</v>
          </cell>
          <cell r="B13" t="str">
            <v>Khám sức khỏe tuyển dụng</v>
          </cell>
          <cell r="C13" t="str">
            <v>KHÁC</v>
          </cell>
          <cell r="D13">
            <v>1</v>
          </cell>
          <cell r="E13" t="str">
            <v>VND</v>
          </cell>
        </row>
        <row r="14">
          <cell r="A14" t="str">
            <v>I_LTRU</v>
          </cell>
          <cell r="B14" t="str">
            <v>Phụ cấp công tác khi đi công tác dài ngày (từ 2 ngày trở lên)</v>
          </cell>
          <cell r="C14" t="str">
            <v>KHÁC</v>
          </cell>
          <cell r="D14">
            <v>1</v>
          </cell>
          <cell r="E14" t="str">
            <v>VND</v>
          </cell>
        </row>
        <row r="15">
          <cell r="A15" t="str">
            <v>I_SFSUPPORT</v>
          </cell>
          <cell r="B15" t="str">
            <v>Tiền hỗ trợ ở lại nhà máy</v>
          </cell>
          <cell r="C15" t="str">
            <v>KHÁC</v>
          </cell>
          <cell r="D15">
            <v>200000</v>
          </cell>
          <cell r="E15" t="str">
            <v>Ngày</v>
          </cell>
        </row>
        <row r="16">
          <cell r="A16" t="str">
            <v>I_TCCTP</v>
          </cell>
          <cell r="B16" t="str">
            <v>Trợ cấp chất thành phẩm</v>
          </cell>
          <cell r="C16" t="str">
            <v>KHÁC</v>
          </cell>
          <cell r="D16">
            <v>1</v>
          </cell>
          <cell r="E16" t="str">
            <v>VND</v>
          </cell>
        </row>
        <row r="17">
          <cell r="A17" t="str">
            <v>I_TCKC</v>
          </cell>
          <cell r="B17" t="str">
            <v>Trợ cấp khẩn cấp</v>
          </cell>
          <cell r="C17" t="str">
            <v>KHÁC</v>
          </cell>
          <cell r="D17">
            <v>1</v>
          </cell>
          <cell r="E17" t="str">
            <v>VND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showGridLines="0" tabSelected="1" workbookViewId="0">
      <selection activeCell="B3" sqref="B3"/>
    </sheetView>
  </sheetViews>
  <sheetFormatPr defaultRowHeight="15" x14ac:dyDescent="0.25"/>
  <cols>
    <col min="1" max="1" width="6.140625" style="14" customWidth="1"/>
    <col min="2" max="2" width="18" style="1" customWidth="1"/>
    <col min="3" max="3" width="25" style="1" customWidth="1"/>
    <col min="4" max="4" width="29.7109375" style="1" bestFit="1" customWidth="1"/>
    <col min="5" max="5" width="38.42578125" style="1" customWidth="1"/>
    <col min="6" max="6" width="23.42578125" style="17" customWidth="1"/>
    <col min="7" max="7" width="23" style="17" customWidth="1"/>
    <col min="8" max="8" width="17" style="4" customWidth="1"/>
    <col min="9" max="10" width="19.42578125" style="3" customWidth="1"/>
    <col min="11" max="11" width="25.42578125" style="5" customWidth="1"/>
  </cols>
  <sheetData>
    <row r="1" spans="1:11" ht="15.75" x14ac:dyDescent="0.25">
      <c r="A1" s="19" t="s">
        <v>47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25">
      <c r="A2" s="8" t="s">
        <v>0</v>
      </c>
      <c r="B2" s="7" t="s">
        <v>2</v>
      </c>
      <c r="C2" s="8" t="s">
        <v>1</v>
      </c>
      <c r="D2" s="7" t="s">
        <v>48</v>
      </c>
      <c r="E2" s="8" t="s">
        <v>4</v>
      </c>
      <c r="F2" s="9" t="s">
        <v>5</v>
      </c>
      <c r="G2" s="10" t="s">
        <v>6</v>
      </c>
      <c r="H2" s="10" t="s">
        <v>7</v>
      </c>
      <c r="I2" s="11" t="s">
        <v>8</v>
      </c>
      <c r="J2" s="12" t="s">
        <v>9</v>
      </c>
      <c r="K2" s="13" t="s">
        <v>3</v>
      </c>
    </row>
    <row r="3" spans="1:11" x14ac:dyDescent="0.25">
      <c r="A3" s="20">
        <f>ROW()-2</f>
        <v>1</v>
      </c>
      <c r="B3" s="18" t="s">
        <v>51</v>
      </c>
      <c r="C3" s="18" t="s">
        <v>49</v>
      </c>
      <c r="D3" s="18" t="s">
        <v>25</v>
      </c>
      <c r="E3" s="21" t="str">
        <f>IFERROR(VLOOKUP(D3,'[1]Danh mục'!A:E,2,0),"")</f>
        <v>Phụ cấp công tác khi đi công tác dài ngày (từ 2 ngày trở lên)</v>
      </c>
      <c r="F3" s="16">
        <v>44621</v>
      </c>
      <c r="G3" s="20" t="str">
        <f>IFERROR(VLOOKUP(D3,'[1]Danh mục'!A:E,3,0),"")</f>
        <v>KHÁC</v>
      </c>
      <c r="H3" s="22">
        <f>IFERROR(VLOOKUP(D3,'[1]Danh mục'!A:E,4,0),)</f>
        <v>1</v>
      </c>
      <c r="I3" s="15">
        <v>1</v>
      </c>
      <c r="J3" s="15">
        <f>I3*H3</f>
        <v>1</v>
      </c>
      <c r="K3" s="23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showGridLines="0" workbookViewId="0">
      <selection activeCell="H13" sqref="A12:H13"/>
    </sheetView>
  </sheetViews>
  <sheetFormatPr defaultRowHeight="15" x14ac:dyDescent="0.25"/>
  <cols>
    <col min="1" max="1" width="12.140625" bestFit="1" customWidth="1"/>
    <col min="2" max="2" width="52.85546875" bestFit="1" customWidth="1"/>
    <col min="3" max="3" width="9.140625" customWidth="1"/>
  </cols>
  <sheetData>
    <row r="1" spans="1:5" x14ac:dyDescent="0.25">
      <c r="A1" s="2" t="s">
        <v>21</v>
      </c>
      <c r="B1" s="2" t="s">
        <v>22</v>
      </c>
      <c r="C1" s="2" t="s">
        <v>11</v>
      </c>
      <c r="D1" s="6">
        <v>55000</v>
      </c>
      <c r="E1" s="2" t="s">
        <v>12</v>
      </c>
    </row>
    <row r="2" spans="1:5" x14ac:dyDescent="0.25">
      <c r="A2" s="2" t="s">
        <v>35</v>
      </c>
      <c r="B2" s="2" t="s">
        <v>36</v>
      </c>
      <c r="C2" s="2" t="s">
        <v>11</v>
      </c>
      <c r="D2" s="6">
        <v>55000</v>
      </c>
      <c r="E2" s="2" t="s">
        <v>12</v>
      </c>
    </row>
    <row r="3" spans="1:5" x14ac:dyDescent="0.25">
      <c r="A3" s="2" t="s">
        <v>33</v>
      </c>
      <c r="B3" s="2" t="s">
        <v>34</v>
      </c>
      <c r="C3" s="2" t="s">
        <v>11</v>
      </c>
      <c r="D3" s="6">
        <v>55000</v>
      </c>
      <c r="E3" s="2" t="s">
        <v>12</v>
      </c>
    </row>
    <row r="4" spans="1:5" x14ac:dyDescent="0.25">
      <c r="A4" s="2" t="s">
        <v>31</v>
      </c>
      <c r="B4" s="2" t="s">
        <v>32</v>
      </c>
      <c r="C4" s="2" t="s">
        <v>11</v>
      </c>
      <c r="D4" s="6">
        <v>65000</v>
      </c>
      <c r="E4" s="2" t="s">
        <v>12</v>
      </c>
    </row>
    <row r="5" spans="1:5" x14ac:dyDescent="0.25">
      <c r="A5" s="2" t="s">
        <v>43</v>
      </c>
      <c r="B5" s="2" t="s">
        <v>44</v>
      </c>
      <c r="C5" s="2" t="s">
        <v>11</v>
      </c>
      <c r="D5" s="6">
        <v>45000</v>
      </c>
      <c r="E5" s="2" t="s">
        <v>12</v>
      </c>
    </row>
    <row r="6" spans="1:5" x14ac:dyDescent="0.25">
      <c r="A6" s="2" t="s">
        <v>41</v>
      </c>
      <c r="B6" s="2" t="s">
        <v>42</v>
      </c>
      <c r="C6" s="2" t="s">
        <v>11</v>
      </c>
      <c r="D6" s="6">
        <v>45000</v>
      </c>
      <c r="E6" s="2" t="s">
        <v>12</v>
      </c>
    </row>
    <row r="7" spans="1:5" x14ac:dyDescent="0.25">
      <c r="A7" s="2" t="s">
        <v>39</v>
      </c>
      <c r="B7" s="2" t="s">
        <v>40</v>
      </c>
      <c r="C7" s="2" t="s">
        <v>11</v>
      </c>
      <c r="D7" s="6">
        <v>55000</v>
      </c>
      <c r="E7" s="2" t="s">
        <v>12</v>
      </c>
    </row>
    <row r="8" spans="1:5" x14ac:dyDescent="0.25">
      <c r="A8" s="2" t="s">
        <v>37</v>
      </c>
      <c r="B8" s="2" t="s">
        <v>38</v>
      </c>
      <c r="C8" s="2" t="s">
        <v>11</v>
      </c>
      <c r="D8" s="6">
        <v>55000</v>
      </c>
      <c r="E8" s="2" t="s">
        <v>12</v>
      </c>
    </row>
    <row r="9" spans="1:5" x14ac:dyDescent="0.25">
      <c r="A9" s="2" t="s">
        <v>50</v>
      </c>
      <c r="B9" s="2" t="s">
        <v>10</v>
      </c>
      <c r="C9" s="2" t="s">
        <v>11</v>
      </c>
      <c r="D9" s="6">
        <v>45000</v>
      </c>
      <c r="E9" s="2" t="s">
        <v>12</v>
      </c>
    </row>
    <row r="10" spans="1:5" x14ac:dyDescent="0.25">
      <c r="A10" s="2" t="s">
        <v>13</v>
      </c>
      <c r="B10" s="2" t="s">
        <v>14</v>
      </c>
      <c r="C10" s="2" t="s">
        <v>11</v>
      </c>
      <c r="D10" s="6">
        <v>45000</v>
      </c>
      <c r="E10" s="2" t="s">
        <v>12</v>
      </c>
    </row>
    <row r="11" spans="1:5" x14ac:dyDescent="0.25">
      <c r="A11" s="2" t="s">
        <v>23</v>
      </c>
      <c r="B11" s="2" t="s">
        <v>24</v>
      </c>
      <c r="C11" s="2" t="s">
        <v>17</v>
      </c>
      <c r="D11" s="6">
        <v>1</v>
      </c>
      <c r="E11" s="2" t="s">
        <v>20</v>
      </c>
    </row>
    <row r="12" spans="1:5" x14ac:dyDescent="0.25">
      <c r="A12" s="2" t="s">
        <v>27</v>
      </c>
      <c r="B12" s="2" t="s">
        <v>28</v>
      </c>
      <c r="C12" s="2" t="s">
        <v>17</v>
      </c>
      <c r="D12" s="6">
        <v>1</v>
      </c>
      <c r="E12" s="2" t="s">
        <v>20</v>
      </c>
    </row>
    <row r="13" spans="1:5" x14ac:dyDescent="0.25">
      <c r="A13" s="2" t="s">
        <v>29</v>
      </c>
      <c r="B13" s="2" t="s">
        <v>30</v>
      </c>
      <c r="C13" s="2" t="s">
        <v>17</v>
      </c>
      <c r="D13" s="6">
        <v>1</v>
      </c>
      <c r="E13" s="2" t="s">
        <v>20</v>
      </c>
    </row>
    <row r="14" spans="1:5" x14ac:dyDescent="0.25">
      <c r="A14" s="2" t="s">
        <v>25</v>
      </c>
      <c r="B14" s="2" t="s">
        <v>26</v>
      </c>
      <c r="C14" s="2" t="s">
        <v>17</v>
      </c>
      <c r="D14" s="6">
        <v>1</v>
      </c>
      <c r="E14" s="2" t="s">
        <v>20</v>
      </c>
    </row>
    <row r="15" spans="1:5" x14ac:dyDescent="0.25">
      <c r="A15" s="2" t="s">
        <v>15</v>
      </c>
      <c r="B15" s="2" t="s">
        <v>16</v>
      </c>
      <c r="C15" s="2" t="s">
        <v>17</v>
      </c>
      <c r="D15" s="6">
        <v>200000</v>
      </c>
      <c r="E15" s="2" t="s">
        <v>12</v>
      </c>
    </row>
    <row r="16" spans="1:5" x14ac:dyDescent="0.25">
      <c r="A16" s="2" t="s">
        <v>45</v>
      </c>
      <c r="B16" s="2" t="s">
        <v>46</v>
      </c>
      <c r="C16" s="2" t="s">
        <v>17</v>
      </c>
      <c r="D16" s="6">
        <v>1</v>
      </c>
      <c r="E16" s="2" t="s">
        <v>20</v>
      </c>
    </row>
    <row r="17" spans="1:5" x14ac:dyDescent="0.25">
      <c r="A17" s="2" t="s">
        <v>18</v>
      </c>
      <c r="B17" s="2" t="s">
        <v>19</v>
      </c>
      <c r="C17" s="2" t="s">
        <v>17</v>
      </c>
      <c r="D17" s="6">
        <v>1</v>
      </c>
      <c r="E17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Khoản tiền</vt:lpstr>
      <vt:lpstr>Danh mục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 HRM11</dc:creator>
  <cp:lastModifiedBy>Nam Ta</cp:lastModifiedBy>
  <dcterms:created xsi:type="dcterms:W3CDTF">2021-08-07T06:58:42Z</dcterms:created>
  <dcterms:modified xsi:type="dcterms:W3CDTF">2022-03-30T03:28:16Z</dcterms:modified>
</cp:coreProperties>
</file>