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u\ad7982_cmodA7_35\do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J3" i="1"/>
  <c r="J4" i="1"/>
  <c r="J5" i="1"/>
  <c r="J6" i="1"/>
  <c r="J7" i="1"/>
  <c r="J8" i="1"/>
  <c r="J9" i="1"/>
  <c r="J10" i="1"/>
  <c r="J11" i="1"/>
  <c r="J2" i="1"/>
  <c r="J14" i="1"/>
  <c r="J16" i="1"/>
  <c r="J17" i="1"/>
  <c r="J18" i="1"/>
  <c r="J19" i="1"/>
  <c r="J20" i="1"/>
  <c r="J21" i="1"/>
  <c r="J15" i="1"/>
  <c r="I21" i="1" l="1"/>
  <c r="E21" i="1"/>
  <c r="I15" i="1"/>
  <c r="I16" i="1"/>
  <c r="I17" i="1"/>
  <c r="I18" i="1"/>
  <c r="I19" i="1"/>
  <c r="I20" i="1"/>
  <c r="I14" i="1"/>
  <c r="E16" i="1"/>
  <c r="E17" i="1"/>
  <c r="E18" i="1"/>
  <c r="E19" i="1"/>
  <c r="E20" i="1"/>
  <c r="E15" i="1"/>
  <c r="E4" i="1"/>
  <c r="E5" i="1"/>
  <c r="E6" i="1"/>
  <c r="E7" i="1"/>
  <c r="E8" i="1"/>
  <c r="E9" i="1"/>
  <c r="E10" i="1"/>
  <c r="E3" i="1"/>
  <c r="D11" i="1" l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<sst xmlns="http://schemas.openxmlformats.org/spreadsheetml/2006/main" count="7" uniqueCount="7">
  <si>
    <t>SMB mesure+</t>
  </si>
  <si>
    <t>SMB mesure-</t>
  </si>
  <si>
    <t>V+-V-mesure</t>
  </si>
  <si>
    <t xml:space="preserve">moyenne python </t>
  </si>
  <si>
    <t>min python</t>
  </si>
  <si>
    <t>max python</t>
  </si>
  <si>
    <t>erreur LSB sur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</si>
</sst>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6B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8" xfId="0" applyFill="1" applyBorder="1"/>
    <xf numFmtId="0" fontId="0" fillId="6" borderId="0" xfId="0" applyFill="1"/>
    <xf numFmtId="0" fontId="0" fillId="4" borderId="3" xfId="0" applyFill="1" applyBorder="1"/>
    <xf numFmtId="0" fontId="0" fillId="7" borderId="0" xfId="0" applyFill="1"/>
    <xf numFmtId="0" fontId="1" fillId="2" borderId="0" xfId="0" applyFont="1" applyFill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3B"/>
      <color rgb="FFFFC6B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Feuil1!$E$14:$E$21</c:f>
              <c:numCache>
                <c:formatCode>General</c:formatCode>
                <c:ptCount val="8"/>
                <c:pt idx="0">
                  <c:v>1.1299999999999999</c:v>
                </c:pt>
                <c:pt idx="1">
                  <c:v>1.1150000000000002</c:v>
                </c:pt>
                <c:pt idx="2">
                  <c:v>1.0750000000000002</c:v>
                </c:pt>
                <c:pt idx="3">
                  <c:v>1.0550000000000002</c:v>
                </c:pt>
                <c:pt idx="4">
                  <c:v>1.0449999999999999</c:v>
                </c:pt>
                <c:pt idx="5">
                  <c:v>1.0350000000000001</c:v>
                </c:pt>
                <c:pt idx="6">
                  <c:v>1.0249999999999999</c:v>
                </c:pt>
                <c:pt idx="7">
                  <c:v>0.98500000000000032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2-40D4-810D-3724C72AE5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Feuil1!$J$14:$J$21</c:f>
              <c:numCache>
                <c:formatCode>General</c:formatCode>
                <c:ptCount val="8"/>
                <c:pt idx="0">
                  <c:v>1.10198974609375</c:v>
                </c:pt>
                <c:pt idx="1">
                  <c:v>1.122283935546875</c:v>
                </c:pt>
                <c:pt idx="2">
                  <c:v>1.08673095703125</c:v>
                </c:pt>
                <c:pt idx="3">
                  <c:v>1.058502197265625</c:v>
                </c:pt>
                <c:pt idx="4">
                  <c:v>1.045989990234375</c:v>
                </c:pt>
                <c:pt idx="5">
                  <c:v>1.0394287109375</c:v>
                </c:pt>
                <c:pt idx="6">
                  <c:v>1.024932861328125</c:v>
                </c:pt>
                <c:pt idx="7">
                  <c:v>0.99456787109375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2-40D4-810D-3724C72A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244943"/>
        <c:axId val="1026254511"/>
      </c:lineChart>
      <c:catAx>
        <c:axId val="102624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254511"/>
        <c:crosses val="autoZero"/>
        <c:auto val="1"/>
        <c:lblAlgn val="ctr"/>
        <c:lblOffset val="100"/>
        <c:noMultiLvlLbl val="0"/>
      </c:catAx>
      <c:valAx>
        <c:axId val="10262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2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Vdiff_</a:t>
            </a:r>
            <a:r>
              <a:rPr lang="fr-FR" baseline="0"/>
              <a:t>imposé_analog VS Vdiff_numérisé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Feuil1!$D$2:$D$11</c:f>
              <c:numCache>
                <c:formatCode>General</c:formatCode>
                <c:ptCount val="10"/>
                <c:pt idx="0">
                  <c:v>-1.39</c:v>
                </c:pt>
                <c:pt idx="1">
                  <c:v>-1.1399999999999999</c:v>
                </c:pt>
                <c:pt idx="2">
                  <c:v>-0.76</c:v>
                </c:pt>
                <c:pt idx="3">
                  <c:v>-0.37999999999999989</c:v>
                </c:pt>
                <c:pt idx="4">
                  <c:v>0</c:v>
                </c:pt>
                <c:pt idx="5">
                  <c:v>0.37000000000000011</c:v>
                </c:pt>
                <c:pt idx="6">
                  <c:v>0.75999999999999979</c:v>
                </c:pt>
                <c:pt idx="7">
                  <c:v>1.1499999999999999</c:v>
                </c:pt>
                <c:pt idx="8">
                  <c:v>1.5</c:v>
                </c:pt>
                <c:pt idx="9">
                  <c:v>2.4699999999999998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C3F-809B-18C880CBE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Feuil1!$J$2:$J$11</c:f>
              <c:numCache>
                <c:formatCode>General</c:formatCode>
                <c:ptCount val="10"/>
                <c:pt idx="0">
                  <c:v>-1.391754150390625</c:v>
                </c:pt>
                <c:pt idx="1">
                  <c:v>-1.14501953125</c:v>
                </c:pt>
                <c:pt idx="2">
                  <c:v>-0.766754150390625</c:v>
                </c:pt>
                <c:pt idx="3">
                  <c:v>-0.38421630859375</c:v>
                </c:pt>
                <c:pt idx="4">
                  <c:v>9.1552734375E-4</c:v>
                </c:pt>
                <c:pt idx="5">
                  <c:v>0.37200927734375</c:v>
                </c:pt>
                <c:pt idx="6">
                  <c:v>0.755157470703125</c:v>
                </c:pt>
                <c:pt idx="7">
                  <c:v>1.143798828125</c:v>
                </c:pt>
                <c:pt idx="8">
                  <c:v>1.51519775390625</c:v>
                </c:pt>
                <c:pt idx="9">
                  <c:v>2.4627685546875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1-4C3F-809B-18C880CB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241615"/>
        <c:axId val="1026243695"/>
      </c:lineChart>
      <c:catAx>
        <c:axId val="102624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243695"/>
        <c:crosses val="autoZero"/>
        <c:auto val="1"/>
        <c:lblAlgn val="ctr"/>
        <c:lblOffset val="100"/>
        <c:noMultiLvlLbl val="0"/>
      </c:catAx>
      <c:valAx>
        <c:axId val="10262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24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24</xdr:row>
      <xdr:rowOff>95250</xdr:rowOff>
    </xdr:from>
    <xdr:to>
      <xdr:col>7</xdr:col>
      <xdr:colOff>19050</xdr:colOff>
      <xdr:row>38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123824</xdr:colOff>
      <xdr:row>10</xdr:row>
      <xdr:rowOff>104775</xdr:rowOff>
    </xdr:from>
    <xdr:to>
      <xdr:col>18</xdr:col>
      <xdr:colOff>219075</xdr:colOff>
      <xdr:row>33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3" sqref="L3"/>
    </sheetView>
  </sheetViews>
  <sheetFormatPr baseColWidth="10" defaultRowHeight="15" x14ac:dyDescent="0.25"/>
  <cols>
    <col min="2" max="4" width="15.7109375" customWidth="1"/>
    <col min="5" max="5" width="14.5703125" customWidth="1"/>
    <col min="6" max="6" width="18" customWidth="1"/>
    <col min="8" max="8" width="13.7109375" customWidth="1"/>
    <col min="9" max="9" width="20.140625" customWidth="1"/>
  </cols>
  <sheetData>
    <row r="1" spans="1:10" x14ac:dyDescent="0.25">
      <c r="A1" s="2"/>
      <c r="B1" s="3" t="s">
        <v>0</v>
      </c>
      <c r="C1" s="3" t="s">
        <v>1</v>
      </c>
      <c r="D1" s="3"/>
      <c r="E1" s="3" t="s">
        <v>2</v>
      </c>
      <c r="F1" s="3" t="s">
        <v>3</v>
      </c>
      <c r="G1" s="7" t="s">
        <v>4</v>
      </c>
      <c r="H1" s="8" t="s">
        <v>5</v>
      </c>
      <c r="I1" s="20" t="s">
        <v>6</v>
      </c>
    </row>
    <row r="2" spans="1:10" x14ac:dyDescent="0.25">
      <c r="A2" s="4">
        <v>0.68</v>
      </c>
      <c r="B2" s="1">
        <v>1.1100000000000001</v>
      </c>
      <c r="C2" s="1">
        <v>2.5</v>
      </c>
      <c r="D2" s="1">
        <f>B2-C2</f>
        <v>-1.39</v>
      </c>
      <c r="E2" s="1">
        <v>-1.39</v>
      </c>
      <c r="F2" s="15">
        <v>-9121</v>
      </c>
      <c r="G2" s="9"/>
      <c r="H2" s="10"/>
      <c r="I2" s="20"/>
      <c r="J2" s="17">
        <f>(F2*4*5)/2^17</f>
        <v>-1.391754150390625</v>
      </c>
    </row>
    <row r="3" spans="1:10" x14ac:dyDescent="0.25">
      <c r="A3" s="4">
        <v>1</v>
      </c>
      <c r="B3" s="1">
        <v>1.36</v>
      </c>
      <c r="C3" s="1">
        <v>2.5</v>
      </c>
      <c r="D3" s="1">
        <f t="shared" ref="D3:D11" si="0">B3-C3</f>
        <v>-1.1399999999999999</v>
      </c>
      <c r="E3" s="1">
        <f>B3-C3</f>
        <v>-1.1399999999999999</v>
      </c>
      <c r="F3" s="15">
        <v>-7504</v>
      </c>
      <c r="G3" s="9">
        <v>-7530</v>
      </c>
      <c r="H3" s="10">
        <v>-7480</v>
      </c>
      <c r="I3" s="20">
        <f>(H3-G3)*4</f>
        <v>200</v>
      </c>
      <c r="J3" s="17">
        <f t="shared" ref="J3:J11" si="1">(F3*4*5)/2^17</f>
        <v>-1.14501953125</v>
      </c>
    </row>
    <row r="4" spans="1:10" x14ac:dyDescent="0.25">
      <c r="A4" s="4">
        <v>1.5</v>
      </c>
      <c r="B4" s="1">
        <v>1.74</v>
      </c>
      <c r="C4" s="1">
        <v>2.5</v>
      </c>
      <c r="D4" s="1">
        <f t="shared" si="0"/>
        <v>-0.76</v>
      </c>
      <c r="E4" s="1">
        <f t="shared" ref="E4:E10" si="2">B4-C4</f>
        <v>-0.76</v>
      </c>
      <c r="F4" s="15">
        <v>-5025</v>
      </c>
      <c r="G4" s="9">
        <v>-5050</v>
      </c>
      <c r="H4" s="10">
        <v>-5000</v>
      </c>
      <c r="I4" s="20">
        <f t="shared" ref="I4:I11" si="3">(H4-G4)*4</f>
        <v>200</v>
      </c>
      <c r="J4" s="17">
        <f t="shared" si="1"/>
        <v>-0.766754150390625</v>
      </c>
    </row>
    <row r="5" spans="1:10" x14ac:dyDescent="0.25">
      <c r="A5" s="4">
        <v>2</v>
      </c>
      <c r="B5" s="1">
        <v>2.12</v>
      </c>
      <c r="C5" s="1">
        <v>2.5</v>
      </c>
      <c r="D5" s="1">
        <f t="shared" si="0"/>
        <v>-0.37999999999999989</v>
      </c>
      <c r="E5" s="1">
        <f t="shared" si="2"/>
        <v>-0.37999999999999989</v>
      </c>
      <c r="F5" s="15">
        <v>-2518</v>
      </c>
      <c r="G5" s="9">
        <v>-2540</v>
      </c>
      <c r="H5" s="10">
        <v>-2490</v>
      </c>
      <c r="I5" s="20">
        <f t="shared" si="3"/>
        <v>200</v>
      </c>
      <c r="J5" s="17">
        <f t="shared" si="1"/>
        <v>-0.38421630859375</v>
      </c>
    </row>
    <row r="6" spans="1:10" x14ac:dyDescent="0.25">
      <c r="A6" s="4">
        <v>2.5</v>
      </c>
      <c r="B6" s="1">
        <v>2.5</v>
      </c>
      <c r="C6" s="1">
        <v>2.5</v>
      </c>
      <c r="D6" s="1">
        <f t="shared" si="0"/>
        <v>0</v>
      </c>
      <c r="E6" s="1">
        <f t="shared" si="2"/>
        <v>0</v>
      </c>
      <c r="F6" s="15">
        <v>6</v>
      </c>
      <c r="G6" s="9">
        <v>-20</v>
      </c>
      <c r="H6" s="10">
        <v>30</v>
      </c>
      <c r="I6" s="20">
        <f t="shared" si="3"/>
        <v>200</v>
      </c>
      <c r="J6" s="17">
        <f t="shared" si="1"/>
        <v>9.1552734375E-4</v>
      </c>
    </row>
    <row r="7" spans="1:10" x14ac:dyDescent="0.25">
      <c r="A7" s="4">
        <v>3</v>
      </c>
      <c r="B7" s="1">
        <v>2.87</v>
      </c>
      <c r="C7" s="1">
        <v>2.5</v>
      </c>
      <c r="D7" s="1">
        <f t="shared" si="0"/>
        <v>0.37000000000000011</v>
      </c>
      <c r="E7" s="1">
        <f t="shared" si="2"/>
        <v>0.37000000000000011</v>
      </c>
      <c r="F7" s="15">
        <v>2438</v>
      </c>
      <c r="G7" s="9">
        <v>2420</v>
      </c>
      <c r="H7" s="10">
        <v>2460</v>
      </c>
      <c r="I7" s="20">
        <f t="shared" si="3"/>
        <v>160</v>
      </c>
      <c r="J7" s="17">
        <f t="shared" si="1"/>
        <v>0.37200927734375</v>
      </c>
    </row>
    <row r="8" spans="1:10" x14ac:dyDescent="0.25">
      <c r="A8" s="4">
        <v>3.5</v>
      </c>
      <c r="B8" s="1">
        <v>3.26</v>
      </c>
      <c r="C8" s="1">
        <v>2.5</v>
      </c>
      <c r="D8" s="1">
        <f t="shared" si="0"/>
        <v>0.75999999999999979</v>
      </c>
      <c r="E8" s="1">
        <f t="shared" si="2"/>
        <v>0.75999999999999979</v>
      </c>
      <c r="F8" s="15">
        <v>4949</v>
      </c>
      <c r="G8" s="9">
        <v>4930</v>
      </c>
      <c r="H8" s="10">
        <v>4970</v>
      </c>
      <c r="I8" s="20">
        <f t="shared" si="3"/>
        <v>160</v>
      </c>
      <c r="J8" s="17">
        <f t="shared" si="1"/>
        <v>0.755157470703125</v>
      </c>
    </row>
    <row r="9" spans="1:10" x14ac:dyDescent="0.25">
      <c r="A9" s="4">
        <v>4</v>
      </c>
      <c r="B9" s="1">
        <v>3.65</v>
      </c>
      <c r="C9" s="1">
        <v>2.5</v>
      </c>
      <c r="D9" s="1">
        <f t="shared" si="0"/>
        <v>1.1499999999999999</v>
      </c>
      <c r="E9" s="1">
        <f t="shared" si="2"/>
        <v>1.1499999999999999</v>
      </c>
      <c r="F9" s="15">
        <v>7496</v>
      </c>
      <c r="G9" s="9">
        <v>7480</v>
      </c>
      <c r="H9" s="10">
        <v>7510</v>
      </c>
      <c r="I9" s="20">
        <f t="shared" si="3"/>
        <v>120</v>
      </c>
      <c r="J9" s="17">
        <f t="shared" si="1"/>
        <v>1.143798828125</v>
      </c>
    </row>
    <row r="10" spans="1:10" x14ac:dyDescent="0.25">
      <c r="A10" s="4">
        <v>4.5</v>
      </c>
      <c r="B10" s="1">
        <v>4</v>
      </c>
      <c r="C10" s="1">
        <v>2.5</v>
      </c>
      <c r="D10" s="1">
        <f t="shared" si="0"/>
        <v>1.5</v>
      </c>
      <c r="E10" s="1">
        <f t="shared" si="2"/>
        <v>1.5</v>
      </c>
      <c r="F10" s="15">
        <v>9930</v>
      </c>
      <c r="G10" s="9">
        <v>9910</v>
      </c>
      <c r="H10" s="10">
        <v>9950</v>
      </c>
      <c r="I10" s="20">
        <f t="shared" si="3"/>
        <v>160</v>
      </c>
      <c r="J10" s="17">
        <f t="shared" si="1"/>
        <v>1.51519775390625</v>
      </c>
    </row>
    <row r="11" spans="1:10" ht="15.75" thickBot="1" x14ac:dyDescent="0.3">
      <c r="A11" s="5">
        <v>5.76</v>
      </c>
      <c r="B11" s="6">
        <v>4.97</v>
      </c>
      <c r="C11" s="6">
        <v>2.5</v>
      </c>
      <c r="D11" s="6">
        <f t="shared" si="0"/>
        <v>2.4699999999999998</v>
      </c>
      <c r="E11" s="6">
        <v>2.4660000000000002</v>
      </c>
      <c r="F11" s="16">
        <v>16140</v>
      </c>
      <c r="G11" s="11">
        <v>16160</v>
      </c>
      <c r="H11" s="12">
        <v>16120</v>
      </c>
      <c r="I11" s="20">
        <f t="shared" si="3"/>
        <v>-160</v>
      </c>
      <c r="J11" s="17">
        <f t="shared" si="1"/>
        <v>2.4627685546875</v>
      </c>
    </row>
    <row r="12" spans="1:10" x14ac:dyDescent="0.25">
      <c r="I12" s="20"/>
    </row>
    <row r="13" spans="1:10" ht="15.75" thickBot="1" x14ac:dyDescent="0.3">
      <c r="I13" s="20"/>
    </row>
    <row r="14" spans="1:10" x14ac:dyDescent="0.25">
      <c r="A14" s="2"/>
      <c r="B14" s="3">
        <v>3.62</v>
      </c>
      <c r="C14" s="3">
        <v>2.5049999999999999</v>
      </c>
      <c r="D14" s="3"/>
      <c r="E14" s="3">
        <v>1.1299999999999999</v>
      </c>
      <c r="F14" s="18">
        <v>7222</v>
      </c>
      <c r="G14" s="3">
        <v>7220</v>
      </c>
      <c r="H14" s="3">
        <v>7227</v>
      </c>
      <c r="I14" s="21">
        <f>(H14-G14)*4</f>
        <v>28</v>
      </c>
      <c r="J14" s="19">
        <f>(F14*4*5)/2^17</f>
        <v>1.10198974609375</v>
      </c>
    </row>
    <row r="15" spans="1:10" x14ac:dyDescent="0.25">
      <c r="A15" s="4"/>
      <c r="B15" s="1">
        <v>3.62</v>
      </c>
      <c r="C15" s="1">
        <v>2.5049999999999999</v>
      </c>
      <c r="D15" s="1"/>
      <c r="E15" s="1">
        <f>B15-C15</f>
        <v>1.1150000000000002</v>
      </c>
      <c r="F15" s="13">
        <v>7355</v>
      </c>
      <c r="G15" s="1">
        <v>7352</v>
      </c>
      <c r="H15" s="1">
        <v>7362</v>
      </c>
      <c r="I15" s="22">
        <f t="shared" ref="I15:I21" si="4">(H15-G15)*4</f>
        <v>40</v>
      </c>
      <c r="J15" s="19">
        <f>(F15*4*5)/2^17</f>
        <v>1.122283935546875</v>
      </c>
    </row>
    <row r="16" spans="1:10" x14ac:dyDescent="0.25">
      <c r="A16" s="4"/>
      <c r="B16" s="1">
        <v>3.58</v>
      </c>
      <c r="C16" s="1">
        <v>2.5049999999999999</v>
      </c>
      <c r="D16" s="1"/>
      <c r="E16" s="1">
        <f t="shared" ref="E16:E21" si="5">B16-C16</f>
        <v>1.0750000000000002</v>
      </c>
      <c r="F16" s="13">
        <v>7122</v>
      </c>
      <c r="G16" s="1"/>
      <c r="H16" s="1"/>
      <c r="I16" s="22">
        <f t="shared" si="4"/>
        <v>0</v>
      </c>
      <c r="J16" s="19">
        <f t="shared" ref="J16:J21" si="6">(F16*4*5)/2^17</f>
        <v>1.08673095703125</v>
      </c>
    </row>
    <row r="17" spans="1:10" x14ac:dyDescent="0.25">
      <c r="A17" s="4"/>
      <c r="B17" s="1">
        <v>3.56</v>
      </c>
      <c r="C17" s="1">
        <v>2.5049999999999999</v>
      </c>
      <c r="D17" s="1"/>
      <c r="E17" s="1">
        <f t="shared" si="5"/>
        <v>1.0550000000000002</v>
      </c>
      <c r="F17" s="13">
        <v>6937</v>
      </c>
      <c r="G17" s="1">
        <v>6934</v>
      </c>
      <c r="H17" s="1">
        <v>6942</v>
      </c>
      <c r="I17" s="22">
        <f t="shared" si="4"/>
        <v>32</v>
      </c>
      <c r="J17" s="19">
        <f t="shared" si="6"/>
        <v>1.058502197265625</v>
      </c>
    </row>
    <row r="18" spans="1:10" x14ac:dyDescent="0.25">
      <c r="A18" s="4"/>
      <c r="B18" s="1">
        <v>3.55</v>
      </c>
      <c r="C18" s="1">
        <v>2.5049999999999999</v>
      </c>
      <c r="D18" s="1"/>
      <c r="E18" s="1">
        <f t="shared" si="5"/>
        <v>1.0449999999999999</v>
      </c>
      <c r="F18" s="13">
        <v>6855</v>
      </c>
      <c r="G18" s="1">
        <v>6853</v>
      </c>
      <c r="H18" s="1">
        <v>6860</v>
      </c>
      <c r="I18" s="22">
        <f t="shared" si="4"/>
        <v>28</v>
      </c>
      <c r="J18" s="19">
        <f t="shared" si="6"/>
        <v>1.045989990234375</v>
      </c>
    </row>
    <row r="19" spans="1:10" x14ac:dyDescent="0.25">
      <c r="A19" s="4"/>
      <c r="B19" s="1">
        <v>3.54</v>
      </c>
      <c r="C19" s="1">
        <v>2.5049999999999999</v>
      </c>
      <c r="D19" s="1"/>
      <c r="E19" s="1">
        <f t="shared" si="5"/>
        <v>1.0350000000000001</v>
      </c>
      <c r="F19" s="13">
        <v>6812</v>
      </c>
      <c r="G19" s="1"/>
      <c r="H19" s="1"/>
      <c r="I19" s="22">
        <f t="shared" si="4"/>
        <v>0</v>
      </c>
      <c r="J19" s="19">
        <f t="shared" si="6"/>
        <v>1.0394287109375</v>
      </c>
    </row>
    <row r="20" spans="1:10" x14ac:dyDescent="0.25">
      <c r="A20" s="4"/>
      <c r="B20" s="1">
        <v>3.53</v>
      </c>
      <c r="C20" s="1">
        <v>2.5049999999999999</v>
      </c>
      <c r="D20" s="1"/>
      <c r="E20" s="1">
        <f t="shared" si="5"/>
        <v>1.0249999999999999</v>
      </c>
      <c r="F20" s="13">
        <v>6717</v>
      </c>
      <c r="G20" s="1">
        <v>6714</v>
      </c>
      <c r="H20" s="1">
        <v>6722</v>
      </c>
      <c r="I20" s="22">
        <f t="shared" si="4"/>
        <v>32</v>
      </c>
      <c r="J20" s="19">
        <f t="shared" si="6"/>
        <v>1.024932861328125</v>
      </c>
    </row>
    <row r="21" spans="1:10" ht="15.75" thickBot="1" x14ac:dyDescent="0.3">
      <c r="A21" s="5"/>
      <c r="B21" s="6">
        <v>3.49</v>
      </c>
      <c r="C21" s="6">
        <v>2.5049999999999999</v>
      </c>
      <c r="D21" s="6"/>
      <c r="E21" s="6">
        <f t="shared" si="5"/>
        <v>0.98500000000000032</v>
      </c>
      <c r="F21" s="14">
        <v>6518</v>
      </c>
      <c r="G21" s="6">
        <v>6516</v>
      </c>
      <c r="H21" s="6">
        <v>6524</v>
      </c>
      <c r="I21" s="23">
        <f t="shared" si="4"/>
        <v>32</v>
      </c>
      <c r="J21" s="19">
        <f t="shared" si="6"/>
        <v>0.99456787109375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Nanard</dc:creator>
  <cp:lastModifiedBy>Nanard</cp:lastModifiedBy>
  <dcterms:created xsi:type="dcterms:W3CDTF">2023-10-09T14:20:47Z</dcterms:created>
  <dcterms:modified xsi:type="dcterms:W3CDTF">2023-10-10T13:18:12Z</dcterms:modified>
</cp:coreProperties>
</file>