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一文件\大学物理\大物实验\电位差计\"/>
    </mc:Choice>
  </mc:AlternateContent>
  <xr:revisionPtr revIDLastSave="0" documentId="13_ncr:1_{5A683A25-88FD-4F2A-9D83-FF995671A159}" xr6:coauthVersionLast="47" xr6:coauthVersionMax="47" xr10:uidLastSave="{00000000-0000-0000-0000-000000000000}"/>
  <bookViews>
    <workbookView xWindow="-110" yWindow="-110" windowWidth="25820" windowHeight="15500" xr2:uid="{84C9E28A-F525-4EEE-A60B-50C9B93B35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7" i="1"/>
  <c r="H8" i="1"/>
  <c r="H9" i="1"/>
  <c r="H10" i="1"/>
  <c r="H11" i="1"/>
  <c r="H12" i="1"/>
  <c r="H13" i="1"/>
  <c r="H14" i="1"/>
  <c r="H15" i="1"/>
  <c r="H16" i="1"/>
  <c r="H7" i="1"/>
  <c r="G8" i="1"/>
  <c r="G9" i="1"/>
  <c r="G10" i="1"/>
  <c r="G11" i="1"/>
  <c r="G12" i="1"/>
  <c r="G13" i="1"/>
  <c r="G14" i="1"/>
  <c r="G15" i="1"/>
  <c r="G16" i="1"/>
  <c r="G7" i="1"/>
</calcChain>
</file>

<file path=xl/sharedStrings.xml><?xml version="1.0" encoding="utf-8"?>
<sst xmlns="http://schemas.openxmlformats.org/spreadsheetml/2006/main" count="10" uniqueCount="9">
  <si>
    <t>校准值</t>
    <phoneticPr fontId="3" type="noConversion"/>
  </si>
  <si>
    <t>上行</t>
    <phoneticPr fontId="3" type="noConversion"/>
  </si>
  <si>
    <t>下行</t>
    <phoneticPr fontId="3" type="noConversion"/>
  </si>
  <si>
    <t>平均值</t>
    <phoneticPr fontId="3" type="noConversion"/>
  </si>
  <si>
    <t>电压U/mV</t>
  </si>
  <si>
    <t>电流I/μA</t>
    <phoneticPr fontId="3" type="noConversion"/>
  </si>
  <si>
    <t>电压U/mV</t>
    <phoneticPr fontId="3" type="noConversion"/>
  </si>
  <si>
    <t>Δ I/μA</t>
    <phoneticPr fontId="3" type="noConversion"/>
  </si>
  <si>
    <r>
      <t>被校准刻度值
I/</t>
    </r>
    <r>
      <rPr>
        <sz val="11"/>
        <color theme="1"/>
        <rFont val="等线"/>
        <family val="2"/>
        <charset val="134"/>
      </rPr>
      <t>μA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</si>
</sst>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43" formatCode="_ * #,##0.00_ ;_ * \-#,##0.00_ ;_ * &quot;-&quot;??_ ;_ @_ "/>
    <numFmt numFmtId="178" formatCode="0.00_ "/>
    <numFmt numFmtId="179" formatCode="0.000"/>
  </numFmts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3" fontId="0" fillId="0" borderId="9" xfId="1" applyFon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43" fontId="0" fillId="0" borderId="13" xfId="1" applyFont="1" applyBorder="1" applyAlignment="1">
      <alignment horizontal="center" vertical="center"/>
    </xf>
    <xf numFmtId="43" fontId="0" fillId="0" borderId="14" xfId="1" applyFont="1" applyBorder="1" applyAlignment="1">
      <alignment horizontal="center" vertical="center"/>
    </xf>
    <xf numFmtId="41" fontId="0" fillId="0" borderId="17" xfId="1" applyNumberFormat="1" applyFont="1" applyBorder="1" applyAlignment="1">
      <alignment vertical="center"/>
    </xf>
    <xf numFmtId="41" fontId="0" fillId="0" borderId="18" xfId="1" applyNumberFormat="1" applyFont="1" applyBorder="1" applyAlignment="1">
      <alignment vertical="center"/>
    </xf>
    <xf numFmtId="41" fontId="4" fillId="0" borderId="17" xfId="1" applyNumberFormat="1" applyFont="1" applyBorder="1" applyAlignment="1">
      <alignment vertical="center"/>
    </xf>
    <xf numFmtId="41" fontId="4" fillId="0" borderId="18" xfId="1" applyNumberFormat="1" applyFont="1" applyBorder="1" applyAlignment="1">
      <alignment vertical="center"/>
    </xf>
    <xf numFmtId="179" fontId="0" fillId="0" borderId="1" xfId="0" applyNumberFormat="1" applyBorder="1">
      <alignment vertical="center"/>
    </xf>
    <xf numFmtId="178" fontId="0" fillId="0" borderId="2" xfId="0" applyNumberFormat="1" applyBorder="1" applyAlignment="1">
      <alignment vertical="center"/>
    </xf>
    <xf numFmtId="178" fontId="0" fillId="0" borderId="12" xfId="0" applyNumberFormat="1" applyBorder="1" applyAlignmen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毫安表校准曲线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898946825601459"/>
          <c:y val="0.15782407407407409"/>
          <c:w val="0.7559731450445267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Sheet1!$C$7:$C$16</c:f>
              <c:numCache>
                <c:formatCode>_(* #,##0_);_(* \(#,##0\);_(* "-"_);_(@_)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1999</c:v>
                </c:pt>
              </c:numCache>
            </c:numRef>
          </c:xVal>
          <c:yVal>
            <c:numRef>
              <c:f>Sheet1!$I$7:$I$16</c:f>
              <c:numCache>
                <c:formatCode>0.00_ </c:formatCode>
                <c:ptCount val="10"/>
                <c:pt idx="0">
                  <c:v>0.72499999999996589</c:v>
                </c:pt>
                <c:pt idx="1">
                  <c:v>0.66000000000002501</c:v>
                </c:pt>
                <c:pt idx="2">
                  <c:v>1.3899999999999864</c:v>
                </c:pt>
                <c:pt idx="3">
                  <c:v>0.6899999999998272</c:v>
                </c:pt>
                <c:pt idx="4">
                  <c:v>1.0450000000000728</c:v>
                </c:pt>
                <c:pt idx="5">
                  <c:v>1.3699999999998909</c:v>
                </c:pt>
                <c:pt idx="6">
                  <c:v>1.5399999999999636</c:v>
                </c:pt>
                <c:pt idx="7">
                  <c:v>2.4600000000000364</c:v>
                </c:pt>
                <c:pt idx="8">
                  <c:v>4.5150000000001</c:v>
                </c:pt>
                <c:pt idx="9">
                  <c:v>7.1849999999999454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E5-4537-9785-4CB92AF206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66865695"/>
        <c:axId val="1966865279"/>
      </c:scatterChart>
      <c:valAx>
        <c:axId val="1966865695"/>
        <c:scaling>
          <c:orientation val="minMax"/>
          <c:max val="2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被校准刻度值</a:t>
                </a:r>
                <a:r>
                  <a:rPr lang="en-US" altLang="zh-CN"/>
                  <a:t>I/</a:t>
                </a:r>
                <a:r>
                  <a:rPr lang="el-GR" altLang="zh-CN"/>
                  <a:t>μ</a:t>
                </a:r>
                <a:r>
                  <a:rPr lang="en-US" altLang="zh-CN"/>
                  <a:t>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6865279"/>
        <c:crosses val="autoZero"/>
        <c:crossBetween val="midCat"/>
      </c:valAx>
      <c:valAx>
        <c:axId val="196686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/>
                  <a:t>Δ </a:t>
                </a:r>
                <a:r>
                  <a:rPr lang="en-US" altLang="zh-CN"/>
                  <a:t>I/</a:t>
                </a:r>
                <a:r>
                  <a:rPr lang="el-GR" altLang="zh-CN"/>
                  <a:t>μ</a:t>
                </a:r>
                <a:r>
                  <a:rPr lang="en-US" altLang="zh-CN"/>
                  <a:t>A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"/>
              <c:y val="0.38863808690580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686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5</xdr:row>
      <xdr:rowOff>38100</xdr:rowOff>
    </xdr:from>
    <xdr:to>
      <xdr:col>18</xdr:col>
      <xdr:colOff>254000</xdr:colOff>
      <xdr:row>15</xdr:row>
      <xdr:rowOff>82550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ED98A1-B1F2-4CF5-ADA2-95FB57F48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45257-70C7-4995-A8C5-B292F2641C0E}">
  <dimension ref="C3:K18"/>
  <sheetViews>
    <sheetView tabSelected="1" workbookViewId="0">
      <selection activeCell="Q17" sqref="Q17"/>
    </sheetView>
  </sheetViews>
  <sheetFormatPr defaultRowHeight="14" x14ac:dyDescent="0.3"/>
  <cols>
    <col min="3" max="4" width="6.58203125" customWidth="1"/>
    <col min="5" max="8" width="12.58203125" customWidth="1"/>
    <col min="9" max="10" width="6.58203125" customWidth="1"/>
  </cols>
  <sheetData>
    <row r="3" spans="3:11" ht="14.5" thickBot="1" x14ac:dyDescent="0.35"/>
    <row r="4" spans="3:11" ht="25" customHeight="1" x14ac:dyDescent="0.3">
      <c r="C4" s="11" t="s">
        <v>8</v>
      </c>
      <c r="D4" s="9"/>
      <c r="E4" s="9" t="s">
        <v>0</v>
      </c>
      <c r="F4" s="9"/>
      <c r="G4" s="9"/>
      <c r="H4" s="9"/>
      <c r="I4" s="13" t="s">
        <v>7</v>
      </c>
      <c r="J4" s="14"/>
      <c r="K4" s="1"/>
    </row>
    <row r="5" spans="3:11" ht="25" customHeight="1" x14ac:dyDescent="0.3">
      <c r="C5" s="12"/>
      <c r="D5" s="10"/>
      <c r="E5" s="3" t="s">
        <v>1</v>
      </c>
      <c r="F5" s="3" t="s">
        <v>2</v>
      </c>
      <c r="G5" s="10" t="s">
        <v>3</v>
      </c>
      <c r="H5" s="10"/>
      <c r="I5" s="15"/>
      <c r="J5" s="16"/>
      <c r="K5" s="1"/>
    </row>
    <row r="6" spans="3:11" ht="25" customHeight="1" x14ac:dyDescent="0.3">
      <c r="C6" s="12"/>
      <c r="D6" s="10"/>
      <c r="E6" s="3" t="s">
        <v>6</v>
      </c>
      <c r="F6" s="3" t="s">
        <v>4</v>
      </c>
      <c r="G6" s="3" t="s">
        <v>4</v>
      </c>
      <c r="H6" s="3" t="s">
        <v>5</v>
      </c>
      <c r="I6" s="17"/>
      <c r="J6" s="18"/>
      <c r="K6" s="1"/>
    </row>
    <row r="7" spans="3:11" ht="25" customHeight="1" x14ac:dyDescent="0.3">
      <c r="C7" s="25">
        <v>200</v>
      </c>
      <c r="D7" s="26"/>
      <c r="E7" s="2">
        <v>20.035</v>
      </c>
      <c r="F7" s="2">
        <v>20.11</v>
      </c>
      <c r="G7" s="2">
        <f>(E7+F7)/2</f>
        <v>20.072499999999998</v>
      </c>
      <c r="H7" s="2">
        <f>G7*10</f>
        <v>200.72499999999997</v>
      </c>
      <c r="I7" s="28">
        <f>H7-C7</f>
        <v>0.72499999999996589</v>
      </c>
      <c r="J7" s="29"/>
    </row>
    <row r="8" spans="3:11" ht="25" customHeight="1" x14ac:dyDescent="0.3">
      <c r="C8" s="23">
        <v>400</v>
      </c>
      <c r="D8" s="24"/>
      <c r="E8" s="2">
        <v>40.072000000000003</v>
      </c>
      <c r="F8" s="2">
        <v>40.06</v>
      </c>
      <c r="G8" s="2">
        <f t="shared" ref="G8:G16" si="0">(E8+F8)/2</f>
        <v>40.066000000000003</v>
      </c>
      <c r="H8" s="2">
        <f t="shared" ref="H8:H16" si="1">G8*10</f>
        <v>400.66</v>
      </c>
      <c r="I8" s="28">
        <f t="shared" ref="I8:I16" si="2">H8-C8</f>
        <v>0.66000000000002501</v>
      </c>
      <c r="J8" s="29"/>
    </row>
    <row r="9" spans="3:11" ht="25" customHeight="1" x14ac:dyDescent="0.3">
      <c r="C9" s="23">
        <v>600</v>
      </c>
      <c r="D9" s="24"/>
      <c r="E9" s="27">
        <v>60.13</v>
      </c>
      <c r="F9" s="2">
        <v>60.148000000000003</v>
      </c>
      <c r="G9" s="2">
        <f t="shared" si="0"/>
        <v>60.139000000000003</v>
      </c>
      <c r="H9" s="2">
        <f t="shared" si="1"/>
        <v>601.39</v>
      </c>
      <c r="I9" s="28">
        <f t="shared" si="2"/>
        <v>1.3899999999999864</v>
      </c>
      <c r="J9" s="29"/>
    </row>
    <row r="10" spans="3:11" ht="25" customHeight="1" x14ac:dyDescent="0.3">
      <c r="C10" s="23">
        <v>800</v>
      </c>
      <c r="D10" s="24"/>
      <c r="E10" s="2">
        <v>80.058999999999997</v>
      </c>
      <c r="F10" s="2">
        <v>80.078999999999994</v>
      </c>
      <c r="G10" s="2">
        <f t="shared" si="0"/>
        <v>80.068999999999988</v>
      </c>
      <c r="H10" s="2">
        <f t="shared" si="1"/>
        <v>800.68999999999983</v>
      </c>
      <c r="I10" s="28">
        <f t="shared" si="2"/>
        <v>0.6899999999998272</v>
      </c>
      <c r="J10" s="29"/>
    </row>
    <row r="11" spans="3:11" ht="25" customHeight="1" x14ac:dyDescent="0.3">
      <c r="C11" s="23">
        <v>1000</v>
      </c>
      <c r="D11" s="24"/>
      <c r="E11" s="2">
        <v>100.089</v>
      </c>
      <c r="F11" s="2">
        <v>100.12</v>
      </c>
      <c r="G11" s="2">
        <f t="shared" si="0"/>
        <v>100.1045</v>
      </c>
      <c r="H11" s="2">
        <f t="shared" si="1"/>
        <v>1001.0450000000001</v>
      </c>
      <c r="I11" s="28">
        <f t="shared" si="2"/>
        <v>1.0450000000000728</v>
      </c>
      <c r="J11" s="29"/>
    </row>
    <row r="12" spans="3:11" ht="25" customHeight="1" x14ac:dyDescent="0.3">
      <c r="C12" s="23">
        <v>1200</v>
      </c>
      <c r="D12" s="24"/>
      <c r="E12" s="2">
        <v>120.084</v>
      </c>
      <c r="F12" s="2">
        <v>120.19</v>
      </c>
      <c r="G12" s="2">
        <f t="shared" si="0"/>
        <v>120.137</v>
      </c>
      <c r="H12" s="2">
        <f t="shared" si="1"/>
        <v>1201.3699999999999</v>
      </c>
      <c r="I12" s="28">
        <f t="shared" si="2"/>
        <v>1.3699999999998909</v>
      </c>
      <c r="J12" s="29"/>
    </row>
    <row r="13" spans="3:11" ht="25" customHeight="1" x14ac:dyDescent="0.3">
      <c r="C13" s="23">
        <v>1400</v>
      </c>
      <c r="D13" s="24"/>
      <c r="E13" s="2">
        <v>140.12200000000001</v>
      </c>
      <c r="F13" s="2">
        <v>140.18600000000001</v>
      </c>
      <c r="G13" s="2">
        <f t="shared" si="0"/>
        <v>140.154</v>
      </c>
      <c r="H13" s="2">
        <f t="shared" si="1"/>
        <v>1401.54</v>
      </c>
      <c r="I13" s="28">
        <f t="shared" si="2"/>
        <v>1.5399999999999636</v>
      </c>
      <c r="J13" s="29"/>
    </row>
    <row r="14" spans="3:11" ht="25" customHeight="1" x14ac:dyDescent="0.3">
      <c r="C14" s="23">
        <v>1600</v>
      </c>
      <c r="D14" s="24"/>
      <c r="E14" s="2">
        <v>160.251</v>
      </c>
      <c r="F14" s="2">
        <v>160.24100000000001</v>
      </c>
      <c r="G14" s="2">
        <f t="shared" si="0"/>
        <v>160.24600000000001</v>
      </c>
      <c r="H14" s="2">
        <f t="shared" si="1"/>
        <v>1602.46</v>
      </c>
      <c r="I14" s="28">
        <f t="shared" si="2"/>
        <v>2.4600000000000364</v>
      </c>
      <c r="J14" s="29"/>
    </row>
    <row r="15" spans="3:11" ht="25" customHeight="1" x14ac:dyDescent="0.3">
      <c r="C15" s="23">
        <v>1800</v>
      </c>
      <c r="D15" s="24"/>
      <c r="E15" s="2">
        <v>180.44300000000001</v>
      </c>
      <c r="F15" s="2">
        <v>180.46</v>
      </c>
      <c r="G15" s="2">
        <f t="shared" si="0"/>
        <v>180.45150000000001</v>
      </c>
      <c r="H15" s="2">
        <f t="shared" si="1"/>
        <v>1804.5150000000001</v>
      </c>
      <c r="I15" s="28">
        <f t="shared" si="2"/>
        <v>4.5150000000001</v>
      </c>
      <c r="J15" s="29"/>
    </row>
    <row r="16" spans="3:11" ht="25" customHeight="1" x14ac:dyDescent="0.3">
      <c r="C16" s="23">
        <v>1999</v>
      </c>
      <c r="D16" s="24"/>
      <c r="E16" s="2">
        <v>200.602</v>
      </c>
      <c r="F16" s="2">
        <v>200.63499999999999</v>
      </c>
      <c r="G16" s="2">
        <f t="shared" si="0"/>
        <v>200.61849999999998</v>
      </c>
      <c r="H16" s="2">
        <f t="shared" si="1"/>
        <v>2006.1849999999999</v>
      </c>
      <c r="I16" s="28">
        <f t="shared" si="2"/>
        <v>7.1849999999999454</v>
      </c>
      <c r="J16" s="29"/>
    </row>
    <row r="17" spans="3:10" ht="25" customHeight="1" x14ac:dyDescent="0.3">
      <c r="C17" s="19"/>
      <c r="D17" s="20"/>
      <c r="E17" s="2"/>
      <c r="F17" s="2"/>
      <c r="G17" s="2"/>
      <c r="H17" s="2"/>
      <c r="I17" s="5"/>
      <c r="J17" s="6"/>
    </row>
    <row r="18" spans="3:10" ht="25" customHeight="1" thickBot="1" x14ac:dyDescent="0.35">
      <c r="C18" s="21"/>
      <c r="D18" s="22"/>
      <c r="E18" s="4"/>
      <c r="F18" s="4"/>
      <c r="G18" s="4"/>
      <c r="H18" s="4"/>
      <c r="I18" s="7"/>
      <c r="J18" s="8"/>
    </row>
  </sheetData>
  <mergeCells count="8">
    <mergeCell ref="C18:D18"/>
    <mergeCell ref="C17:D17"/>
    <mergeCell ref="E4:H4"/>
    <mergeCell ref="G5:H5"/>
    <mergeCell ref="C4:D6"/>
    <mergeCell ref="I4:J6"/>
    <mergeCell ref="I17:J17"/>
    <mergeCell ref="I18:J18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2023-04-17T10:59:51Z</dcterms:created>
  <dcterms:modified xsi:type="dcterms:W3CDTF">2023-04-20T13:08:20Z</dcterms:modified>
</cp:coreProperties>
</file>