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学物理\大物实验\金属比热容测量\"/>
    </mc:Choice>
  </mc:AlternateContent>
  <xr:revisionPtr revIDLastSave="0" documentId="8_{E3C18260-39EA-4314-8AE8-FB94BB0F7969}" xr6:coauthVersionLast="36" xr6:coauthVersionMax="36" xr10:uidLastSave="{00000000-0000-0000-0000-000000000000}"/>
  <bookViews>
    <workbookView xWindow="0" yWindow="0" windowWidth="25600" windowHeight="11490" xr2:uid="{15D76B42-80FA-43F8-A88A-BB0C0936C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1" l="1"/>
  <c r="Y20" i="1"/>
  <c r="X20" i="1"/>
  <c r="W20" i="1"/>
  <c r="V20" i="1"/>
  <c r="U20" i="1"/>
  <c r="T20" i="1"/>
  <c r="S20" i="1"/>
  <c r="L24" i="1"/>
  <c r="M24" i="1"/>
  <c r="N24" i="1"/>
  <c r="O24" i="1"/>
  <c r="P24" i="1"/>
  <c r="Q24" i="1"/>
  <c r="R24" i="1"/>
  <c r="K24" i="1"/>
  <c r="K20" i="1"/>
  <c r="L20" i="1"/>
  <c r="M20" i="1"/>
  <c r="N20" i="1"/>
  <c r="O20" i="1"/>
  <c r="P20" i="1"/>
  <c r="Q20" i="1"/>
  <c r="R20" i="1"/>
  <c r="H6" i="1"/>
  <c r="H5" i="1"/>
  <c r="H4" i="1"/>
</calcChain>
</file>

<file path=xl/sharedStrings.xml><?xml version="1.0" encoding="utf-8"?>
<sst xmlns="http://schemas.openxmlformats.org/spreadsheetml/2006/main" count="23" uniqueCount="13">
  <si>
    <t>样品</t>
  </si>
  <si>
    <t>Fe</t>
  </si>
  <si>
    <t>Cu</t>
  </si>
  <si>
    <t>Al</t>
  </si>
  <si>
    <t>时间</t>
  </si>
  <si>
    <t>电压</t>
  </si>
  <si>
    <t xml:space="preserve">    次数</t>
  </si>
  <si>
    <t xml:space="preserve"> 平均值</t>
    <phoneticPr fontId="2" type="noConversion"/>
  </si>
  <si>
    <t>（s）</t>
  </si>
  <si>
    <t>（mV）</t>
  </si>
  <si>
    <t xml:space="preserve"> </t>
    <phoneticPr fontId="2" type="noConversion"/>
  </si>
  <si>
    <t>温度</t>
    <phoneticPr fontId="2" type="noConversion"/>
  </si>
  <si>
    <t>（°C）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</si>
</sst>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6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</font>
    <font>
      <sz val="9"/>
      <color rgb="FF00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80" fontId="3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铜的冷却规律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Sheet1!$K$18:$Z$18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Sheet1!$K$19:$Z$19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1-4C73-9A77-061E847E38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Sheet1!$K$18:$Z$18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Sheet1!$K$20:$Z$20</c:f>
              <c:numCache>
                <c:formatCode>General</c:formatCode>
                <c:ptCount val="16"/>
                <c:pt idx="0">
                  <c:v>159.96745999999999</c:v>
                </c:pt>
                <c:pt idx="1">
                  <c:v>145.65457000000001</c:v>
                </c:pt>
                <c:pt idx="2">
                  <c:v>132.95439999999999</c:v>
                </c:pt>
                <c:pt idx="3">
                  <c:v>122.06853999999998</c:v>
                </c:pt>
                <c:pt idx="4">
                  <c:v>112.39221999999999</c:v>
                </c:pt>
                <c:pt idx="5">
                  <c:v>104.12702999999999</c:v>
                </c:pt>
                <c:pt idx="6">
                  <c:v>97.071380000000005</c:v>
                </c:pt>
                <c:pt idx="7">
                  <c:v>90.822089999999989</c:v>
                </c:pt>
                <c:pt idx="8">
                  <c:v>83.564849999999993</c:v>
                </c:pt>
                <c:pt idx="9">
                  <c:v>76.106019999999987</c:v>
                </c:pt>
                <c:pt idx="10">
                  <c:v>65.220160000000007</c:v>
                </c:pt>
                <c:pt idx="11">
                  <c:v>56.753379999999993</c:v>
                </c:pt>
                <c:pt idx="12">
                  <c:v>50.504089999999991</c:v>
                </c:pt>
                <c:pt idx="13">
                  <c:v>42.238900000000001</c:v>
                </c:pt>
                <c:pt idx="14">
                  <c:v>37.199150000000003</c:v>
                </c:pt>
                <c:pt idx="15">
                  <c:v>33.772120000000001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1-4C73-9A77-061E847E38D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Sheet1!$K$18:$Z$18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Sheet1!$K$21:$Z$21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1-4C73-9A77-061E847E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96920"/>
        <c:axId val="682288064"/>
      </c:scatterChart>
      <c:valAx>
        <c:axId val="6822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84629046369203853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288064"/>
        <c:crosses val="autoZero"/>
        <c:crossBetween val="midCat"/>
      </c:valAx>
      <c:valAx>
        <c:axId val="682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(°C)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14354585885097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2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22</xdr:row>
      <xdr:rowOff>165100</xdr:rowOff>
    </xdr:from>
    <xdr:to>
      <xdr:col>25</xdr:col>
      <xdr:colOff>342900</xdr:colOff>
      <xdr:row>38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F53F39-617F-4941-8E54-B9113A215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4EF0-AA56-45F4-A1BA-12160D6CEED4}">
  <dimension ref="A1:Z25"/>
  <sheetViews>
    <sheetView tabSelected="1" topLeftCell="I10" zoomScaleNormal="100" workbookViewId="0">
      <selection activeCell="AC29" sqref="AC29"/>
    </sheetView>
  </sheetViews>
  <sheetFormatPr defaultRowHeight="14" x14ac:dyDescent="0.3"/>
  <cols>
    <col min="8" max="8" width="10.33203125" customWidth="1"/>
  </cols>
  <sheetData>
    <row r="1" spans="1:26" ht="14.5" thickBot="1" x14ac:dyDescent="0.35"/>
    <row r="2" spans="1:26" x14ac:dyDescent="0.3">
      <c r="B2" s="3" t="s">
        <v>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9" t="s">
        <v>7</v>
      </c>
    </row>
    <row r="3" spans="1:26" ht="14.5" thickBot="1" x14ac:dyDescent="0.35">
      <c r="B3" s="5" t="s">
        <v>0</v>
      </c>
      <c r="C3" s="6"/>
      <c r="D3" s="6"/>
      <c r="E3" s="6"/>
      <c r="F3" s="6"/>
      <c r="G3" s="6"/>
      <c r="H3" s="10"/>
    </row>
    <row r="4" spans="1:26" ht="14.5" thickBot="1" x14ac:dyDescent="0.35">
      <c r="A4">
        <v>3.99</v>
      </c>
      <c r="B4" s="7" t="s">
        <v>1</v>
      </c>
      <c r="C4" s="8">
        <v>8.43</v>
      </c>
      <c r="D4" s="8">
        <v>8.77</v>
      </c>
      <c r="E4" s="8">
        <v>8.17</v>
      </c>
      <c r="F4" s="8">
        <v>8.4</v>
      </c>
      <c r="G4" s="8">
        <v>9.18</v>
      </c>
      <c r="H4" s="8">
        <f>(C4+D4+E4+F4+G4)/5</f>
        <v>8.59</v>
      </c>
    </row>
    <row r="5" spans="1:26" ht="14.5" thickBot="1" x14ac:dyDescent="0.35">
      <c r="A5">
        <v>4.53</v>
      </c>
      <c r="B5" s="7" t="s">
        <v>2</v>
      </c>
      <c r="C5" s="8">
        <v>7.94</v>
      </c>
      <c r="D5" s="8">
        <v>7.25</v>
      </c>
      <c r="E5" s="8">
        <v>7.65</v>
      </c>
      <c r="F5" s="8">
        <v>7.57</v>
      </c>
      <c r="G5" s="8">
        <v>7.74</v>
      </c>
      <c r="H5" s="8">
        <f t="shared" ref="H5:H6" si="0">(C5+D5+E5+F5+G5)/5</f>
        <v>7.6300000000000008</v>
      </c>
    </row>
    <row r="6" spans="1:26" ht="14.5" thickBot="1" x14ac:dyDescent="0.35">
      <c r="A6">
        <v>1.48</v>
      </c>
      <c r="B6" s="7" t="s">
        <v>3</v>
      </c>
      <c r="C6" s="8">
        <v>6.98</v>
      </c>
      <c r="D6" s="8">
        <v>6.92</v>
      </c>
      <c r="E6" s="8">
        <v>6.87</v>
      </c>
      <c r="F6" s="8">
        <v>6.31</v>
      </c>
      <c r="G6" s="8">
        <v>6.45</v>
      </c>
      <c r="H6" s="18">
        <f>(C6+D6+E6+F6+G6)/5</f>
        <v>6.7060000000000004</v>
      </c>
    </row>
    <row r="7" spans="1:26" x14ac:dyDescent="0.3">
      <c r="B7" s="1"/>
      <c r="J7" s="11" t="s">
        <v>4</v>
      </c>
      <c r="K7" s="12">
        <v>0</v>
      </c>
      <c r="L7" s="12">
        <v>15</v>
      </c>
      <c r="M7" s="12">
        <v>30</v>
      </c>
      <c r="N7" s="12">
        <v>45</v>
      </c>
      <c r="O7" s="12">
        <v>60</v>
      </c>
      <c r="P7" s="12">
        <v>75</v>
      </c>
      <c r="Q7" s="12">
        <v>90</v>
      </c>
      <c r="R7" s="12">
        <v>105</v>
      </c>
      <c r="S7" s="12">
        <v>125</v>
      </c>
      <c r="T7" s="12">
        <v>150</v>
      </c>
      <c r="U7" s="12">
        <v>200</v>
      </c>
      <c r="V7" s="12">
        <v>250</v>
      </c>
      <c r="W7" s="12">
        <v>300</v>
      </c>
      <c r="X7" s="12">
        <v>400</v>
      </c>
      <c r="Y7" s="12">
        <v>500</v>
      </c>
      <c r="Z7" s="12">
        <v>600</v>
      </c>
    </row>
    <row r="8" spans="1:26" ht="14.5" thickBot="1" x14ac:dyDescent="0.35">
      <c r="J8" s="13" t="s">
        <v>8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">
      <c r="J9" s="15" t="s">
        <v>5</v>
      </c>
      <c r="K9" s="16">
        <v>7.44</v>
      </c>
      <c r="L9" s="16">
        <v>6.73</v>
      </c>
      <c r="M9" s="16">
        <v>6.1</v>
      </c>
      <c r="N9" s="16">
        <v>5.56</v>
      </c>
      <c r="O9" s="16">
        <v>5.08</v>
      </c>
      <c r="P9" s="16">
        <v>4.67</v>
      </c>
      <c r="Q9" s="16">
        <v>4.32</v>
      </c>
      <c r="R9" s="16">
        <v>4.01</v>
      </c>
      <c r="S9" s="16">
        <v>3.65</v>
      </c>
      <c r="T9" s="16">
        <v>3.28</v>
      </c>
      <c r="U9" s="16">
        <v>2.74</v>
      </c>
      <c r="V9" s="16">
        <v>2.3199999999999998</v>
      </c>
      <c r="W9" s="16">
        <v>2.0099999999999998</v>
      </c>
      <c r="X9" s="16">
        <v>1.6</v>
      </c>
      <c r="Y9" s="16">
        <v>1.35</v>
      </c>
      <c r="Z9" s="16">
        <v>1.18</v>
      </c>
    </row>
    <row r="10" spans="1:26" ht="14.5" thickBot="1" x14ac:dyDescent="0.35">
      <c r="J10" s="13" t="s">
        <v>9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3">
      <c r="J11" s="11" t="s">
        <v>4</v>
      </c>
      <c r="K11" s="12">
        <v>125</v>
      </c>
      <c r="L11" s="12">
        <v>150</v>
      </c>
      <c r="M11" s="12">
        <v>200</v>
      </c>
      <c r="N11" s="12">
        <v>250</v>
      </c>
      <c r="O11" s="12">
        <v>300</v>
      </c>
      <c r="P11" s="12">
        <v>400</v>
      </c>
      <c r="Q11" s="12">
        <v>500</v>
      </c>
      <c r="R11" s="12">
        <v>600</v>
      </c>
    </row>
    <row r="12" spans="1:26" ht="14.5" thickBot="1" x14ac:dyDescent="0.35">
      <c r="J12" s="13" t="s">
        <v>8</v>
      </c>
      <c r="K12" s="14"/>
      <c r="L12" s="14"/>
      <c r="M12" s="14"/>
      <c r="N12" s="14"/>
      <c r="O12" s="14"/>
      <c r="P12" s="14"/>
      <c r="Q12" s="14"/>
      <c r="R12" s="14"/>
    </row>
    <row r="13" spans="1:26" x14ac:dyDescent="0.3">
      <c r="J13" s="15" t="s">
        <v>5</v>
      </c>
      <c r="K13" s="16">
        <v>3.65</v>
      </c>
      <c r="L13" s="16">
        <v>3.28</v>
      </c>
      <c r="M13" s="16">
        <v>2.74</v>
      </c>
      <c r="N13" s="16">
        <v>2.3199999999999998</v>
      </c>
      <c r="O13" s="16">
        <v>2.0099999999999998</v>
      </c>
      <c r="P13" s="16">
        <v>1.6</v>
      </c>
      <c r="Q13" s="16">
        <v>1.35</v>
      </c>
      <c r="R13" s="16">
        <v>1.18</v>
      </c>
    </row>
    <row r="14" spans="1:26" ht="14.5" thickBot="1" x14ac:dyDescent="0.35">
      <c r="G14" t="s">
        <v>10</v>
      </c>
      <c r="J14" s="13" t="s">
        <v>9</v>
      </c>
      <c r="K14" s="17"/>
      <c r="L14" s="17"/>
      <c r="M14" s="17"/>
      <c r="N14" s="17"/>
      <c r="O14" s="17"/>
      <c r="P14" s="17"/>
      <c r="Q14" s="17"/>
      <c r="R14" s="17"/>
    </row>
    <row r="15" spans="1:26" x14ac:dyDescent="0.3">
      <c r="J15" s="2"/>
    </row>
    <row r="17" spans="10:26" ht="14.5" thickBot="1" x14ac:dyDescent="0.35"/>
    <row r="18" spans="10:26" x14ac:dyDescent="0.3">
      <c r="J18" s="11" t="s">
        <v>4</v>
      </c>
      <c r="K18" s="12">
        <v>0</v>
      </c>
      <c r="L18" s="12">
        <v>15</v>
      </c>
      <c r="M18" s="12">
        <v>30</v>
      </c>
      <c r="N18" s="12">
        <v>45</v>
      </c>
      <c r="O18" s="12">
        <v>60</v>
      </c>
      <c r="P18" s="12">
        <v>75</v>
      </c>
      <c r="Q18" s="12">
        <v>90</v>
      </c>
      <c r="R18" s="12">
        <v>105</v>
      </c>
      <c r="S18" s="12">
        <v>125</v>
      </c>
      <c r="T18" s="12">
        <v>150</v>
      </c>
      <c r="U18" s="12">
        <v>200</v>
      </c>
      <c r="V18" s="12">
        <v>250</v>
      </c>
      <c r="W18" s="12">
        <v>300</v>
      </c>
      <c r="X18" s="12">
        <v>400</v>
      </c>
      <c r="Y18" s="12">
        <v>500</v>
      </c>
      <c r="Z18" s="12">
        <v>600</v>
      </c>
    </row>
    <row r="19" spans="10:26" ht="14.5" thickBot="1" x14ac:dyDescent="0.35">
      <c r="J19" s="13" t="s">
        <v>8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0:26" x14ac:dyDescent="0.3">
      <c r="J20" s="15" t="s">
        <v>11</v>
      </c>
      <c r="K20" s="16">
        <f>K9*20.159+9.9845</f>
        <v>159.96745999999999</v>
      </c>
      <c r="L20" s="16">
        <f t="shared" ref="L20:R20" si="1">L9*20.159+9.9845</f>
        <v>145.65457000000001</v>
      </c>
      <c r="M20" s="16">
        <f t="shared" si="1"/>
        <v>132.95439999999999</v>
      </c>
      <c r="N20" s="16">
        <f t="shared" si="1"/>
        <v>122.06853999999998</v>
      </c>
      <c r="O20" s="16">
        <f t="shared" si="1"/>
        <v>112.39221999999999</v>
      </c>
      <c r="P20" s="16">
        <f t="shared" si="1"/>
        <v>104.12702999999999</v>
      </c>
      <c r="Q20" s="16">
        <f t="shared" si="1"/>
        <v>97.071380000000005</v>
      </c>
      <c r="R20" s="16">
        <f t="shared" si="1"/>
        <v>90.822089999999989</v>
      </c>
      <c r="S20" s="16">
        <f>S9*20.159+9.9845</f>
        <v>83.564849999999993</v>
      </c>
      <c r="T20" s="16">
        <f t="shared" ref="T20:Z20" si="2">T9*20.159+9.9845</f>
        <v>76.106019999999987</v>
      </c>
      <c r="U20" s="16">
        <f t="shared" si="2"/>
        <v>65.220160000000007</v>
      </c>
      <c r="V20" s="16">
        <f t="shared" si="2"/>
        <v>56.753379999999993</v>
      </c>
      <c r="W20" s="16">
        <f t="shared" si="2"/>
        <v>50.504089999999991</v>
      </c>
      <c r="X20" s="16">
        <f t="shared" si="2"/>
        <v>42.238900000000001</v>
      </c>
      <c r="Y20" s="16">
        <f t="shared" si="2"/>
        <v>37.199150000000003</v>
      </c>
      <c r="Z20" s="16">
        <f t="shared" si="2"/>
        <v>33.772120000000001</v>
      </c>
    </row>
    <row r="21" spans="10:26" ht="14.5" thickBot="1" x14ac:dyDescent="0.35">
      <c r="J21" s="13" t="s">
        <v>12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0:26" x14ac:dyDescent="0.3">
      <c r="J22" s="11" t="s">
        <v>4</v>
      </c>
      <c r="K22" s="12">
        <v>125</v>
      </c>
      <c r="L22" s="12">
        <v>150</v>
      </c>
      <c r="M22" s="12">
        <v>200</v>
      </c>
      <c r="N22" s="12">
        <v>250</v>
      </c>
      <c r="O22" s="12">
        <v>300</v>
      </c>
      <c r="P22" s="12">
        <v>400</v>
      </c>
      <c r="Q22" s="12">
        <v>500</v>
      </c>
      <c r="R22" s="12">
        <v>600</v>
      </c>
    </row>
    <row r="23" spans="10:26" ht="14.5" thickBot="1" x14ac:dyDescent="0.35">
      <c r="J23" s="13" t="s">
        <v>8</v>
      </c>
      <c r="K23" s="14"/>
      <c r="L23" s="14"/>
      <c r="M23" s="14"/>
      <c r="N23" s="14"/>
      <c r="O23" s="14"/>
      <c r="P23" s="14"/>
      <c r="Q23" s="14"/>
      <c r="R23" s="14"/>
    </row>
    <row r="24" spans="10:26" x14ac:dyDescent="0.3">
      <c r="J24" s="15" t="s">
        <v>11</v>
      </c>
      <c r="K24" s="16">
        <f>K13*20.159+9.9845</f>
        <v>83.564849999999993</v>
      </c>
      <c r="L24" s="16">
        <f t="shared" ref="L24:R24" si="3">L13*20.159+9.9845</f>
        <v>76.106019999999987</v>
      </c>
      <c r="M24" s="16">
        <f t="shared" si="3"/>
        <v>65.220160000000007</v>
      </c>
      <c r="N24" s="16">
        <f t="shared" si="3"/>
        <v>56.753379999999993</v>
      </c>
      <c r="O24" s="16">
        <f t="shared" si="3"/>
        <v>50.504089999999991</v>
      </c>
      <c r="P24" s="16">
        <f t="shared" si="3"/>
        <v>42.238900000000001</v>
      </c>
      <c r="Q24" s="16">
        <f t="shared" si="3"/>
        <v>37.199150000000003</v>
      </c>
      <c r="R24" s="16">
        <f t="shared" si="3"/>
        <v>33.772120000000001</v>
      </c>
    </row>
    <row r="25" spans="10:26" ht="14.5" thickBot="1" x14ac:dyDescent="0.35">
      <c r="J25" s="13" t="s">
        <v>12</v>
      </c>
      <c r="K25" s="17"/>
      <c r="L25" s="17"/>
      <c r="M25" s="17"/>
      <c r="N25" s="17"/>
      <c r="O25" s="17"/>
      <c r="P25" s="17"/>
      <c r="Q25" s="17"/>
      <c r="R25" s="17"/>
    </row>
  </sheetData>
  <mergeCells count="102">
    <mergeCell ref="Y18:Y19"/>
    <mergeCell ref="Z18:Z19"/>
    <mergeCell ref="S20:S21"/>
    <mergeCell ref="T20:T21"/>
    <mergeCell ref="U20:U21"/>
    <mergeCell ref="V20:V21"/>
    <mergeCell ref="W20:W21"/>
    <mergeCell ref="X20:X21"/>
    <mergeCell ref="Y20:Y21"/>
    <mergeCell ref="Z20:Z21"/>
    <mergeCell ref="S18:S19"/>
    <mergeCell ref="T18:T19"/>
    <mergeCell ref="U18:U19"/>
    <mergeCell ref="V18:V19"/>
    <mergeCell ref="W18:W19"/>
    <mergeCell ref="X18:X19"/>
    <mergeCell ref="Q22:Q23"/>
    <mergeCell ref="R22:R23"/>
    <mergeCell ref="K24:K25"/>
    <mergeCell ref="L24:L25"/>
    <mergeCell ref="M24:M25"/>
    <mergeCell ref="N24:N25"/>
    <mergeCell ref="O24:O25"/>
    <mergeCell ref="P24:P25"/>
    <mergeCell ref="Q24:Q25"/>
    <mergeCell ref="R24:R25"/>
    <mergeCell ref="K22:K23"/>
    <mergeCell ref="L22:L23"/>
    <mergeCell ref="M22:M23"/>
    <mergeCell ref="N22:N23"/>
    <mergeCell ref="O22:O23"/>
    <mergeCell ref="P22:P23"/>
    <mergeCell ref="Q18:Q19"/>
    <mergeCell ref="R18:R19"/>
    <mergeCell ref="K20:K21"/>
    <mergeCell ref="L20:L21"/>
    <mergeCell ref="M20:M21"/>
    <mergeCell ref="N20:N21"/>
    <mergeCell ref="O20:O21"/>
    <mergeCell ref="P20:P21"/>
    <mergeCell ref="Q20:Q21"/>
    <mergeCell ref="R20:R21"/>
    <mergeCell ref="K18:K19"/>
    <mergeCell ref="L18:L19"/>
    <mergeCell ref="M18:M19"/>
    <mergeCell ref="N18:N19"/>
    <mergeCell ref="O18:O19"/>
    <mergeCell ref="P18:P19"/>
    <mergeCell ref="Q11:Q12"/>
    <mergeCell ref="R11:R12"/>
    <mergeCell ref="K13:K14"/>
    <mergeCell ref="L13:L14"/>
    <mergeCell ref="M13:M14"/>
    <mergeCell ref="N13:N14"/>
    <mergeCell ref="O13:O14"/>
    <mergeCell ref="P13:P14"/>
    <mergeCell ref="Q13:Q14"/>
    <mergeCell ref="R13:R14"/>
    <mergeCell ref="K11:K12"/>
    <mergeCell ref="L11:L12"/>
    <mergeCell ref="M11:M12"/>
    <mergeCell ref="N11:N12"/>
    <mergeCell ref="O11:O12"/>
    <mergeCell ref="P11:P12"/>
    <mergeCell ref="Y7:Y8"/>
    <mergeCell ref="Z7:Z8"/>
    <mergeCell ref="S9:S10"/>
    <mergeCell ref="T9:T10"/>
    <mergeCell ref="U9:U10"/>
    <mergeCell ref="V9:V10"/>
    <mergeCell ref="W9:W10"/>
    <mergeCell ref="X9:X10"/>
    <mergeCell ref="Y9:Y10"/>
    <mergeCell ref="Z9:Z10"/>
    <mergeCell ref="S7:S8"/>
    <mergeCell ref="T7:T8"/>
    <mergeCell ref="U7:U8"/>
    <mergeCell ref="V7:V8"/>
    <mergeCell ref="W7:W8"/>
    <mergeCell ref="X7:X8"/>
    <mergeCell ref="Q7:Q8"/>
    <mergeCell ref="R7:R8"/>
    <mergeCell ref="K9:K10"/>
    <mergeCell ref="L9:L10"/>
    <mergeCell ref="M9:M10"/>
    <mergeCell ref="N9:N10"/>
    <mergeCell ref="O9:O10"/>
    <mergeCell ref="P9:P10"/>
    <mergeCell ref="Q9:Q10"/>
    <mergeCell ref="R9:R10"/>
    <mergeCell ref="K7:K8"/>
    <mergeCell ref="L7:L8"/>
    <mergeCell ref="M7:M8"/>
    <mergeCell ref="N7:N8"/>
    <mergeCell ref="O7:O8"/>
    <mergeCell ref="P7:P8"/>
    <mergeCell ref="C2:C3"/>
    <mergeCell ref="D2:D3"/>
    <mergeCell ref="E2:E3"/>
    <mergeCell ref="F2:F3"/>
    <mergeCell ref="G2:G3"/>
    <mergeCell ref="H2:H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2023-05-11T12:35:43Z</dcterms:created>
  <dcterms:modified xsi:type="dcterms:W3CDTF">2023-05-11T14:42:27Z</dcterms:modified>
</cp:coreProperties>
</file>