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4E0C396A-186A-41AA-9D65-1DB5AB7453B2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H8" i="2"/>
  <c r="I8" i="2"/>
  <c r="J8" i="2"/>
  <c r="K8" i="2"/>
  <c r="C8" i="2"/>
  <c r="D7" i="2"/>
  <c r="E7" i="2"/>
  <c r="F7" i="2"/>
  <c r="G7" i="2"/>
  <c r="H7" i="2"/>
  <c r="I7" i="2"/>
  <c r="J7" i="2"/>
  <c r="K7" i="2"/>
  <c r="C7" i="2"/>
  <c r="O8" i="3" l="1"/>
  <c r="P8" i="3"/>
  <c r="Q8" i="3"/>
  <c r="R8" i="3"/>
  <c r="S8" i="3"/>
  <c r="T8" i="3"/>
  <c r="U8" i="3"/>
  <c r="V8" i="3"/>
  <c r="N8" i="3"/>
  <c r="O9" i="3"/>
  <c r="P9" i="3"/>
  <c r="Q9" i="3"/>
  <c r="R9" i="3"/>
  <c r="S9" i="3"/>
  <c r="T9" i="3"/>
  <c r="U9" i="3"/>
  <c r="V9" i="3"/>
  <c r="N9" i="3"/>
  <c r="O4" i="3"/>
  <c r="P4" i="3"/>
  <c r="Q4" i="3"/>
  <c r="R4" i="3"/>
  <c r="S4" i="3"/>
  <c r="T4" i="3"/>
  <c r="U4" i="3"/>
  <c r="V4" i="3"/>
  <c r="N4" i="3"/>
  <c r="O3" i="3"/>
  <c r="P3" i="3"/>
  <c r="Q3" i="3"/>
  <c r="R3" i="3"/>
  <c r="S3" i="3"/>
  <c r="T3" i="3"/>
  <c r="U3" i="3"/>
  <c r="V3" i="3"/>
  <c r="N3" i="3"/>
</calcChain>
</file>

<file path=xl/sharedStrings.xml><?xml version="1.0" encoding="utf-8"?>
<sst xmlns="http://schemas.openxmlformats.org/spreadsheetml/2006/main" count="7" uniqueCount="7">
  <si>
    <t>任务一</t>
    <phoneticPr fontId="1" type="noConversion"/>
  </si>
  <si>
    <t>任务2</t>
    <phoneticPr fontId="1" type="noConversion"/>
  </si>
  <si>
    <t>任务3</t>
    <phoneticPr fontId="1" type="noConversion"/>
  </si>
  <si>
    <t>实验内容\测量项目</t>
    <phoneticPr fontId="1" type="noConversion"/>
  </si>
  <si>
    <t>Us1单独作用</t>
    <phoneticPr fontId="1" type="noConversion"/>
  </si>
  <si>
    <t>Us2单独作用</t>
    <phoneticPr fontId="1" type="noConversion"/>
  </si>
  <si>
    <t>Us1、Us2 共同作用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</si>
</sst>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615950</xdr:colOff>
      <xdr:row>16</xdr:row>
      <xdr:rowOff>152400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CDB535B-E2A5-470C-89D0-82B72A56F061}"/>
            </a:ext>
          </a:extLst>
        </xdr:cNvPr>
        <xdr:cNvSpPr txBox="1"/>
      </xdr:nvSpPr>
      <xdr:spPr>
        <a:xfrm>
          <a:off x="7219950" y="2997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381000</xdr:colOff>
      <xdr:row>1</xdr:row>
      <xdr:rowOff>69850</xdr:rowOff>
    </xdr:from>
    <xdr:ext cx="4297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E0827FF0-61BC-4733-B8BB-D5DC6056DE9A}"/>
                </a:ext>
              </a:extLst>
            </xdr:cNvPr>
            <xdr:cNvSpPr txBox="1"/>
          </xdr:nvSpPr>
          <xdr:spPr>
            <a:xfrm>
              <a:off x="1041400" y="247650"/>
              <a:ext cx="4297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U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𝑂𝐶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E0827FF0-61BC-4733-B8BB-D5DC6056DE9A}"/>
                </a:ext>
              </a:extLst>
            </xdr:cNvPr>
            <xdr:cNvSpPr txBox="1"/>
          </xdr:nvSpPr>
          <xdr:spPr>
            <a:xfrm>
              <a:off x="1041400" y="247650"/>
              <a:ext cx="4297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U_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𝑂𝐶/𝑉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374650</xdr:colOff>
      <xdr:row>1</xdr:row>
      <xdr:rowOff>88900</xdr:rowOff>
    </xdr:from>
    <xdr:ext cx="480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CC89311-6ABE-4164-87EE-17459C2F5D2A}"/>
                </a:ext>
              </a:extLst>
            </xdr:cNvPr>
            <xdr:cNvSpPr txBox="1"/>
          </xdr:nvSpPr>
          <xdr:spPr>
            <a:xfrm>
              <a:off x="2222500" y="266700"/>
              <a:ext cx="480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𝑆𝐶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CC89311-6ABE-4164-87EE-17459C2F5D2A}"/>
                </a:ext>
              </a:extLst>
            </xdr:cNvPr>
            <xdr:cNvSpPr txBox="1"/>
          </xdr:nvSpPr>
          <xdr:spPr>
            <a:xfrm>
              <a:off x="2222500" y="266700"/>
              <a:ext cx="480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𝐼_𝑆𝐶/𝑚𝐴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171450</xdr:colOff>
      <xdr:row>1</xdr:row>
      <xdr:rowOff>76200</xdr:rowOff>
    </xdr:from>
    <xdr:ext cx="8372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AFFF1C6D-3CD0-4542-B6AC-D6ABEE0BAF9B}"/>
                </a:ext>
              </a:extLst>
            </xdr:cNvPr>
            <xdr:cNvSpPr txBox="1"/>
          </xdr:nvSpPr>
          <xdr:spPr>
            <a:xfrm>
              <a:off x="3206750" y="254000"/>
              <a:ext cx="8372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𝑂𝐶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𝑆𝐶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AFFF1C6D-3CD0-4542-B6AC-D6ABEE0BAF9B}"/>
                </a:ext>
              </a:extLst>
            </xdr:cNvPr>
            <xdr:cNvSpPr txBox="1"/>
          </xdr:nvSpPr>
          <xdr:spPr>
            <a:xfrm>
              <a:off x="3206750" y="254000"/>
              <a:ext cx="8372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𝑅_𝑆=𝑈_𝑂𝐶/𝐼_𝑆𝐶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158750</xdr:colOff>
      <xdr:row>1</xdr:row>
      <xdr:rowOff>63500</xdr:rowOff>
    </xdr:from>
    <xdr:ext cx="3548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7179178-864E-4766-99DC-52F819467D09}"/>
                </a:ext>
              </a:extLst>
            </xdr:cNvPr>
            <xdr:cNvSpPr txBox="1"/>
          </xdr:nvSpPr>
          <xdr:spPr>
            <a:xfrm>
              <a:off x="819150" y="241300"/>
              <a:ext cx="3548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el-GR" altLang="zh-CN" sz="1100" b="0" i="1">
                        <a:latin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7179178-864E-4766-99DC-52F819467D09}"/>
                </a:ext>
              </a:extLst>
            </xdr:cNvPr>
            <xdr:cNvSpPr txBox="1"/>
          </xdr:nvSpPr>
          <xdr:spPr>
            <a:xfrm>
              <a:off x="819150" y="241300"/>
              <a:ext cx="3548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R_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𝐿/</a:t>
              </a:r>
              <a:r>
                <a:rPr lang="el-GR" altLang="zh-CN" sz="1100" b="0" i="0">
                  <a:latin typeface="Cambria Math" panose="02040503050406030204" pitchFamily="18" charset="0"/>
                </a:rPr>
                <a:t>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2</xdr:row>
      <xdr:rowOff>101600</xdr:rowOff>
    </xdr:from>
    <xdr:ext cx="347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A708878B-3840-4FC6-B1C3-92CE172B6C15}"/>
                </a:ext>
              </a:extLst>
            </xdr:cNvPr>
            <xdr:cNvSpPr txBox="1"/>
          </xdr:nvSpPr>
          <xdr:spPr>
            <a:xfrm>
              <a:off x="831850" y="596900"/>
              <a:ext cx="347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A708878B-3840-4FC6-B1C3-92CE172B6C15}"/>
                </a:ext>
              </a:extLst>
            </xdr:cNvPr>
            <xdr:cNvSpPr txBox="1"/>
          </xdr:nvSpPr>
          <xdr:spPr>
            <a:xfrm>
              <a:off x="831850" y="596900"/>
              <a:ext cx="347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𝑈_𝐿/𝑉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133350</xdr:colOff>
      <xdr:row>3</xdr:row>
      <xdr:rowOff>88900</xdr:rowOff>
    </xdr:from>
    <xdr:ext cx="4200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3A74DB0-A12D-4B8D-95F0-DB61505EB022}"/>
                </a:ext>
              </a:extLst>
            </xdr:cNvPr>
            <xdr:cNvSpPr txBox="1"/>
          </xdr:nvSpPr>
          <xdr:spPr>
            <a:xfrm>
              <a:off x="793750" y="901700"/>
              <a:ext cx="420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3A74DB0-A12D-4B8D-95F0-DB61505EB022}"/>
                </a:ext>
              </a:extLst>
            </xdr:cNvPr>
            <xdr:cNvSpPr txBox="1"/>
          </xdr:nvSpPr>
          <xdr:spPr>
            <a:xfrm>
              <a:off x="793750" y="901700"/>
              <a:ext cx="420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𝐼_𝐿/𝑚𝐴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146050</xdr:colOff>
      <xdr:row>5</xdr:row>
      <xdr:rowOff>88900</xdr:rowOff>
    </xdr:from>
    <xdr:ext cx="3548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B5608593-3F43-401D-B299-43BED8BA7963}"/>
                </a:ext>
              </a:extLst>
            </xdr:cNvPr>
            <xdr:cNvSpPr txBox="1"/>
          </xdr:nvSpPr>
          <xdr:spPr>
            <a:xfrm>
              <a:off x="806450" y="1536700"/>
              <a:ext cx="3548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el-GR" altLang="zh-CN" sz="1100" b="0" i="1">
                        <a:latin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B5608593-3F43-401D-B299-43BED8BA7963}"/>
                </a:ext>
              </a:extLst>
            </xdr:cNvPr>
            <xdr:cNvSpPr txBox="1"/>
          </xdr:nvSpPr>
          <xdr:spPr>
            <a:xfrm>
              <a:off x="806450" y="1536700"/>
              <a:ext cx="3548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𝐿/</a:t>
              </a:r>
              <a:r>
                <a:rPr lang="el-GR" altLang="zh-CN" sz="1100" b="0" i="0">
                  <a:latin typeface="Cambria Math" panose="02040503050406030204" pitchFamily="18" charset="0"/>
                </a:rPr>
                <a:t>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139700</xdr:colOff>
      <xdr:row>6</xdr:row>
      <xdr:rowOff>114300</xdr:rowOff>
    </xdr:from>
    <xdr:ext cx="347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50D6AAF4-7C6E-44C7-8EAC-80E50562B88C}"/>
                </a:ext>
              </a:extLst>
            </xdr:cNvPr>
            <xdr:cNvSpPr txBox="1"/>
          </xdr:nvSpPr>
          <xdr:spPr>
            <a:xfrm>
              <a:off x="800100" y="1879600"/>
              <a:ext cx="347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50D6AAF4-7C6E-44C7-8EAC-80E50562B88C}"/>
                </a:ext>
              </a:extLst>
            </xdr:cNvPr>
            <xdr:cNvSpPr txBox="1"/>
          </xdr:nvSpPr>
          <xdr:spPr>
            <a:xfrm>
              <a:off x="800100" y="1879600"/>
              <a:ext cx="347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𝑈_𝐿/𝑉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114300</xdr:colOff>
      <xdr:row>7</xdr:row>
      <xdr:rowOff>107950</xdr:rowOff>
    </xdr:from>
    <xdr:ext cx="4200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4B6D744C-8467-4321-8040-48CE4246B307}"/>
                </a:ext>
              </a:extLst>
            </xdr:cNvPr>
            <xdr:cNvSpPr txBox="1"/>
          </xdr:nvSpPr>
          <xdr:spPr>
            <a:xfrm>
              <a:off x="774700" y="2190750"/>
              <a:ext cx="420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4B6D744C-8467-4321-8040-48CE4246B307}"/>
                </a:ext>
              </a:extLst>
            </xdr:cNvPr>
            <xdr:cNvSpPr txBox="1"/>
          </xdr:nvSpPr>
          <xdr:spPr>
            <a:xfrm>
              <a:off x="774700" y="2190750"/>
              <a:ext cx="420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𝐼_𝐿/𝑚𝐴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158750</xdr:colOff>
      <xdr:row>6</xdr:row>
      <xdr:rowOff>63500</xdr:rowOff>
    </xdr:from>
    <xdr:ext cx="3548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2C56FBBB-2E41-41A9-B596-47D3DA8AE782}"/>
                </a:ext>
              </a:extLst>
            </xdr:cNvPr>
            <xdr:cNvSpPr txBox="1"/>
          </xdr:nvSpPr>
          <xdr:spPr>
            <a:xfrm>
              <a:off x="819150" y="2781300"/>
              <a:ext cx="3548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el-GR" altLang="zh-CN" sz="1100" b="0" i="1">
                        <a:latin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2C56FBBB-2E41-41A9-B596-47D3DA8AE782}"/>
                </a:ext>
              </a:extLst>
            </xdr:cNvPr>
            <xdr:cNvSpPr txBox="1"/>
          </xdr:nvSpPr>
          <xdr:spPr>
            <a:xfrm>
              <a:off x="819150" y="2781300"/>
              <a:ext cx="3548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R_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𝐿/</a:t>
              </a:r>
              <a:r>
                <a:rPr lang="el-GR" altLang="zh-CN" sz="1100" b="0" i="0">
                  <a:latin typeface="Cambria Math" panose="02040503050406030204" pitchFamily="18" charset="0"/>
                </a:rPr>
                <a:t>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7</xdr:row>
      <xdr:rowOff>101600</xdr:rowOff>
    </xdr:from>
    <xdr:ext cx="347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2C35429E-CAFE-4046-BE0C-520D01E14475}"/>
                </a:ext>
              </a:extLst>
            </xdr:cNvPr>
            <xdr:cNvSpPr txBox="1"/>
          </xdr:nvSpPr>
          <xdr:spPr>
            <a:xfrm>
              <a:off x="831850" y="3136900"/>
              <a:ext cx="347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2C35429E-CAFE-4046-BE0C-520D01E14475}"/>
                </a:ext>
              </a:extLst>
            </xdr:cNvPr>
            <xdr:cNvSpPr txBox="1"/>
          </xdr:nvSpPr>
          <xdr:spPr>
            <a:xfrm>
              <a:off x="831850" y="3136900"/>
              <a:ext cx="347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𝑈_𝐿/𝑉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133350</xdr:colOff>
      <xdr:row>8</xdr:row>
      <xdr:rowOff>88900</xdr:rowOff>
    </xdr:from>
    <xdr:ext cx="4200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240FDB67-CA69-490E-9C96-99273773CEA4}"/>
                </a:ext>
              </a:extLst>
            </xdr:cNvPr>
            <xdr:cNvSpPr txBox="1"/>
          </xdr:nvSpPr>
          <xdr:spPr>
            <a:xfrm>
              <a:off x="793750" y="3441700"/>
              <a:ext cx="420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240FDB67-CA69-490E-9C96-99273773CEA4}"/>
                </a:ext>
              </a:extLst>
            </xdr:cNvPr>
            <xdr:cNvSpPr txBox="1"/>
          </xdr:nvSpPr>
          <xdr:spPr>
            <a:xfrm>
              <a:off x="793750" y="3441700"/>
              <a:ext cx="420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𝐼_𝐿/𝑚𝐴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158750</xdr:colOff>
      <xdr:row>1</xdr:row>
      <xdr:rowOff>63500</xdr:rowOff>
    </xdr:from>
    <xdr:ext cx="3548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A2ACD69-3046-48BC-BE1C-4711A5E60956}"/>
                </a:ext>
              </a:extLst>
            </xdr:cNvPr>
            <xdr:cNvSpPr txBox="1"/>
          </xdr:nvSpPr>
          <xdr:spPr>
            <a:xfrm>
              <a:off x="819150" y="1511300"/>
              <a:ext cx="3548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el-GR" altLang="zh-CN" sz="1100" b="0" i="1">
                        <a:latin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A2ACD69-3046-48BC-BE1C-4711A5E60956}"/>
                </a:ext>
              </a:extLst>
            </xdr:cNvPr>
            <xdr:cNvSpPr txBox="1"/>
          </xdr:nvSpPr>
          <xdr:spPr>
            <a:xfrm>
              <a:off x="819150" y="1511300"/>
              <a:ext cx="3548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𝐿/</a:t>
              </a:r>
              <a:r>
                <a:rPr lang="el-GR" altLang="zh-CN" sz="1100" b="0" i="0">
                  <a:latin typeface="Cambria Math" panose="02040503050406030204" pitchFamily="18" charset="0"/>
                </a:rPr>
                <a:t>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2</xdr:row>
      <xdr:rowOff>101600</xdr:rowOff>
    </xdr:from>
    <xdr:ext cx="347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4EA4E736-9364-45D9-8F15-0747AB6012A7}"/>
                </a:ext>
              </a:extLst>
            </xdr:cNvPr>
            <xdr:cNvSpPr txBox="1"/>
          </xdr:nvSpPr>
          <xdr:spPr>
            <a:xfrm>
              <a:off x="831850" y="1866900"/>
              <a:ext cx="347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4EA4E736-9364-45D9-8F15-0747AB6012A7}"/>
                </a:ext>
              </a:extLst>
            </xdr:cNvPr>
            <xdr:cNvSpPr txBox="1"/>
          </xdr:nvSpPr>
          <xdr:spPr>
            <a:xfrm>
              <a:off x="831850" y="1866900"/>
              <a:ext cx="347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𝑈_𝐿/𝑉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133350</xdr:colOff>
      <xdr:row>3</xdr:row>
      <xdr:rowOff>88900</xdr:rowOff>
    </xdr:from>
    <xdr:ext cx="4200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AFD7278F-D2D3-4C58-8EBC-E5834838E293}"/>
                </a:ext>
              </a:extLst>
            </xdr:cNvPr>
            <xdr:cNvSpPr txBox="1"/>
          </xdr:nvSpPr>
          <xdr:spPr>
            <a:xfrm>
              <a:off x="793750" y="2171700"/>
              <a:ext cx="420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AFD7278F-D2D3-4C58-8EBC-E5834838E293}"/>
                </a:ext>
              </a:extLst>
            </xdr:cNvPr>
            <xdr:cNvSpPr txBox="1"/>
          </xdr:nvSpPr>
          <xdr:spPr>
            <a:xfrm>
              <a:off x="793750" y="2171700"/>
              <a:ext cx="420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𝐼_𝐿/𝑚𝐴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</xdr:col>
      <xdr:colOff>158750</xdr:colOff>
      <xdr:row>1</xdr:row>
      <xdr:rowOff>63500</xdr:rowOff>
    </xdr:from>
    <xdr:ext cx="3548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14401CB-46BA-4E44-ACEF-13B55370D214}"/>
                </a:ext>
              </a:extLst>
            </xdr:cNvPr>
            <xdr:cNvSpPr txBox="1"/>
          </xdr:nvSpPr>
          <xdr:spPr>
            <a:xfrm>
              <a:off x="819150" y="241300"/>
              <a:ext cx="3548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el-GR" altLang="zh-CN" sz="1100" b="0" i="1">
                        <a:latin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14401CB-46BA-4E44-ACEF-13B55370D214}"/>
                </a:ext>
              </a:extLst>
            </xdr:cNvPr>
            <xdr:cNvSpPr txBox="1"/>
          </xdr:nvSpPr>
          <xdr:spPr>
            <a:xfrm>
              <a:off x="819150" y="241300"/>
              <a:ext cx="3548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𝐿/</a:t>
              </a:r>
              <a:r>
                <a:rPr lang="el-GR" altLang="zh-CN" sz="1100" b="0" i="0">
                  <a:latin typeface="Cambria Math" panose="02040503050406030204" pitchFamily="18" charset="0"/>
                </a:rPr>
                <a:t>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</xdr:col>
      <xdr:colOff>171450</xdr:colOff>
      <xdr:row>2</xdr:row>
      <xdr:rowOff>101600</xdr:rowOff>
    </xdr:from>
    <xdr:ext cx="347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2422FE2A-08F2-4EEE-8BFD-8B7135114BBB}"/>
                </a:ext>
              </a:extLst>
            </xdr:cNvPr>
            <xdr:cNvSpPr txBox="1"/>
          </xdr:nvSpPr>
          <xdr:spPr>
            <a:xfrm>
              <a:off x="831850" y="596900"/>
              <a:ext cx="347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2422FE2A-08F2-4EEE-8BFD-8B7135114BBB}"/>
                </a:ext>
              </a:extLst>
            </xdr:cNvPr>
            <xdr:cNvSpPr txBox="1"/>
          </xdr:nvSpPr>
          <xdr:spPr>
            <a:xfrm>
              <a:off x="831850" y="596900"/>
              <a:ext cx="347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𝑈_𝐿/𝑉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</xdr:col>
      <xdr:colOff>133350</xdr:colOff>
      <xdr:row>3</xdr:row>
      <xdr:rowOff>88900</xdr:rowOff>
    </xdr:from>
    <xdr:ext cx="4200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BCE4A67B-C888-4B2C-8DC2-001A807BA990}"/>
                </a:ext>
              </a:extLst>
            </xdr:cNvPr>
            <xdr:cNvSpPr txBox="1"/>
          </xdr:nvSpPr>
          <xdr:spPr>
            <a:xfrm>
              <a:off x="793750" y="901700"/>
              <a:ext cx="420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BCE4A67B-C888-4B2C-8DC2-001A807BA990}"/>
                </a:ext>
              </a:extLst>
            </xdr:cNvPr>
            <xdr:cNvSpPr txBox="1"/>
          </xdr:nvSpPr>
          <xdr:spPr>
            <a:xfrm>
              <a:off x="793750" y="901700"/>
              <a:ext cx="420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𝐼_𝐿/𝑚𝐴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</xdr:col>
      <xdr:colOff>158750</xdr:colOff>
      <xdr:row>6</xdr:row>
      <xdr:rowOff>63500</xdr:rowOff>
    </xdr:from>
    <xdr:ext cx="3548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084D7DEE-5108-438E-B35D-DFF4EA289FD8}"/>
                </a:ext>
              </a:extLst>
            </xdr:cNvPr>
            <xdr:cNvSpPr txBox="1"/>
          </xdr:nvSpPr>
          <xdr:spPr>
            <a:xfrm>
              <a:off x="819150" y="1549400"/>
              <a:ext cx="3548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el-GR" altLang="zh-CN" sz="1100" b="0" i="1">
                        <a:latin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084D7DEE-5108-438E-B35D-DFF4EA289FD8}"/>
                </a:ext>
              </a:extLst>
            </xdr:cNvPr>
            <xdr:cNvSpPr txBox="1"/>
          </xdr:nvSpPr>
          <xdr:spPr>
            <a:xfrm>
              <a:off x="819150" y="1549400"/>
              <a:ext cx="3548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𝐿/</a:t>
              </a:r>
              <a:r>
                <a:rPr lang="el-GR" altLang="zh-CN" sz="1100" b="0" i="0">
                  <a:latin typeface="Cambria Math" panose="02040503050406030204" pitchFamily="18" charset="0"/>
                </a:rPr>
                <a:t>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</xdr:col>
      <xdr:colOff>171450</xdr:colOff>
      <xdr:row>7</xdr:row>
      <xdr:rowOff>101600</xdr:rowOff>
    </xdr:from>
    <xdr:ext cx="347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9A78708C-5EF9-4AED-9799-D09D5D7CF73E}"/>
                </a:ext>
              </a:extLst>
            </xdr:cNvPr>
            <xdr:cNvSpPr txBox="1"/>
          </xdr:nvSpPr>
          <xdr:spPr>
            <a:xfrm>
              <a:off x="831850" y="1905000"/>
              <a:ext cx="347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9A78708C-5EF9-4AED-9799-D09D5D7CF73E}"/>
                </a:ext>
              </a:extLst>
            </xdr:cNvPr>
            <xdr:cNvSpPr txBox="1"/>
          </xdr:nvSpPr>
          <xdr:spPr>
            <a:xfrm>
              <a:off x="831850" y="1905000"/>
              <a:ext cx="347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𝑈_𝐿/𝑉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</xdr:col>
      <xdr:colOff>133350</xdr:colOff>
      <xdr:row>8</xdr:row>
      <xdr:rowOff>88900</xdr:rowOff>
    </xdr:from>
    <xdr:ext cx="4200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2DDD0126-81B2-4708-9333-C9352C46C27D}"/>
                </a:ext>
              </a:extLst>
            </xdr:cNvPr>
            <xdr:cNvSpPr txBox="1"/>
          </xdr:nvSpPr>
          <xdr:spPr>
            <a:xfrm>
              <a:off x="793750" y="2209800"/>
              <a:ext cx="420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2DDD0126-81B2-4708-9333-C9352C46C27D}"/>
                </a:ext>
              </a:extLst>
            </xdr:cNvPr>
            <xdr:cNvSpPr txBox="1"/>
          </xdr:nvSpPr>
          <xdr:spPr>
            <a:xfrm>
              <a:off x="793750" y="2209800"/>
              <a:ext cx="420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𝐼_𝐿/𝑚𝐴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158750</xdr:colOff>
      <xdr:row>1</xdr:row>
      <xdr:rowOff>6350</xdr:rowOff>
    </xdr:from>
    <xdr:ext cx="4054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7A6AE2B-40A1-4833-A429-921505C1DE5F}"/>
                </a:ext>
              </a:extLst>
            </xdr:cNvPr>
            <xdr:cNvSpPr txBox="1"/>
          </xdr:nvSpPr>
          <xdr:spPr>
            <a:xfrm>
              <a:off x="2070100" y="184150"/>
              <a:ext cx="4054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S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7A6AE2B-40A1-4833-A429-921505C1DE5F}"/>
                </a:ext>
              </a:extLst>
            </xdr:cNvPr>
            <xdr:cNvSpPr txBox="1"/>
          </xdr:nvSpPr>
          <xdr:spPr>
            <a:xfrm>
              <a:off x="2070100" y="184150"/>
              <a:ext cx="4054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</a:t>
              </a:r>
              <a:r>
                <a:rPr lang="en-US" altLang="zh-CN" sz="1100" i="0">
                  <a:latin typeface="Cambria Math" panose="02040503050406030204" pitchFamily="18" charset="0"/>
                </a:rPr>
                <a:t>S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1/𝑉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133350</xdr:colOff>
      <xdr:row>1</xdr:row>
      <xdr:rowOff>0</xdr:rowOff>
    </xdr:from>
    <xdr:ext cx="4054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A01410ED-6DDD-4EB7-913B-E842F63F5EE7}"/>
                </a:ext>
              </a:extLst>
            </xdr:cNvPr>
            <xdr:cNvSpPr txBox="1"/>
          </xdr:nvSpPr>
          <xdr:spPr>
            <a:xfrm>
              <a:off x="2698750" y="177800"/>
              <a:ext cx="4054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S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A01410ED-6DDD-4EB7-913B-E842F63F5EE7}"/>
                </a:ext>
              </a:extLst>
            </xdr:cNvPr>
            <xdr:cNvSpPr txBox="1"/>
          </xdr:nvSpPr>
          <xdr:spPr>
            <a:xfrm>
              <a:off x="2698750" y="177800"/>
              <a:ext cx="4054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</a:t>
              </a:r>
              <a:r>
                <a:rPr lang="en-US" altLang="zh-CN" sz="1100" i="0">
                  <a:latin typeface="Cambria Math" panose="02040503050406030204" pitchFamily="18" charset="0"/>
                </a:rPr>
                <a:t>S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2/𝑉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133350</xdr:colOff>
      <xdr:row>1</xdr:row>
      <xdr:rowOff>6350</xdr:rowOff>
    </xdr:from>
    <xdr:ext cx="4172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5A707242-3039-4FC3-9318-95CED586A67E}"/>
                </a:ext>
              </a:extLst>
            </xdr:cNvPr>
            <xdr:cNvSpPr txBox="1"/>
          </xdr:nvSpPr>
          <xdr:spPr>
            <a:xfrm>
              <a:off x="3359150" y="184150"/>
              <a:ext cx="4172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5A707242-3039-4FC3-9318-95CED586A67E}"/>
                </a:ext>
              </a:extLst>
            </xdr:cNvPr>
            <xdr:cNvSpPr txBox="1"/>
          </xdr:nvSpPr>
          <xdr:spPr>
            <a:xfrm>
              <a:off x="3359150" y="184150"/>
              <a:ext cx="4172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𝐼_1/𝑚𝐴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146050</xdr:colOff>
      <xdr:row>1</xdr:row>
      <xdr:rowOff>19050</xdr:rowOff>
    </xdr:from>
    <xdr:ext cx="4174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480EFD67-C49C-46D3-B0BF-607DFFA430B7}"/>
                </a:ext>
              </a:extLst>
            </xdr:cNvPr>
            <xdr:cNvSpPr txBox="1"/>
          </xdr:nvSpPr>
          <xdr:spPr>
            <a:xfrm>
              <a:off x="4032250" y="196850"/>
              <a:ext cx="4174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I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en-US" altLang="zh-CN" sz="1100" b="0" i="1">
                        <a:latin typeface="Cambria Math" panose="02040503050406030204" pitchFamily="18" charset="0"/>
                      </a:rPr>
                      <m:t>mA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480EFD67-C49C-46D3-B0BF-607DFFA430B7}"/>
                </a:ext>
              </a:extLst>
            </xdr:cNvPr>
            <xdr:cNvSpPr txBox="1"/>
          </xdr:nvSpPr>
          <xdr:spPr>
            <a:xfrm>
              <a:off x="4032250" y="196850"/>
              <a:ext cx="4174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I_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2/mA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127000</xdr:colOff>
      <xdr:row>1</xdr:row>
      <xdr:rowOff>0</xdr:rowOff>
    </xdr:from>
    <xdr:ext cx="4205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1FEE1F7B-4327-4835-8066-9FAD8C772B6E}"/>
                </a:ext>
              </a:extLst>
            </xdr:cNvPr>
            <xdr:cNvSpPr txBox="1"/>
          </xdr:nvSpPr>
          <xdr:spPr>
            <a:xfrm>
              <a:off x="4673600" y="177800"/>
              <a:ext cx="4205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1FEE1F7B-4327-4835-8066-9FAD8C772B6E}"/>
                </a:ext>
              </a:extLst>
            </xdr:cNvPr>
            <xdr:cNvSpPr txBox="1"/>
          </xdr:nvSpPr>
          <xdr:spPr>
            <a:xfrm>
              <a:off x="4673600" y="177800"/>
              <a:ext cx="4205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𝐼_3/𝑚𝐴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120650</xdr:colOff>
      <xdr:row>1</xdr:row>
      <xdr:rowOff>19050</xdr:rowOff>
    </xdr:from>
    <xdr:ext cx="405496" cy="1841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EFD9EE25-53C2-418D-A379-B61DF0933B1B}"/>
                </a:ext>
              </a:extLst>
            </xdr:cNvPr>
            <xdr:cNvSpPr txBox="1"/>
          </xdr:nvSpPr>
          <xdr:spPr>
            <a:xfrm>
              <a:off x="5327650" y="196850"/>
              <a:ext cx="405496" cy="1841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𝐴𝐵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EFD9EE25-53C2-418D-A379-B61DF0933B1B}"/>
                </a:ext>
              </a:extLst>
            </xdr:cNvPr>
            <xdr:cNvSpPr txBox="1"/>
          </xdr:nvSpPr>
          <xdr:spPr>
            <a:xfrm>
              <a:off x="5327650" y="196850"/>
              <a:ext cx="405496" cy="1841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𝑈_𝐴𝐵/𝑉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133350</xdr:colOff>
      <xdr:row>1</xdr:row>
      <xdr:rowOff>6350</xdr:rowOff>
    </xdr:from>
    <xdr:ext cx="4269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BF1E6B0B-B3D2-48AE-8506-AE4DB32BD1D9}"/>
                </a:ext>
              </a:extLst>
            </xdr:cNvPr>
            <xdr:cNvSpPr txBox="1"/>
          </xdr:nvSpPr>
          <xdr:spPr>
            <a:xfrm>
              <a:off x="6000750" y="184150"/>
              <a:ext cx="4269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𝐶𝐷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BF1E6B0B-B3D2-48AE-8506-AE4DB32BD1D9}"/>
                </a:ext>
              </a:extLst>
            </xdr:cNvPr>
            <xdr:cNvSpPr txBox="1"/>
          </xdr:nvSpPr>
          <xdr:spPr>
            <a:xfrm>
              <a:off x="6000750" y="184150"/>
              <a:ext cx="4269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𝑈_𝐶𝐷/𝑉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127000</xdr:colOff>
      <xdr:row>0</xdr:row>
      <xdr:rowOff>171450</xdr:rowOff>
    </xdr:from>
    <xdr:ext cx="4256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3DBEB8E-13E5-4D46-B2A2-A778D650C044}"/>
                </a:ext>
              </a:extLst>
            </xdr:cNvPr>
            <xdr:cNvSpPr txBox="1"/>
          </xdr:nvSpPr>
          <xdr:spPr>
            <a:xfrm>
              <a:off x="6654800" y="171450"/>
              <a:ext cx="4256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𝐴𝐷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3DBEB8E-13E5-4D46-B2A2-A778D650C044}"/>
                </a:ext>
              </a:extLst>
            </xdr:cNvPr>
            <xdr:cNvSpPr txBox="1"/>
          </xdr:nvSpPr>
          <xdr:spPr>
            <a:xfrm>
              <a:off x="6654800" y="171450"/>
              <a:ext cx="4256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𝑈_𝐴𝐷/𝑉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139700</xdr:colOff>
      <xdr:row>1</xdr:row>
      <xdr:rowOff>6350</xdr:rowOff>
    </xdr:from>
    <xdr:ext cx="4317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6C5BCA5C-3F0F-4DF7-B6B0-198D9B2503B6}"/>
                </a:ext>
              </a:extLst>
            </xdr:cNvPr>
            <xdr:cNvSpPr txBox="1"/>
          </xdr:nvSpPr>
          <xdr:spPr>
            <a:xfrm>
              <a:off x="7327900" y="184150"/>
              <a:ext cx="4317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𝐷𝐸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6C5BCA5C-3F0F-4DF7-B6B0-198D9B2503B6}"/>
                </a:ext>
              </a:extLst>
            </xdr:cNvPr>
            <xdr:cNvSpPr txBox="1"/>
          </xdr:nvSpPr>
          <xdr:spPr>
            <a:xfrm>
              <a:off x="7327900" y="184150"/>
              <a:ext cx="4317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𝑈_𝐷𝐸/𝑉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139700</xdr:colOff>
      <xdr:row>1</xdr:row>
      <xdr:rowOff>19050</xdr:rowOff>
    </xdr:from>
    <xdr:ext cx="4218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E2F1E585-4EA0-4E75-A527-51CEEE4E065C}"/>
                </a:ext>
              </a:extLst>
            </xdr:cNvPr>
            <xdr:cNvSpPr txBox="1"/>
          </xdr:nvSpPr>
          <xdr:spPr>
            <a:xfrm>
              <a:off x="7988300" y="196850"/>
              <a:ext cx="4218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𝐹𝐴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E2F1E585-4EA0-4E75-A527-51CEEE4E065C}"/>
                </a:ext>
              </a:extLst>
            </xdr:cNvPr>
            <xdr:cNvSpPr txBox="1"/>
          </xdr:nvSpPr>
          <xdr:spPr>
            <a:xfrm>
              <a:off x="7988300" y="196850"/>
              <a:ext cx="4218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𝑈_𝐹𝐴/𝑉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B3" sqref="B3"/>
    </sheetView>
  </sheetViews>
  <sheetFormatPr defaultRowHeight="14" x14ac:dyDescent="0.3"/>
  <cols>
    <col min="2" max="4" width="15.58203125" customWidth="1"/>
  </cols>
  <sheetData>
    <row r="1" spans="1:4" x14ac:dyDescent="0.3">
      <c r="A1" t="s">
        <v>0</v>
      </c>
    </row>
    <row r="2" spans="1:4" ht="25" customHeight="1" x14ac:dyDescent="0.3">
      <c r="B2" s="2"/>
      <c r="C2" s="1"/>
      <c r="D2" s="1"/>
    </row>
    <row r="3" spans="1:4" ht="25" customHeight="1" x14ac:dyDescent="0.3">
      <c r="B3" s="2">
        <v>1.53</v>
      </c>
      <c r="C3" s="2">
        <v>2.98</v>
      </c>
      <c r="D3" s="2">
        <v>513.41999999999996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54F7-0B3C-4F13-82A5-62CFC7F1E389}">
  <dimension ref="A1:K18"/>
  <sheetViews>
    <sheetView tabSelected="1" workbookViewId="0">
      <selection activeCell="M4" sqref="M4"/>
    </sheetView>
  </sheetViews>
  <sheetFormatPr defaultRowHeight="14" x14ac:dyDescent="0.3"/>
  <sheetData>
    <row r="1" spans="1:11" x14ac:dyDescent="0.3">
      <c r="A1" t="s">
        <v>1</v>
      </c>
    </row>
    <row r="2" spans="1:11" ht="25" customHeight="1" x14ac:dyDescent="0.3">
      <c r="B2" s="3"/>
      <c r="C2" s="4">
        <v>900</v>
      </c>
      <c r="D2" s="4">
        <v>800</v>
      </c>
      <c r="E2" s="4">
        <v>700</v>
      </c>
      <c r="F2" s="4">
        <v>600</v>
      </c>
      <c r="G2" s="4">
        <v>500</v>
      </c>
      <c r="H2" s="4">
        <v>400</v>
      </c>
      <c r="I2" s="4">
        <v>300</v>
      </c>
      <c r="J2" s="4">
        <v>200</v>
      </c>
      <c r="K2" s="4">
        <v>100</v>
      </c>
    </row>
    <row r="3" spans="1:11" ht="25" customHeight="1" x14ac:dyDescent="0.3">
      <c r="B3" s="3"/>
      <c r="C3" s="3">
        <v>0.96</v>
      </c>
      <c r="D3" s="3">
        <v>0.92</v>
      </c>
      <c r="E3" s="3">
        <v>0.87</v>
      </c>
      <c r="F3" s="3">
        <v>0.81</v>
      </c>
      <c r="G3" s="3">
        <v>0.74</v>
      </c>
      <c r="H3" s="3">
        <v>0.65</v>
      </c>
      <c r="I3" s="3">
        <v>0.55000000000000004</v>
      </c>
      <c r="J3" s="3">
        <v>0.43</v>
      </c>
      <c r="K3" s="3">
        <v>0.24</v>
      </c>
    </row>
    <row r="4" spans="1:11" ht="25" customHeight="1" x14ac:dyDescent="0.3">
      <c r="B4" s="3"/>
      <c r="C4" s="3">
        <v>1.1000000000000001</v>
      </c>
      <c r="D4" s="3">
        <v>1.18</v>
      </c>
      <c r="E4" s="3">
        <v>1.28</v>
      </c>
      <c r="F4" s="3">
        <v>1.39</v>
      </c>
      <c r="G4" s="3">
        <v>1.52</v>
      </c>
      <c r="H4" s="3">
        <v>1.68</v>
      </c>
      <c r="I4" s="3">
        <v>1.88</v>
      </c>
      <c r="J4" s="3">
        <v>2.16</v>
      </c>
      <c r="K4" s="3">
        <v>2.4900000000000002</v>
      </c>
    </row>
    <row r="5" spans="1:11" ht="25" customHeight="1" x14ac:dyDescent="0.3"/>
    <row r="6" spans="1:11" ht="25" customHeight="1" x14ac:dyDescent="0.3">
      <c r="B6" s="1"/>
      <c r="C6" s="2">
        <v>900</v>
      </c>
      <c r="D6" s="2">
        <v>800</v>
      </c>
      <c r="E6" s="2">
        <v>700</v>
      </c>
      <c r="F6" s="2">
        <v>600</v>
      </c>
      <c r="G6" s="2">
        <v>500</v>
      </c>
      <c r="H6" s="2">
        <v>400</v>
      </c>
      <c r="I6" s="2">
        <v>300</v>
      </c>
      <c r="J6" s="2">
        <v>200</v>
      </c>
      <c r="K6" s="2">
        <v>100</v>
      </c>
    </row>
    <row r="7" spans="1:11" ht="25" customHeight="1" x14ac:dyDescent="0.3">
      <c r="B7" s="1"/>
      <c r="C7" s="3">
        <f>1.58*(C2/(510+C2))</f>
        <v>1.0085106382978724</v>
      </c>
      <c r="D7" s="3">
        <f t="shared" ref="D7:K7" si="0">1.58*(D2/(510+D2))</f>
        <v>0.96488549618320618</v>
      </c>
      <c r="E7" s="3">
        <f t="shared" si="0"/>
        <v>0.91404958677685944</v>
      </c>
      <c r="F7" s="3">
        <f t="shared" si="0"/>
        <v>0.8540540540540541</v>
      </c>
      <c r="G7" s="3">
        <f t="shared" si="0"/>
        <v>0.78217821782178221</v>
      </c>
      <c r="H7" s="3">
        <f t="shared" si="0"/>
        <v>0.69450549450549448</v>
      </c>
      <c r="I7" s="3">
        <f t="shared" si="0"/>
        <v>0.58518518518518514</v>
      </c>
      <c r="J7" s="3">
        <f t="shared" si="0"/>
        <v>0.44507042253521129</v>
      </c>
      <c r="K7" s="3">
        <f t="shared" si="0"/>
        <v>0.25901639344262295</v>
      </c>
    </row>
    <row r="8" spans="1:11" ht="25" customHeight="1" x14ac:dyDescent="0.3">
      <c r="B8" s="1"/>
      <c r="C8" s="3">
        <f>3.04*510/(510+C2)</f>
        <v>1.0995744680851065</v>
      </c>
      <c r="D8" s="3">
        <f t="shared" ref="D8:K8" si="1">3.04*510/(510+D2)</f>
        <v>1.1835114503816795</v>
      </c>
      <c r="E8" s="3">
        <f t="shared" si="1"/>
        <v>1.2813223140495869</v>
      </c>
      <c r="F8" s="3">
        <f t="shared" si="1"/>
        <v>1.3967567567567569</v>
      </c>
      <c r="G8" s="3">
        <f t="shared" si="1"/>
        <v>1.5350495049504951</v>
      </c>
      <c r="H8" s="3">
        <f t="shared" si="1"/>
        <v>1.7037362637362639</v>
      </c>
      <c r="I8" s="3">
        <f t="shared" si="1"/>
        <v>1.9140740740740743</v>
      </c>
      <c r="J8" s="3">
        <f t="shared" si="1"/>
        <v>2.1836619718309862</v>
      </c>
      <c r="K8" s="3">
        <f t="shared" si="1"/>
        <v>2.5416393442622951</v>
      </c>
    </row>
    <row r="9" spans="1:11" ht="25" customHeight="1" x14ac:dyDescent="0.3"/>
    <row r="10" spans="1:11" ht="25" customHeight="1" x14ac:dyDescent="0.3"/>
    <row r="11" spans="1:11" ht="25" customHeight="1" x14ac:dyDescent="0.3"/>
    <row r="12" spans="1:11" ht="25" customHeight="1" x14ac:dyDescent="0.3"/>
    <row r="17" spans="3:4" x14ac:dyDescent="0.3">
      <c r="C17" s="3"/>
      <c r="D17" s="4"/>
    </row>
    <row r="18" spans="3:4" x14ac:dyDescent="0.3">
      <c r="C18" s="3"/>
      <c r="D18" s="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A53D-FE94-4FBA-8A07-9A06FB23CD1C}">
  <dimension ref="A1:V9"/>
  <sheetViews>
    <sheetView workbookViewId="0">
      <selection activeCell="L21" sqref="L21"/>
    </sheetView>
  </sheetViews>
  <sheetFormatPr defaultRowHeight="14" x14ac:dyDescent="0.3"/>
  <sheetData>
    <row r="1" spans="1:22" x14ac:dyDescent="0.3">
      <c r="A1" t="s">
        <v>2</v>
      </c>
    </row>
    <row r="2" spans="1:22" ht="25" customHeight="1" x14ac:dyDescent="0.3">
      <c r="B2" s="3"/>
      <c r="C2" s="4">
        <v>900</v>
      </c>
      <c r="D2" s="4">
        <v>800</v>
      </c>
      <c r="E2" s="4">
        <v>700</v>
      </c>
      <c r="F2" s="4">
        <v>600</v>
      </c>
      <c r="G2" s="4">
        <v>500</v>
      </c>
      <c r="H2" s="4">
        <v>400</v>
      </c>
      <c r="I2" s="4">
        <v>300</v>
      </c>
      <c r="J2" s="4">
        <v>200</v>
      </c>
      <c r="K2" s="4">
        <v>100</v>
      </c>
      <c r="M2" s="3"/>
      <c r="N2" s="4">
        <v>900</v>
      </c>
      <c r="O2" s="4">
        <v>800</v>
      </c>
      <c r="P2" s="4">
        <v>700</v>
      </c>
      <c r="Q2" s="4">
        <v>600</v>
      </c>
      <c r="R2" s="4">
        <v>500</v>
      </c>
      <c r="S2" s="4">
        <v>400</v>
      </c>
      <c r="T2" s="4">
        <v>300</v>
      </c>
      <c r="U2" s="4">
        <v>200</v>
      </c>
      <c r="V2" s="4">
        <v>100</v>
      </c>
    </row>
    <row r="3" spans="1:22" ht="25" customHeight="1" x14ac:dyDescent="0.3">
      <c r="B3" s="3"/>
      <c r="C3" s="3">
        <v>0.96</v>
      </c>
      <c r="D3" s="3">
        <v>0.92</v>
      </c>
      <c r="E3" s="3">
        <v>0.87</v>
      </c>
      <c r="F3" s="3">
        <v>0.81</v>
      </c>
      <c r="G3" s="3">
        <v>0.74</v>
      </c>
      <c r="H3" s="3">
        <v>0.66</v>
      </c>
      <c r="I3" s="3">
        <v>0.55000000000000004</v>
      </c>
      <c r="J3" s="3">
        <v>0.42</v>
      </c>
      <c r="K3" s="3">
        <v>0.24</v>
      </c>
      <c r="M3" s="3"/>
      <c r="N3" s="3">
        <f>1.53*N2/(510+N2)</f>
        <v>0.97659574468085109</v>
      </c>
      <c r="O3" s="3">
        <f t="shared" ref="O3:V3" si="0">1.53*O2/(510+O2)</f>
        <v>0.93435114503816796</v>
      </c>
      <c r="P3" s="3">
        <f t="shared" si="0"/>
        <v>0.88512396694214879</v>
      </c>
      <c r="Q3" s="3">
        <f t="shared" si="0"/>
        <v>0.82702702702702702</v>
      </c>
      <c r="R3" s="3">
        <f t="shared" si="0"/>
        <v>0.75742574257425743</v>
      </c>
      <c r="S3" s="3">
        <f t="shared" si="0"/>
        <v>0.67252747252747258</v>
      </c>
      <c r="T3" s="3">
        <f t="shared" si="0"/>
        <v>0.56666666666666665</v>
      </c>
      <c r="U3" s="3">
        <f t="shared" si="0"/>
        <v>0.43098591549295773</v>
      </c>
      <c r="V3" s="3">
        <f t="shared" si="0"/>
        <v>0.25081967213114753</v>
      </c>
    </row>
    <row r="4" spans="1:22" ht="25" customHeight="1" x14ac:dyDescent="0.3">
      <c r="B4" s="3"/>
      <c r="C4" s="3">
        <v>1.1100000000000001</v>
      </c>
      <c r="D4" s="3">
        <v>1.19</v>
      </c>
      <c r="E4" s="3">
        <v>1.29</v>
      </c>
      <c r="F4" s="3">
        <v>1.4</v>
      </c>
      <c r="G4" s="3">
        <v>1.54</v>
      </c>
      <c r="H4" s="3">
        <v>1.71</v>
      </c>
      <c r="I4" s="3">
        <v>1.92</v>
      </c>
      <c r="J4" s="3">
        <v>2.1800000000000002</v>
      </c>
      <c r="K4" s="3">
        <v>2.54</v>
      </c>
      <c r="M4" s="3"/>
      <c r="N4" s="3">
        <f>N3/N2*1000</f>
        <v>1.0851063829787233</v>
      </c>
      <c r="O4" s="3">
        <f t="shared" ref="O4:V4" si="1">O3/O2*1000</f>
        <v>1.16793893129771</v>
      </c>
      <c r="P4" s="3">
        <f t="shared" si="1"/>
        <v>1.2644628099173554</v>
      </c>
      <c r="Q4" s="3">
        <f t="shared" si="1"/>
        <v>1.3783783783783783</v>
      </c>
      <c r="R4" s="3">
        <f t="shared" si="1"/>
        <v>1.5148514851485149</v>
      </c>
      <c r="S4" s="3">
        <f t="shared" si="1"/>
        <v>1.6813186813186813</v>
      </c>
      <c r="T4" s="3">
        <f t="shared" si="1"/>
        <v>1.8888888888888888</v>
      </c>
      <c r="U4" s="3">
        <f t="shared" si="1"/>
        <v>2.1549295774647885</v>
      </c>
      <c r="V4" s="3">
        <f t="shared" si="1"/>
        <v>2.5081967213114753</v>
      </c>
    </row>
    <row r="7" spans="1:22" ht="25" customHeight="1" x14ac:dyDescent="0.3">
      <c r="B7" s="3"/>
      <c r="C7" s="4">
        <v>900</v>
      </c>
      <c r="D7" s="4">
        <v>800</v>
      </c>
      <c r="E7" s="4">
        <v>700</v>
      </c>
      <c r="F7" s="4">
        <v>600</v>
      </c>
      <c r="G7" s="4">
        <v>500</v>
      </c>
      <c r="H7" s="4">
        <v>400</v>
      </c>
      <c r="I7" s="4">
        <v>300</v>
      </c>
      <c r="J7" s="4">
        <v>200</v>
      </c>
      <c r="K7" s="4">
        <v>100</v>
      </c>
      <c r="M7" s="3"/>
      <c r="N7" s="4">
        <v>900</v>
      </c>
      <c r="O7" s="4">
        <v>800</v>
      </c>
      <c r="P7" s="4">
        <v>700</v>
      </c>
      <c r="Q7" s="4">
        <v>600</v>
      </c>
      <c r="R7" s="4">
        <v>500</v>
      </c>
      <c r="S7" s="4">
        <v>400</v>
      </c>
      <c r="T7" s="4">
        <v>300</v>
      </c>
      <c r="U7" s="4">
        <v>200</v>
      </c>
      <c r="V7" s="4">
        <v>100</v>
      </c>
    </row>
    <row r="8" spans="1:22" ht="25" customHeight="1" x14ac:dyDescent="0.3">
      <c r="B8" s="3"/>
      <c r="C8" s="3">
        <v>0.96</v>
      </c>
      <c r="D8" s="3">
        <v>0.92</v>
      </c>
      <c r="E8" s="3">
        <v>0.87</v>
      </c>
      <c r="F8" s="3">
        <v>0.81</v>
      </c>
      <c r="G8" s="3">
        <v>0.74</v>
      </c>
      <c r="H8" s="3">
        <v>0.65</v>
      </c>
      <c r="I8" s="3">
        <v>0.55000000000000004</v>
      </c>
      <c r="J8" s="3">
        <v>0.42</v>
      </c>
      <c r="K8" s="3">
        <v>0.24</v>
      </c>
      <c r="M8" s="3"/>
      <c r="N8" s="3">
        <f>N9*N7/1000</f>
        <v>0.97008510638297873</v>
      </c>
      <c r="O8" s="3">
        <f t="shared" ref="O8:V8" si="2">O9*O7/1000</f>
        <v>0.92812213740458016</v>
      </c>
      <c r="P8" s="3">
        <f t="shared" si="2"/>
        <v>0.87922314049586769</v>
      </c>
      <c r="Q8" s="3">
        <f t="shared" si="2"/>
        <v>0.82151351351351354</v>
      </c>
      <c r="R8" s="3">
        <f t="shared" si="2"/>
        <v>0.75237623762376238</v>
      </c>
      <c r="S8" s="3">
        <f t="shared" si="2"/>
        <v>0.66804395604395606</v>
      </c>
      <c r="T8" s="3">
        <f t="shared" si="2"/>
        <v>0.56288888888888888</v>
      </c>
      <c r="U8" s="3">
        <f t="shared" si="2"/>
        <v>0.42811267605633802</v>
      </c>
      <c r="V8" s="3">
        <f t="shared" si="2"/>
        <v>0.24914754098360656</v>
      </c>
    </row>
    <row r="9" spans="1:22" ht="25" customHeight="1" x14ac:dyDescent="0.3">
      <c r="B9" s="3"/>
      <c r="C9" s="3">
        <v>1.1000000000000001</v>
      </c>
      <c r="D9" s="3">
        <v>1.18</v>
      </c>
      <c r="E9" s="3">
        <v>1.28</v>
      </c>
      <c r="F9" s="3">
        <v>1.39</v>
      </c>
      <c r="G9" s="3">
        <v>1.53</v>
      </c>
      <c r="H9" s="3">
        <v>1.69</v>
      </c>
      <c r="I9" s="3">
        <v>1.9</v>
      </c>
      <c r="J9" s="3">
        <v>2.16</v>
      </c>
      <c r="K9" s="3">
        <v>2.5</v>
      </c>
      <c r="M9" s="3"/>
      <c r="N9" s="3">
        <f>2.98*510/(510+N7)</f>
        <v>1.0778723404255319</v>
      </c>
      <c r="O9" s="3">
        <f t="shared" ref="O9:V9" si="3">2.98*510/(510+O7)</f>
        <v>1.1601526717557251</v>
      </c>
      <c r="P9" s="3">
        <f t="shared" si="3"/>
        <v>1.2560330578512395</v>
      </c>
      <c r="Q9" s="3">
        <f t="shared" si="3"/>
        <v>1.3691891891891892</v>
      </c>
      <c r="R9" s="3">
        <f t="shared" si="3"/>
        <v>1.5047524752475248</v>
      </c>
      <c r="S9" s="3">
        <f t="shared" si="3"/>
        <v>1.6701098901098901</v>
      </c>
      <c r="T9" s="3">
        <f t="shared" si="3"/>
        <v>1.8762962962962964</v>
      </c>
      <c r="U9" s="3">
        <f t="shared" si="3"/>
        <v>2.1405633802816899</v>
      </c>
      <c r="V9" s="3">
        <f t="shared" si="3"/>
        <v>2.4914754098360654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F5D1-EB32-462A-B7C4-806973AD3747}">
  <dimension ref="B2:L5"/>
  <sheetViews>
    <sheetView workbookViewId="0">
      <selection activeCell="L5" sqref="B2:L5"/>
    </sheetView>
  </sheetViews>
  <sheetFormatPr defaultRowHeight="14" x14ac:dyDescent="0.3"/>
  <cols>
    <col min="2" max="2" width="16.4140625" customWidth="1"/>
    <col min="3" max="3" width="8.58203125" customWidth="1"/>
  </cols>
  <sheetData>
    <row r="2" spans="2:12" ht="25" customHeight="1" x14ac:dyDescent="0.3"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25" customHeight="1" x14ac:dyDescent="0.3">
      <c r="B3" s="2" t="s">
        <v>4</v>
      </c>
      <c r="C3" s="3">
        <v>12</v>
      </c>
      <c r="D3" s="3">
        <v>0</v>
      </c>
      <c r="E3" s="3">
        <v>8.5500000000000007</v>
      </c>
      <c r="F3" s="3">
        <v>-2.37</v>
      </c>
      <c r="G3" s="3">
        <v>-6.17</v>
      </c>
      <c r="H3" s="3">
        <v>2.38</v>
      </c>
      <c r="I3" s="3">
        <v>0.79</v>
      </c>
      <c r="J3" s="3">
        <v>3.17</v>
      </c>
      <c r="K3" s="3">
        <v>4.4000000000000004</v>
      </c>
      <c r="L3" s="3">
        <v>4.4000000000000004</v>
      </c>
    </row>
    <row r="4" spans="2:12" ht="25" customHeight="1" x14ac:dyDescent="0.3">
      <c r="B4" s="2" t="s">
        <v>5</v>
      </c>
      <c r="C4" s="3">
        <v>0</v>
      </c>
      <c r="D4" s="3">
        <v>6</v>
      </c>
      <c r="E4" s="3">
        <v>-1.18</v>
      </c>
      <c r="F4" s="3">
        <v>3.57</v>
      </c>
      <c r="G4" s="3">
        <v>-2.37</v>
      </c>
      <c r="H4" s="3">
        <v>-3.58</v>
      </c>
      <c r="I4" s="3">
        <v>-1.18</v>
      </c>
      <c r="J4" s="3">
        <v>1.22</v>
      </c>
      <c r="K4" s="3">
        <v>-0.61</v>
      </c>
      <c r="L4" s="3">
        <v>-0.61</v>
      </c>
    </row>
    <row r="5" spans="2:12" ht="25" customHeight="1" x14ac:dyDescent="0.3">
      <c r="B5" s="2" t="s">
        <v>6</v>
      </c>
      <c r="C5" s="3">
        <v>12</v>
      </c>
      <c r="D5" s="3">
        <v>0</v>
      </c>
      <c r="E5" s="3">
        <v>7.37</v>
      </c>
      <c r="F5" s="3">
        <v>1.19</v>
      </c>
      <c r="G5" s="3">
        <v>-8.56</v>
      </c>
      <c r="H5" s="3">
        <v>-1.19</v>
      </c>
      <c r="I5" s="3">
        <v>-0.39</v>
      </c>
      <c r="J5" s="3">
        <v>4.4000000000000004</v>
      </c>
      <c r="K5" s="3">
        <v>3.79</v>
      </c>
      <c r="L5" s="3">
        <v>3.79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2023-10-17T12:11:25Z</dcterms:modified>
</cp:coreProperties>
</file>