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Sheet1" sheetId="1" state="visible" r:id="rId1"/>
    <sheet name="Sheet1 (2)" sheetId="2" state="visible" r:id="rId2"/>
    <sheet name="Sheet2" sheetId="3" state="visible" r:id="rId3"/>
    <sheet name="Sheet3" sheetId="4" state="visible" r:id="rId4"/>
  </sheets>
  <calcPr/>
</workbook>
</file>

<file path=xl/sharedStrings.xml><?xml version="1.0" encoding="utf-8"?>
<sst xmlns="http://schemas.openxmlformats.org/spreadsheetml/2006/main" count="47" uniqueCount="47">
  <si>
    <t xml:space="preserve">rival last price</t>
  </si>
  <si>
    <t xml:space="preserve">rival current price</t>
  </si>
  <si>
    <t xml:space="preserve">rival volume</t>
  </si>
  <si>
    <t xml:space="preserve">rival price change</t>
  </si>
  <si>
    <t xml:space="preserve">rival price change rate</t>
  </si>
  <si>
    <t xml:space="preserve">last price</t>
  </si>
  <si>
    <t xml:space="preserve">current price</t>
  </si>
  <si>
    <t xml:space="preserve">volume </t>
  </si>
  <si>
    <t xml:space="preserve">price change</t>
  </si>
  <si>
    <t xml:space="preserve">price change rate</t>
  </si>
  <si>
    <t xml:space="preserve">change deviation</t>
  </si>
  <si>
    <t xml:space="preserve">rival profit</t>
  </si>
  <si>
    <t>profit</t>
  </si>
  <si>
    <t xml:space="preserve">total profit</t>
  </si>
  <si>
    <t xml:space="preserve">rival sell price</t>
  </si>
  <si>
    <t xml:space="preserve">sell price</t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</si>
  <si>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7395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+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2785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15</t>
    </r>
    <r>
      <rPr>
        <sz val="9"/>
        <color rgb="FFD4D4D4"/>
        <rFont val="Menlo"/>
      </rPr>
      <t xml:space="preserve">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</si>
  <si>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16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08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</si>
  <si>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1604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+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0999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</t>
    </r>
  </si>
  <si>
    <r>
      <rPr>
        <sz val="9"/>
        <color rgb="FFD4D4D4"/>
        <rFont val="Menlo"/>
      </rPr>
      <t xml:space="preserve"> = 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21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715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9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</si>
  <si>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39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75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10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</si>
  <si>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96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33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</si>
  <si>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7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 +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42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6</t>
    </r>
    <r>
      <rPr>
        <sz val="9"/>
        <color rgb="FFD4D4D4"/>
        <rFont val="Menlo"/>
      </rPr>
      <t xml:space="preserve">     </t>
    </r>
  </si>
  <si>
    <r>
      <rPr>
        <sz val="9"/>
        <color rgb="FFD4D4D4"/>
        <rFont val="Menlo"/>
      </rPr>
      <t xml:space="preserve"> = 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445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+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7511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10</t>
    </r>
    <r>
      <rPr>
        <sz val="9"/>
        <color rgb="FFD4D4D4"/>
        <rFont val="Menlo"/>
      </rPr>
      <t xml:space="preserve">  </t>
    </r>
  </si>
  <si>
    <r>
      <rPr>
        <sz val="9"/>
        <color rgb="FFD4D4D4"/>
        <rFont val="Menlo"/>
      </rPr>
      <t xml:space="preserve"> = 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42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79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10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</si>
  <si>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24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93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8</t>
    </r>
    <r>
      <rPr>
        <sz val="9"/>
        <color rgb="FFD4D4D4"/>
        <rFont val="Menlo"/>
      </rPr>
      <t xml:space="preserve"> 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</si>
  <si>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235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+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86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10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</si>
  <si>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25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87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10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</si>
  <si>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26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87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10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</si>
  <si>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06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15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15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</si>
  <si>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44</t>
    </r>
    <r>
      <rPr>
        <sz val="9"/>
        <color rgb="FFD4D4D4"/>
        <rFont val="Menlo"/>
      </rPr>
      <t>.</t>
    </r>
    <r>
      <rPr>
        <sz val="9"/>
        <color rgb="FF569CD6"/>
        <rFont val="Menlo"/>
      </rPr>
      <t>89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175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10</t>
    </r>
    <r>
      <rPr>
        <sz val="9"/>
        <color rgb="FFD4D4D4"/>
        <rFont val="Menlo"/>
      </rPr>
      <t xml:space="preserve">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</si>
  <si>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44</t>
    </r>
    <r>
      <rPr>
        <sz val="9"/>
        <color rgb="FFD4D4D4"/>
        <rFont val="Menlo"/>
      </rPr>
      <t>.</t>
    </r>
    <r>
      <rPr>
        <sz val="9"/>
        <color rgb="FF569CD6"/>
        <rFont val="Menlo"/>
      </rPr>
      <t>31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64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8</t>
    </r>
    <r>
      <rPr>
        <sz val="9"/>
        <color rgb="FFD4D4D4"/>
        <rFont val="Menlo"/>
      </rPr>
      <t xml:space="preserve">     </t>
    </r>
  </si>
  <si>
    <r>
      <rPr>
        <sz val="9"/>
        <color rgb="FFD4D4D4"/>
        <rFont val="Menlo"/>
      </rPr>
      <t xml:space="preserve"> =  (A30 -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055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+ (A31 - </t>
    </r>
    <r>
      <rPr>
        <sz val="9"/>
        <color rgb="FF569CD6"/>
        <rFont val="Menlo"/>
      </rPr>
      <t>45</t>
    </r>
    <r>
      <rPr>
        <sz val="9"/>
        <color rgb="FFD4D4D4"/>
        <rFont val="Menlo"/>
      </rPr>
      <t>.</t>
    </r>
    <r>
      <rPr>
        <sz val="9"/>
        <color rgb="FF569CD6"/>
        <rFont val="Menlo"/>
      </rPr>
      <t>0344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9</t>
    </r>
    <r>
      <rPr>
        <sz val="9"/>
        <color rgb="FFD4D4D4"/>
        <rFont val="Menlo"/>
      </rPr>
      <t xml:space="preserve">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</si>
  <si>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44</t>
    </r>
    <r>
      <rPr>
        <sz val="9"/>
        <color rgb="FFD4D4D4"/>
        <rFont val="Menlo"/>
      </rPr>
      <t>.</t>
    </r>
    <r>
      <rPr>
        <sz val="9"/>
        <color rgb="FF569CD6"/>
        <rFont val="Menlo"/>
      </rPr>
      <t>685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+ (A30 -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36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10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</si>
  <si>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44</t>
    </r>
    <r>
      <rPr>
        <sz val="9"/>
        <color rgb="FFD4D4D4"/>
        <rFont val="Menlo"/>
      </rPr>
      <t>.</t>
    </r>
    <r>
      <rPr>
        <sz val="9"/>
        <color rgb="FF569CD6"/>
        <rFont val="Menlo"/>
      </rPr>
      <t>45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54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13</t>
    </r>
    <r>
      <rPr>
        <sz val="9"/>
        <color rgb="FFD4D4D4"/>
        <rFont val="Menlo"/>
      </rPr>
      <t xml:space="preserve"> 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</si>
  <si>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44</t>
    </r>
    <r>
      <rPr>
        <sz val="9"/>
        <color rgb="FFD4D4D4"/>
        <rFont val="Menlo"/>
      </rPr>
      <t>.</t>
    </r>
    <r>
      <rPr>
        <sz val="9"/>
        <color rgb="FF569CD6"/>
        <rFont val="Menlo"/>
      </rPr>
      <t>78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46</t>
    </r>
    <r>
      <rPr>
        <sz val="9"/>
        <color rgb="FFD4D4D4"/>
        <rFont val="Menlo"/>
      </rPr>
      <t>.</t>
    </r>
    <r>
      <rPr>
        <sz val="9"/>
        <color rgb="FF569CD6"/>
        <rFont val="Menlo"/>
      </rPr>
      <t>365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19</t>
    </r>
    <r>
      <rPr>
        <sz val="9"/>
        <color rgb="FFD4D4D4"/>
        <rFont val="Menlo"/>
      </rPr>
      <t xml:space="preserve">   </t>
    </r>
  </si>
  <si>
    <r>
      <rPr>
        <sz val="9"/>
        <color rgb="FFD4D4D4"/>
        <rFont val="Menlo"/>
      </rPr>
      <t xml:space="preserve"> =  (A31 - </t>
    </r>
    <r>
      <rPr>
        <sz val="9"/>
        <color rgb="FF569CD6"/>
        <rFont val="Menlo"/>
      </rPr>
      <t>44</t>
    </r>
    <r>
      <rPr>
        <sz val="9"/>
        <color rgb="FFD4D4D4"/>
        <rFont val="Menlo"/>
      </rPr>
      <t>.</t>
    </r>
    <r>
      <rPr>
        <sz val="9"/>
        <color rgb="FF569CD6"/>
        <rFont val="Menlo"/>
      </rPr>
      <t>05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11</t>
    </r>
    <r>
      <rPr>
        <sz val="9"/>
        <color rgb="FFD4D4D4"/>
        <rFont val="Menlo"/>
      </rPr>
      <t xml:space="preserve">     + (A30 - </t>
    </r>
    <r>
      <rPr>
        <sz val="9"/>
        <color rgb="FF569CD6"/>
        <rFont val="Menlo"/>
      </rPr>
      <t>47</t>
    </r>
    <r>
      <rPr>
        <sz val="9"/>
        <color rgb="FFD4D4D4"/>
        <rFont val="Menlo"/>
      </rPr>
      <t xml:space="preserve">) * </t>
    </r>
    <r>
      <rPr>
        <sz val="9"/>
        <color rgb="FF569CD6"/>
        <rFont val="Menlo"/>
      </rPr>
      <t>14</t>
    </r>
    <r>
      <rPr>
        <sz val="9"/>
        <color rgb="FFD4D4D4"/>
        <rFont val="Menlo"/>
      </rPr>
      <t xml:space="preserve">       </t>
    </r>
  </si>
  <si>
    <t>sum</t>
  </si>
  <si>
    <t>TQQQ</t>
  </si>
  <si>
    <t>SQQQ</t>
  </si>
  <si>
    <t>TQ</t>
  </si>
  <si>
    <t>SQ</t>
  </si>
  <si>
    <t>0309</t>
  </si>
  <si>
    <t>0310</t>
  </si>
  <si>
    <t>0311</t>
  </si>
  <si>
    <t>0316</t>
  </si>
  <si>
    <t>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</si>
</sst>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00000000"/>
    <numFmt numFmtId="161" formatCode="0.00000000"/>
  </numFmts>
  <fonts count="6">
    <font>
      <name val="Calibri"/>
      <color theme="1"/>
      <sz val="11.000000"/>
      <scheme val="minor"/>
    </font>
    <font>
      <name val="Calibri"/>
      <sz val="11.000000"/>
      <scheme val="minor"/>
    </font>
    <font>
      <name val="Calibri"/>
      <color indexed="2"/>
      <sz val="11.000000"/>
      <scheme val="minor"/>
    </font>
    <font>
      <name val="Calibri"/>
      <color theme="9" tint="0"/>
      <sz val="11.000000"/>
      <scheme val="minor"/>
    </font>
    <font>
      <name val="Menlo"/>
      <color theme="1"/>
      <sz val="9.000000"/>
    </font>
    <font>
      <name val="Menlo"/>
      <color rgb="FFD4D4D4"/>
      <sz val="9.000000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  <fill/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0" xfId="0"/>
    <xf fontId="2" fillId="0" borderId="0" numFmtId="0" xfId="0" applyFont="1"/>
    <xf fontId="0" fillId="0" borderId="0" numFmtId="0" xfId="0">
      <protection hidden="0" locked="1"/>
    </xf>
    <xf fontId="0" fillId="0" borderId="0" numFmtId="160" xfId="0" applyNumberFormat="1">
      <protection hidden="0" locked="1"/>
    </xf>
    <xf fontId="2" fillId="0" borderId="0" numFmtId="0" xfId="0" applyFont="1">
      <protection hidden="0" locked="1"/>
    </xf>
    <xf fontId="0" fillId="0" borderId="0" numFmtId="0" xfId="0">
      <protection hidden="0" locked="1"/>
    </xf>
    <xf fontId="2" fillId="0" borderId="0" numFmtId="0" xfId="0" applyFont="1">
      <protection hidden="0" locked="1"/>
    </xf>
    <xf fontId="0" fillId="2" borderId="0" numFmtId="0" xfId="0" applyFill="1"/>
    <xf fontId="0" fillId="2" borderId="0" numFmtId="0" xfId="0" applyFill="1">
      <protection hidden="0" locked="1"/>
    </xf>
    <xf fontId="0" fillId="2" borderId="0" numFmtId="0" xfId="0" applyFill="1">
      <protection hidden="0" locked="1"/>
    </xf>
    <xf fontId="2" fillId="2" borderId="0" numFmtId="0" xfId="0" applyFont="1" applyFill="1">
      <protection hidden="0" locked="1"/>
    </xf>
    <xf fontId="0" fillId="2" borderId="0" numFmtId="160" xfId="0" applyNumberFormat="1" applyFill="1"/>
    <xf fontId="0" fillId="2" borderId="0" numFmtId="160" xfId="0" applyNumberFormat="1" applyFill="1">
      <protection hidden="0" locked="1"/>
    </xf>
    <xf fontId="0" fillId="3" borderId="0" numFmtId="0" xfId="0" applyFill="1"/>
    <xf fontId="0" fillId="3" borderId="0" numFmtId="0" xfId="0" applyFill="1">
      <protection hidden="0" locked="1"/>
    </xf>
    <xf fontId="0" fillId="3" borderId="0" numFmtId="0" xfId="0" applyFill="1">
      <protection hidden="0" locked="1"/>
    </xf>
    <xf fontId="2" fillId="3" borderId="0" numFmtId="0" xfId="0" applyFont="1" applyFill="1">
      <protection hidden="0" locked="1"/>
    </xf>
    <xf fontId="0" fillId="3" borderId="0" numFmtId="160" xfId="0" applyNumberFormat="1" applyFill="1"/>
    <xf fontId="0" fillId="3" borderId="0" numFmtId="160" xfId="0" applyNumberFormat="1" applyFill="1">
      <protection hidden="0" locked="1"/>
    </xf>
    <xf fontId="0" fillId="0" borderId="0" numFmtId="160" xfId="0" applyNumberFormat="1"/>
    <xf fontId="3" fillId="0" borderId="0" numFmtId="0" xfId="0" applyFont="1"/>
    <xf fontId="3" fillId="0" borderId="0" numFmtId="0" xfId="0" applyFont="1"/>
    <xf fontId="3" fillId="0" borderId="0" numFmtId="0" xfId="0" applyFont="1">
      <protection hidden="0" locked="1"/>
    </xf>
    <xf fontId="3" fillId="0" borderId="0" numFmtId="0" xfId="0" applyFont="1">
      <protection hidden="0" locked="1"/>
    </xf>
    <xf fontId="4" fillId="0" borderId="0" numFmtId="0" xfId="0" applyFont="1" applyAlignment="1">
      <alignment horizontal="left"/>
    </xf>
    <xf fontId="0" fillId="0" borderId="0" numFmtId="161" xfId="0" applyNumberFormat="1"/>
    <xf fontId="5" fillId="0" borderId="0" numFmtId="0" xfId="0" applyFont="1" applyAlignment="1">
      <alignment horizontal="left"/>
    </xf>
    <xf fontId="0" fillId="0" borderId="0" numFmtId="2" xfId="0" applyNumberFormat="1"/>
    <xf fontId="0" fillId="0" borderId="0" numFmtId="0" xfId="0" quotePrefix="1"/>
    <xf fontId="0" fillId="3" borderId="0" numFmtId="2" xfId="0" applyNumberFormat="1" applyFill="1"/>
    <xf fontId="2" fillId="0" borderId="0" numFmtId="2" xfId="0" applyNumberFormat="1" applyFont="1"/>
    <xf fontId="1" fillId="0" borderId="0" numFmtId="2" xfId="0" applyNumberFormat="1" applyFont="1"/>
    <xf fontId="0" fillId="4" borderId="0" numFmtId="2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00">
      <pane activePane="bottomLeft" state="frozen" topLeftCell="A2" ySplit="1"/>
      <selection activeCell="A1" activeCellId="0" sqref="A1"/>
    </sheetView>
  </sheetViews>
  <sheetFormatPr defaultRowHeight="14.25"/>
  <cols>
    <col customWidth="1" min="1" max="7" width="15.7109375"/>
    <col customWidth="1" min="8" max="8" style="1" width="15.7109375"/>
    <col customWidth="1" min="9" max="11" width="15.7109375"/>
    <col customWidth="1" min="12" max="12" style="2" width="15.7109375"/>
    <col customWidth="1" min="13" max="14" width="15.7109375"/>
    <col customWidth="1" min="15" max="15" style="2" width="15.7109375"/>
  </cols>
  <sheetData>
    <row r="1" ht="14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3"/>
      <c r="L1" s="2" t="s">
        <v>10</v>
      </c>
      <c r="M1" t="s">
        <v>11</v>
      </c>
      <c r="N1" t="s">
        <v>12</v>
      </c>
      <c r="O1" s="2" t="s">
        <v>13</v>
      </c>
    </row>
    <row r="2" ht="14.25">
      <c r="A2">
        <v>35.350999999999999</v>
      </c>
      <c r="B2">
        <v>36.844999999999999</v>
      </c>
      <c r="C2" s="3">
        <v>10</v>
      </c>
      <c r="D2">
        <f>B2-A2</f>
        <v>1.4939999999999998</v>
      </c>
      <c r="E2">
        <f>D2/A2</f>
        <v>4.2261887923962543e-02</v>
      </c>
      <c r="F2">
        <v>56.194000000000003</v>
      </c>
      <c r="G2">
        <v>53.844999999999999</v>
      </c>
      <c r="H2" s="4">
        <v>6</v>
      </c>
      <c r="I2">
        <f>G2-F2</f>
        <v>-2.3490000000000038</v>
      </c>
      <c r="J2">
        <f>I2/F2</f>
        <v>-4.1801615830871691e-02</v>
      </c>
      <c r="K2" s="3"/>
      <c r="L2" s="2">
        <f>(ABS(E2)-ABS(J2))/ABS(E2)</f>
        <v>1.0890949640465004e-02</v>
      </c>
      <c r="M2">
        <f>C2*D2</f>
        <v>14.939999999999998</v>
      </c>
      <c r="N2">
        <f>H2*I2</f>
        <v>-14.094000000000023</v>
      </c>
      <c r="O2" s="2">
        <f>M2+N2</f>
        <v>0.84599999999997522</v>
      </c>
    </row>
    <row r="3" ht="14.25">
      <c r="A3">
        <v>35.350999999999999</v>
      </c>
      <c r="B3" s="5">
        <v>36.844999999999999</v>
      </c>
      <c r="C3">
        <v>10</v>
      </c>
      <c r="D3" s="5">
        <f>B3-A3</f>
        <v>1.4939999999999998</v>
      </c>
      <c r="E3" s="5">
        <f>D3/A3</f>
        <v>4.2261887923962543e-02</v>
      </c>
      <c r="F3" s="5">
        <v>56.194000000000003</v>
      </c>
      <c r="G3" s="5">
        <v>53.844999999999999</v>
      </c>
      <c r="H3" s="4">
        <v>7</v>
      </c>
      <c r="I3" s="5">
        <f>G3-F3</f>
        <v>-2.3490000000000038</v>
      </c>
      <c r="J3" s="5">
        <f>I3/F3</f>
        <v>-4.1801615830871691e-02</v>
      </c>
      <c r="K3" s="5"/>
      <c r="L3" s="2">
        <f>(ABS(E3)-ABS(J3))/ABS(E3)</f>
        <v>1.0890949640465004e-02</v>
      </c>
      <c r="M3" s="5">
        <f>C3*D3</f>
        <v>14.939999999999998</v>
      </c>
      <c r="N3" s="5">
        <f>H3*I3</f>
        <v>-16.443000000000026</v>
      </c>
      <c r="O3" s="6">
        <f>M3+N3</f>
        <v>-1.5030000000000285</v>
      </c>
    </row>
    <row r="4" ht="14.25">
      <c r="L4" s="2"/>
    </row>
    <row r="5" ht="14.25">
      <c r="A5">
        <v>35.350999999999999</v>
      </c>
      <c r="B5" s="5">
        <v>36.844999999999999</v>
      </c>
      <c r="C5">
        <v>10</v>
      </c>
      <c r="D5" s="5">
        <f>B5-A5</f>
        <v>1.4939999999999998</v>
      </c>
      <c r="E5" s="5">
        <f>(B5-A5)/A5</f>
        <v>4.2261887923962543e-02</v>
      </c>
      <c r="F5" s="5">
        <v>56.194000000000003</v>
      </c>
      <c r="G5" s="7">
        <v>50.844999999999999</v>
      </c>
      <c r="H5" s="1">
        <v>6.3601532567049812</v>
      </c>
      <c r="I5" s="5">
        <f>G5-F5</f>
        <v>-5.3490000000000038</v>
      </c>
      <c r="J5" s="5">
        <f>(G5-F5)/F5</f>
        <v>-9.5188098373491889e-02</v>
      </c>
      <c r="K5" s="5"/>
      <c r="L5" s="2">
        <f>E5*J5</f>
        <v>-4.0228287451556351e-03</v>
      </c>
      <c r="M5" s="5">
        <f>C5*D5</f>
        <v>14.939999999999998</v>
      </c>
      <c r="N5" s="5">
        <f>H5*I5</f>
        <v>-34.020459770114968</v>
      </c>
      <c r="O5" s="6">
        <f>M5+N5</f>
        <v>-19.08045977011497</v>
      </c>
    </row>
    <row r="6" ht="14.25">
      <c r="A6">
        <v>35.350999999999999</v>
      </c>
      <c r="B6" s="5">
        <v>36.844999999999999</v>
      </c>
      <c r="C6">
        <v>10</v>
      </c>
      <c r="D6" s="5">
        <f>B6-A6</f>
        <v>1.4939999999999998</v>
      </c>
      <c r="E6" s="8">
        <f>(B6-A6)/A6</f>
        <v>4.2261887923962543e-02</v>
      </c>
      <c r="F6" s="8">
        <v>56.194000000000003</v>
      </c>
      <c r="G6" s="7">
        <f>G5+0.1</f>
        <v>50.945</v>
      </c>
      <c r="H6" s="1">
        <v>6.3601532567049812</v>
      </c>
      <c r="I6" s="5">
        <f>G6-F6</f>
        <v>-5.2490000000000023</v>
      </c>
      <c r="J6" s="8">
        <f>(G6-F6)/F6</f>
        <v>-9.3408548955404527e-02</v>
      </c>
      <c r="K6" s="5"/>
      <c r="L6" s="2">
        <f>E6*J6</f>
        <v>-3.947621627093275e-03</v>
      </c>
      <c r="M6" s="5">
        <f>C6*D6</f>
        <v>14.939999999999998</v>
      </c>
      <c r="N6" s="5">
        <f>H6*I6</f>
        <v>-33.384444444444462</v>
      </c>
      <c r="O6" s="6">
        <f>M6+N6</f>
        <v>-18.444444444444464</v>
      </c>
    </row>
    <row r="7" ht="14.25">
      <c r="A7">
        <v>35.350999999999999</v>
      </c>
      <c r="B7" s="5">
        <v>36.844999999999999</v>
      </c>
      <c r="C7">
        <v>10</v>
      </c>
      <c r="D7" s="5">
        <f>B7-A7</f>
        <v>1.4939999999999998</v>
      </c>
      <c r="E7" s="8">
        <f>(B7-A7)/A7</f>
        <v>4.2261887923962543e-02</v>
      </c>
      <c r="F7" s="8">
        <v>56.194000000000003</v>
      </c>
      <c r="G7" s="9">
        <f>G6+0.1</f>
        <v>51.045000000000002</v>
      </c>
      <c r="H7" s="1">
        <v>6.3601532567049812</v>
      </c>
      <c r="I7" s="5">
        <f>G7-F7</f>
        <v>-5.1490000000000009</v>
      </c>
      <c r="J7" s="8">
        <f>(G7-F7)/F7</f>
        <v>-9.1628999537317166e-02</v>
      </c>
      <c r="K7" s="5"/>
      <c r="L7" s="2">
        <f>E7*J7</f>
        <v>-3.8724145090309136e-03</v>
      </c>
      <c r="M7" s="5">
        <f>C7*D7</f>
        <v>14.939999999999998</v>
      </c>
      <c r="N7" s="5">
        <f>H7*I7</f>
        <v>-32.748429118773956</v>
      </c>
      <c r="O7" s="6">
        <f>M7+N7</f>
        <v>-17.808429118773958</v>
      </c>
    </row>
    <row r="8" ht="14.25">
      <c r="A8">
        <v>35.350999999999999</v>
      </c>
      <c r="B8" s="5">
        <v>36.844999999999999</v>
      </c>
      <c r="C8">
        <v>10</v>
      </c>
      <c r="D8" s="5">
        <f>B8-A8</f>
        <v>1.4939999999999998</v>
      </c>
      <c r="E8" s="8">
        <f>(B8-A8)/A8</f>
        <v>4.2261887923962543e-02</v>
      </c>
      <c r="F8" s="8">
        <v>56.194000000000003</v>
      </c>
      <c r="G8" s="9">
        <f>G7+0.1</f>
        <v>51.145000000000003</v>
      </c>
      <c r="H8" s="1">
        <v>6.3601532567049812</v>
      </c>
      <c r="I8" s="5">
        <f>G8-F8</f>
        <v>-5.0489999999999995</v>
      </c>
      <c r="J8" s="8">
        <f>(G8-F8)/F8</f>
        <v>-8.9849450119229804e-02</v>
      </c>
      <c r="K8" s="5"/>
      <c r="L8" s="2">
        <f>E8*J8</f>
        <v>-3.797207390968553e-03</v>
      </c>
      <c r="M8" s="5">
        <f>C8*D8</f>
        <v>14.939999999999998</v>
      </c>
      <c r="N8" s="5">
        <f>H8*I8</f>
        <v>-32.11241379310345</v>
      </c>
      <c r="O8" s="6">
        <f>M8+N8</f>
        <v>-17.172413793103452</v>
      </c>
    </row>
    <row r="9" ht="14.25">
      <c r="A9">
        <v>35.350999999999999</v>
      </c>
      <c r="B9" s="5">
        <v>36.844999999999999</v>
      </c>
      <c r="C9">
        <v>10</v>
      </c>
      <c r="D9" s="5">
        <f>B9-A9</f>
        <v>1.4939999999999998</v>
      </c>
      <c r="E9" s="8">
        <f>(B9-A9)/A9</f>
        <v>4.2261887923962543e-02</v>
      </c>
      <c r="F9" s="8">
        <v>56.194000000000003</v>
      </c>
      <c r="G9" s="9">
        <f>G8+0.1</f>
        <v>51.245000000000005</v>
      </c>
      <c r="H9" s="1">
        <v>6.3601532567049812</v>
      </c>
      <c r="I9" s="5">
        <f>G9-F9</f>
        <v>-4.9489999999999981</v>
      </c>
      <c r="J9" s="8">
        <f>(G9-F9)/F9</f>
        <v>-8.8069900701142428e-02</v>
      </c>
      <c r="K9" s="5"/>
      <c r="L9" s="2">
        <f>E9*J9</f>
        <v>-3.7220002729061916e-03</v>
      </c>
      <c r="M9" s="5">
        <f>C9*D9</f>
        <v>14.939999999999998</v>
      </c>
      <c r="N9" s="5">
        <f>H9*I9</f>
        <v>-31.47639846743294</v>
      </c>
      <c r="O9" s="6">
        <f>M9+N9</f>
        <v>-16.536398467432942</v>
      </c>
    </row>
    <row r="10" ht="14.25">
      <c r="A10">
        <v>35.350999999999999</v>
      </c>
      <c r="B10" s="5">
        <v>36.844999999999999</v>
      </c>
      <c r="C10">
        <v>10</v>
      </c>
      <c r="D10" s="5">
        <f>B10-A10</f>
        <v>1.4939999999999998</v>
      </c>
      <c r="E10" s="8">
        <f>(B10-A10)/A10</f>
        <v>4.2261887923962543e-02</v>
      </c>
      <c r="F10" s="8">
        <v>56.194000000000003</v>
      </c>
      <c r="G10" s="9">
        <f>G9+0.1</f>
        <v>51.345000000000006</v>
      </c>
      <c r="H10" s="1">
        <v>6.3601532567049812</v>
      </c>
      <c r="I10" s="5">
        <f>G10-F10</f>
        <v>-4.8489999999999966</v>
      </c>
      <c r="J10" s="8">
        <f>(G10-F10)/F10</f>
        <v>-8.6290351283055067e-02</v>
      </c>
      <c r="K10" s="5"/>
      <c r="L10" s="2">
        <f>E10*J10</f>
        <v>-3.6467931548438306e-03</v>
      </c>
      <c r="M10" s="5">
        <f>C10*D10</f>
        <v>14.939999999999998</v>
      </c>
      <c r="N10" s="5">
        <f>H10*I10</f>
        <v>-30.840383141762434</v>
      </c>
      <c r="O10" s="6">
        <f>M10+N10</f>
        <v>-15.900383141762436</v>
      </c>
    </row>
    <row r="11" ht="14.25">
      <c r="A11">
        <v>35.350999999999999</v>
      </c>
      <c r="B11" s="5">
        <v>36.844999999999999</v>
      </c>
      <c r="C11">
        <v>10</v>
      </c>
      <c r="D11" s="5">
        <f>B11-A11</f>
        <v>1.4939999999999998</v>
      </c>
      <c r="E11" s="8">
        <f>(B11-A11)/A11</f>
        <v>4.2261887923962543e-02</v>
      </c>
      <c r="F11" s="8">
        <v>56.194000000000003</v>
      </c>
      <c r="G11" s="9">
        <f>G10+0.1</f>
        <v>51.445000000000007</v>
      </c>
      <c r="H11" s="1">
        <v>6.3601532567049812</v>
      </c>
      <c r="I11" s="5">
        <f>G11-F11</f>
        <v>-4.7489999999999952</v>
      </c>
      <c r="J11" s="8">
        <f>(G11-F11)/F11</f>
        <v>-8.4510801864967705e-02</v>
      </c>
      <c r="K11" s="5"/>
      <c r="L11" s="2">
        <f>E11*J11</f>
        <v>-3.5715860367814697e-03</v>
      </c>
      <c r="M11" s="5">
        <f>C11*D11</f>
        <v>14.939999999999998</v>
      </c>
      <c r="N11" s="5">
        <f>H11*I11</f>
        <v>-30.204367816091924</v>
      </c>
      <c r="O11" s="6">
        <f>M11+N11</f>
        <v>-15.264367816091926</v>
      </c>
    </row>
    <row r="12" ht="14.25">
      <c r="A12">
        <v>35.350999999999999</v>
      </c>
      <c r="B12" s="5">
        <v>36.844999999999999</v>
      </c>
      <c r="C12">
        <v>10</v>
      </c>
      <c r="D12" s="5">
        <f>B12-A12</f>
        <v>1.4939999999999998</v>
      </c>
      <c r="E12" s="8">
        <f>(B12-A12)/A12</f>
        <v>4.2261887923962543e-02</v>
      </c>
      <c r="F12" s="8">
        <v>56.194000000000003</v>
      </c>
      <c r="G12" s="9">
        <f>G11+0.1</f>
        <v>51.545000000000009</v>
      </c>
      <c r="H12" s="1">
        <v>6.3601532567049812</v>
      </c>
      <c r="I12" s="5">
        <f>G12-F12</f>
        <v>-4.6489999999999938</v>
      </c>
      <c r="J12" s="8">
        <f>(G12-F12)/F12</f>
        <v>-8.273125244688033e-02</v>
      </c>
      <c r="K12" s="5"/>
      <c r="L12" s="2">
        <f>E12*J12</f>
        <v>-3.4963789187191082e-03</v>
      </c>
      <c r="M12" s="5">
        <f>C12*D12</f>
        <v>14.939999999999998</v>
      </c>
      <c r="N12" s="5">
        <f>H12*I12</f>
        <v>-29.568352490421418</v>
      </c>
      <c r="O12" s="6">
        <f>M12+N12</f>
        <v>-14.62835249042142</v>
      </c>
    </row>
    <row r="13" ht="14.25">
      <c r="A13">
        <v>35.350999999999999</v>
      </c>
      <c r="B13" s="5">
        <v>36.844999999999999</v>
      </c>
      <c r="C13">
        <v>10</v>
      </c>
      <c r="D13" s="5">
        <f>B13-A13</f>
        <v>1.4939999999999998</v>
      </c>
      <c r="E13" s="8">
        <f>(B13-A13)/A13</f>
        <v>4.2261887923962543e-02</v>
      </c>
      <c r="F13" s="8">
        <v>56.194000000000003</v>
      </c>
      <c r="G13" s="9">
        <f>G12+0.1</f>
        <v>51.64500000000001</v>
      </c>
      <c r="H13" s="1">
        <v>6.3601532567049812</v>
      </c>
      <c r="I13" s="5">
        <f>G13-F13</f>
        <v>-4.5489999999999924</v>
      </c>
      <c r="J13" s="8">
        <f>(G13-F13)/F13</f>
        <v>-8.0951703028792968e-02</v>
      </c>
      <c r="K13" s="5"/>
      <c r="L13" s="2">
        <f>E13*J13</f>
        <v>-3.4211718006567477e-03</v>
      </c>
      <c r="M13" s="5">
        <f>C13*D13</f>
        <v>14.939999999999998</v>
      </c>
      <c r="N13" s="5">
        <f>H13*I13</f>
        <v>-28.932337164750912</v>
      </c>
      <c r="O13" s="6">
        <f>M13+N13</f>
        <v>-13.992337164750914</v>
      </c>
    </row>
    <row r="14" ht="14.25">
      <c r="A14">
        <v>35.350999999999999</v>
      </c>
      <c r="B14" s="5">
        <v>36.844999999999999</v>
      </c>
      <c r="C14">
        <v>10</v>
      </c>
      <c r="D14" s="5">
        <f>B14-A14</f>
        <v>1.4939999999999998</v>
      </c>
      <c r="E14" s="8">
        <f>(B14-A14)/A14</f>
        <v>4.2261887923962543e-02</v>
      </c>
      <c r="F14" s="8">
        <v>56.194000000000003</v>
      </c>
      <c r="G14" s="9">
        <f>G13+0.1</f>
        <v>51.745000000000012</v>
      </c>
      <c r="H14" s="1">
        <v>6.3601532567049812</v>
      </c>
      <c r="I14" s="5">
        <f>G14-F14</f>
        <v>-4.448999999999991</v>
      </c>
      <c r="J14" s="8">
        <f>(G14-F14)/F14</f>
        <v>-7.9172153610705606e-02</v>
      </c>
      <c r="K14" s="5"/>
      <c r="L14" s="2">
        <f>E14*J14</f>
        <v>-3.3459646825943867e-03</v>
      </c>
      <c r="M14" s="5">
        <f>C14*D14</f>
        <v>14.939999999999998</v>
      </c>
      <c r="N14" s="5">
        <f>H14*I14</f>
        <v>-28.296321839080402</v>
      </c>
      <c r="O14" s="6">
        <f>M14+N14</f>
        <v>-13.356321839080405</v>
      </c>
    </row>
    <row r="15" ht="14.25">
      <c r="A15">
        <v>35.350999999999999</v>
      </c>
      <c r="B15" s="5">
        <v>36.844999999999999</v>
      </c>
      <c r="C15">
        <v>10</v>
      </c>
      <c r="D15" s="5">
        <f>B15-A15</f>
        <v>1.4939999999999998</v>
      </c>
      <c r="E15" s="8">
        <f>(B15-A15)/A15</f>
        <v>4.2261887923962543e-02</v>
      </c>
      <c r="F15" s="8">
        <v>56.194000000000003</v>
      </c>
      <c r="G15" s="9">
        <f>G14+0.1</f>
        <v>51.845000000000013</v>
      </c>
      <c r="H15" s="1">
        <v>6.3601532567049812</v>
      </c>
      <c r="I15" s="5">
        <f>G15-F15</f>
        <v>-4.3489999999999895</v>
      </c>
      <c r="J15" s="8">
        <f>(G15-F15)/F15</f>
        <v>-7.7392604192618245e-02</v>
      </c>
      <c r="K15" s="5"/>
      <c r="L15" s="2">
        <f>E15*J15</f>
        <v>-3.2707575645320257e-03</v>
      </c>
      <c r="M15" s="5">
        <f>C15*D15</f>
        <v>14.939999999999998</v>
      </c>
      <c r="N15" s="5">
        <f>H15*I15</f>
        <v>-27.660306513409896</v>
      </c>
      <c r="O15" s="6">
        <f>M15+N15</f>
        <v>-12.720306513409898</v>
      </c>
    </row>
    <row r="16" ht="14.25">
      <c r="A16">
        <v>35.350999999999999</v>
      </c>
      <c r="B16" s="5">
        <v>36.844999999999999</v>
      </c>
      <c r="C16">
        <v>10</v>
      </c>
      <c r="D16" s="5">
        <f>B16-A16</f>
        <v>1.4939999999999998</v>
      </c>
      <c r="E16" s="8">
        <f>(B16-A16)/A16</f>
        <v>4.2261887923962543e-02</v>
      </c>
      <c r="F16" s="8">
        <v>56.194000000000003</v>
      </c>
      <c r="G16" s="9">
        <f>G15+0.1</f>
        <v>51.945000000000014</v>
      </c>
      <c r="H16" s="1">
        <v>6.3601532567049812</v>
      </c>
      <c r="I16" s="5">
        <f>G16-F16</f>
        <v>-4.2489999999999881</v>
      </c>
      <c r="J16" s="8">
        <f>(G16-F16)/F16</f>
        <v>-7.5613054774530869e-02</v>
      </c>
      <c r="K16" s="5"/>
      <c r="L16" s="2">
        <f>E16*J16</f>
        <v>-3.1955504464696643e-03</v>
      </c>
      <c r="M16" s="5">
        <f>C16*D16</f>
        <v>14.939999999999998</v>
      </c>
      <c r="N16" s="5">
        <f>H16*I16</f>
        <v>-27.02429118773939</v>
      </c>
      <c r="O16" s="6">
        <f>M16+N16</f>
        <v>-12.084291187739392</v>
      </c>
    </row>
    <row r="17" ht="14.25">
      <c r="A17">
        <v>35.350999999999999</v>
      </c>
      <c r="B17" s="5">
        <v>36.844999999999999</v>
      </c>
      <c r="C17">
        <v>10</v>
      </c>
      <c r="D17" s="5">
        <f>B17-A17</f>
        <v>1.4939999999999998</v>
      </c>
      <c r="E17" s="8">
        <f>(B17-A17)/A17</f>
        <v>4.2261887923962543e-02</v>
      </c>
      <c r="F17" s="8">
        <v>56.194000000000003</v>
      </c>
      <c r="G17" s="9">
        <f>G16+0.1</f>
        <v>52.045000000000016</v>
      </c>
      <c r="H17" s="1">
        <v>6.3601532567049812</v>
      </c>
      <c r="I17" s="5">
        <f>G17-F17</f>
        <v>-4.1489999999999867</v>
      </c>
      <c r="J17" s="8">
        <f>(G17-F17)/F17</f>
        <v>-7.3833505356443507e-02</v>
      </c>
      <c r="K17" s="5"/>
      <c r="L17" s="2">
        <f>E17*J17</f>
        <v>-3.1203433284073038e-03</v>
      </c>
      <c r="M17" s="5">
        <f>C17*D17</f>
        <v>14.939999999999998</v>
      </c>
      <c r="N17" s="5">
        <f>H17*I17</f>
        <v>-26.388275862068884</v>
      </c>
      <c r="O17" s="6">
        <f>M17+N17</f>
        <v>-11.448275862068886</v>
      </c>
    </row>
    <row r="18" ht="14.25">
      <c r="A18">
        <v>35.350999999999999</v>
      </c>
      <c r="B18" s="5">
        <v>36.844999999999999</v>
      </c>
      <c r="C18">
        <v>10</v>
      </c>
      <c r="D18" s="5">
        <f>B18-A18</f>
        <v>1.4939999999999998</v>
      </c>
      <c r="E18" s="8">
        <f>(B18-A18)/A18</f>
        <v>4.2261887923962543e-02</v>
      </c>
      <c r="F18" s="8">
        <v>56.194000000000003</v>
      </c>
      <c r="G18" s="9">
        <f>G17+0.1</f>
        <v>52.145000000000017</v>
      </c>
      <c r="H18" s="1">
        <v>6.3601532567049812</v>
      </c>
      <c r="I18" s="5">
        <f>G18-F18</f>
        <v>-4.0489999999999853</v>
      </c>
      <c r="J18" s="8">
        <f>(G18-F18)/F18</f>
        <v>-7.2053955938356146e-02</v>
      </c>
      <c r="K18" s="5"/>
      <c r="L18" s="2">
        <f>E18*J18</f>
        <v>-3.0451362103449428e-03</v>
      </c>
      <c r="M18" s="5">
        <f>C18*D18</f>
        <v>14.939999999999998</v>
      </c>
      <c r="N18" s="5">
        <f>H18*I18</f>
        <v>-25.752260536398374</v>
      </c>
      <c r="O18" s="6">
        <f>M18+N18</f>
        <v>-10.812260536398377</v>
      </c>
    </row>
    <row r="19" ht="14.25">
      <c r="A19">
        <v>35.350999999999999</v>
      </c>
      <c r="B19" s="5">
        <v>36.844999999999999</v>
      </c>
      <c r="C19">
        <v>10</v>
      </c>
      <c r="D19" s="5">
        <f>B19-A19</f>
        <v>1.4939999999999998</v>
      </c>
      <c r="E19" s="8">
        <f>(B19-A19)/A19</f>
        <v>4.2261887923962543e-02</v>
      </c>
      <c r="F19" s="8">
        <v>56.194000000000003</v>
      </c>
      <c r="G19" s="9">
        <f>G18+0.1</f>
        <v>52.245000000000019</v>
      </c>
      <c r="H19" s="1">
        <v>6.3601532567049812</v>
      </c>
      <c r="I19" s="5">
        <f>G19-F19</f>
        <v>-3.9489999999999839</v>
      </c>
      <c r="J19" s="8">
        <f>(G19-F19)/F19</f>
        <v>-7.0274406520268784e-02</v>
      </c>
      <c r="K19" s="5"/>
      <c r="L19" s="2">
        <f>E19*J19</f>
        <v>-2.9699290922825818e-03</v>
      </c>
      <c r="M19" s="5">
        <f>C19*D19</f>
        <v>14.939999999999998</v>
      </c>
      <c r="N19" s="5">
        <f>H19*I19</f>
        <v>-25.116245210727868</v>
      </c>
      <c r="O19" s="6">
        <f>M19+N19</f>
        <v>-10.17624521072787</v>
      </c>
    </row>
    <row r="20" ht="14.25">
      <c r="A20">
        <v>35.350999999999999</v>
      </c>
      <c r="B20" s="5">
        <v>36.844999999999999</v>
      </c>
      <c r="C20">
        <v>10</v>
      </c>
      <c r="D20" s="5">
        <f>B20-A20</f>
        <v>1.4939999999999998</v>
      </c>
      <c r="E20" s="8">
        <f>(B20-A20)/A20</f>
        <v>4.2261887923962543e-02</v>
      </c>
      <c r="F20" s="8">
        <v>56.194000000000003</v>
      </c>
      <c r="G20" s="9">
        <f>G19+0.1</f>
        <v>52.34500000000002</v>
      </c>
      <c r="H20" s="1">
        <v>6.3601532567049812</v>
      </c>
      <c r="I20" s="5">
        <f>G20-F20</f>
        <v>-3.8489999999999824</v>
      </c>
      <c r="J20" s="8">
        <f>(G20-F20)/F20</f>
        <v>-6.8494857102181408e-02</v>
      </c>
      <c r="K20" s="5"/>
      <c r="L20" s="2">
        <f>E20*J20</f>
        <v>-2.8947219742202204e-03</v>
      </c>
      <c r="M20" s="5">
        <f>C20*D20</f>
        <v>14.939999999999998</v>
      </c>
      <c r="N20" s="5">
        <f>H20*I20</f>
        <v>-24.480229885057362</v>
      </c>
      <c r="O20" s="6">
        <f>M20+N20</f>
        <v>-9.5402298850573644</v>
      </c>
    </row>
    <row r="21" ht="14.25">
      <c r="A21">
        <v>35.350999999999999</v>
      </c>
      <c r="B21" s="5">
        <v>36.844999999999999</v>
      </c>
      <c r="C21">
        <v>10</v>
      </c>
      <c r="D21" s="5">
        <f>B21-A21</f>
        <v>1.4939999999999998</v>
      </c>
      <c r="E21" s="8">
        <f>(B21-A21)/A21</f>
        <v>4.2261887923962543e-02</v>
      </c>
      <c r="F21" s="8">
        <v>56.194000000000003</v>
      </c>
      <c r="G21" s="9">
        <f>G20+0.1</f>
        <v>52.445000000000022</v>
      </c>
      <c r="H21" s="1">
        <v>6.3601532567049812</v>
      </c>
      <c r="I21" s="5">
        <f>G21-F21</f>
        <v>-3.748999999999981</v>
      </c>
      <c r="J21" s="8">
        <f>(G21-F21)/F21</f>
        <v>-6.6715307684094047e-02</v>
      </c>
      <c r="K21" s="5"/>
      <c r="L21" s="2">
        <f>E21*J21</f>
        <v>-2.8195148561578598e-03</v>
      </c>
      <c r="M21" s="5">
        <f>C21*D21</f>
        <v>14.939999999999998</v>
      </c>
      <c r="N21" s="5">
        <f>H21*I21</f>
        <v>-23.844214559386852</v>
      </c>
      <c r="O21" s="6">
        <f>M21+N21</f>
        <v>-8.9042145593868547</v>
      </c>
    </row>
    <row r="22" ht="14.25">
      <c r="A22">
        <v>35.350999999999999</v>
      </c>
      <c r="B22" s="5">
        <v>36.844999999999999</v>
      </c>
      <c r="C22">
        <v>10</v>
      </c>
      <c r="D22" s="5">
        <f>B22-A22</f>
        <v>1.4939999999999998</v>
      </c>
      <c r="E22" s="8">
        <f>(B22-A22)/A22</f>
        <v>4.2261887923962543e-02</v>
      </c>
      <c r="F22" s="8">
        <v>56.194000000000003</v>
      </c>
      <c r="G22" s="9">
        <f>G21+0.1</f>
        <v>52.545000000000023</v>
      </c>
      <c r="H22" s="1">
        <v>6.3601532567049812</v>
      </c>
      <c r="I22" s="5">
        <f>G22-F22</f>
        <v>-3.6489999999999796</v>
      </c>
      <c r="J22" s="8">
        <f>(G22-F22)/F22</f>
        <v>-6.4935758266006685e-02</v>
      </c>
      <c r="K22" s="5"/>
      <c r="L22" s="2">
        <f>E22*J22</f>
        <v>-2.7443077380954989e-03</v>
      </c>
      <c r="M22" s="5">
        <f>C22*D22</f>
        <v>14.939999999999998</v>
      </c>
      <c r="N22" s="5">
        <f>H22*I22</f>
        <v>-23.208199233716346</v>
      </c>
      <c r="O22" s="6">
        <f>M22+N22</f>
        <v>-8.2681992337163486</v>
      </c>
    </row>
    <row r="23" ht="14.25">
      <c r="A23">
        <v>35.350999999999999</v>
      </c>
      <c r="B23" s="5">
        <v>36.844999999999999</v>
      </c>
      <c r="C23">
        <v>10</v>
      </c>
      <c r="D23" s="5">
        <f>B23-A23</f>
        <v>1.4939999999999998</v>
      </c>
      <c r="E23" s="8">
        <f>(B23-A23)/A23</f>
        <v>4.2261887923962543e-02</v>
      </c>
      <c r="F23" s="8">
        <v>56.194000000000003</v>
      </c>
      <c r="G23" s="9">
        <f>G22+0.1</f>
        <v>52.645000000000024</v>
      </c>
      <c r="H23" s="1">
        <v>6.3601532567049812</v>
      </c>
      <c r="I23" s="5">
        <f>G23-F23</f>
        <v>-3.5489999999999782</v>
      </c>
      <c r="J23" s="8">
        <f>(G23-F23)/F23</f>
        <v>-6.315620884791931e-02</v>
      </c>
      <c r="K23" s="5"/>
      <c r="L23" s="2">
        <f>E23*J23</f>
        <v>-2.6691006200331375e-03</v>
      </c>
      <c r="M23" s="5">
        <f>C23*D23</f>
        <v>14.939999999999998</v>
      </c>
      <c r="N23" s="5">
        <f>H23*I23</f>
        <v>-22.57218390804584</v>
      </c>
      <c r="O23" s="6">
        <f>M23+N23</f>
        <v>-7.6321839080458425</v>
      </c>
    </row>
    <row r="24" ht="14.25">
      <c r="A24">
        <v>35.350999999999999</v>
      </c>
      <c r="B24" s="5">
        <v>36.844999999999999</v>
      </c>
      <c r="C24">
        <v>10</v>
      </c>
      <c r="D24" s="5">
        <f>B24-A24</f>
        <v>1.4939999999999998</v>
      </c>
      <c r="E24" s="8">
        <f>(B24-A24)/A24</f>
        <v>4.2261887923962543e-02</v>
      </c>
      <c r="F24" s="8">
        <v>56.194000000000003</v>
      </c>
      <c r="G24" s="9">
        <f>G23+0.1</f>
        <v>52.745000000000026</v>
      </c>
      <c r="H24" s="1">
        <v>6.3601532567049812</v>
      </c>
      <c r="I24" s="5">
        <f>G24-F24</f>
        <v>-3.4489999999999768</v>
      </c>
      <c r="J24" s="8">
        <f>(G24-F24)/F24</f>
        <v>-6.1376659429831948e-02</v>
      </c>
      <c r="K24" s="5"/>
      <c r="L24" s="2">
        <f>E24*J24</f>
        <v>-2.5938935019707765e-03</v>
      </c>
      <c r="M24" s="5">
        <f>C24*D24</f>
        <v>14.939999999999998</v>
      </c>
      <c r="N24" s="5">
        <f>H24*I24</f>
        <v>-21.936168582375334</v>
      </c>
      <c r="O24" s="6">
        <f>M24+N24</f>
        <v>-6.9961685823753363</v>
      </c>
    </row>
    <row r="25" ht="14.25">
      <c r="A25">
        <v>35.350999999999999</v>
      </c>
      <c r="B25" s="5">
        <v>36.844999999999999</v>
      </c>
      <c r="C25">
        <v>10</v>
      </c>
      <c r="D25" s="5">
        <f>B25-A25</f>
        <v>1.4939999999999998</v>
      </c>
      <c r="E25" s="8">
        <f>(B25-A25)/A25</f>
        <v>4.2261887923962543e-02</v>
      </c>
      <c r="F25" s="8">
        <v>56.194000000000003</v>
      </c>
      <c r="G25" s="9">
        <f>G24+0.1</f>
        <v>52.845000000000027</v>
      </c>
      <c r="H25" s="1">
        <v>6.3601532567049812</v>
      </c>
      <c r="I25" s="5">
        <f>G25-F25</f>
        <v>-3.3489999999999753</v>
      </c>
      <c r="J25" s="8">
        <f>(G25-F25)/F25</f>
        <v>-5.9597110011744586e-02</v>
      </c>
      <c r="K25" s="5"/>
      <c r="L25" s="2">
        <f>E25*J25</f>
        <v>-2.5186863839084159e-03</v>
      </c>
      <c r="M25" s="5">
        <f>C25*D25</f>
        <v>14.939999999999998</v>
      </c>
      <c r="N25" s="5">
        <f>H25*I25</f>
        <v>-21.300153256704824</v>
      </c>
      <c r="O25" s="6">
        <f>M25+N25</f>
        <v>-6.3601532567048267</v>
      </c>
    </row>
    <row r="26" ht="14.25">
      <c r="A26">
        <v>35.350999999999999</v>
      </c>
      <c r="B26" s="5">
        <v>36.844999999999999</v>
      </c>
      <c r="C26">
        <v>10</v>
      </c>
      <c r="D26" s="5">
        <f>B26-A26</f>
        <v>1.4939999999999998</v>
      </c>
      <c r="E26" s="8">
        <f>(B26-A26)/A26</f>
        <v>4.2261887923962543e-02</v>
      </c>
      <c r="F26" s="8">
        <v>56.194000000000003</v>
      </c>
      <c r="G26" s="9">
        <f>G25+0.1</f>
        <v>52.945000000000029</v>
      </c>
      <c r="H26" s="1">
        <v>6.3601532567049812</v>
      </c>
      <c r="I26" s="5">
        <f>G26-F26</f>
        <v>-3.2489999999999739</v>
      </c>
      <c r="J26" s="8">
        <f>(G26-F26)/F26</f>
        <v>-5.7817560593657218e-02</v>
      </c>
      <c r="K26" s="5"/>
      <c r="L26" s="2">
        <f>E26*J26</f>
        <v>-2.4434792658460545e-03</v>
      </c>
      <c r="M26" s="5">
        <f>C26*D26</f>
        <v>14.939999999999998</v>
      </c>
      <c r="N26" s="5">
        <f>H26*I26</f>
        <v>-20.664137931034318</v>
      </c>
      <c r="O26" s="6">
        <f>M26+N26</f>
        <v>-5.7241379310343206</v>
      </c>
    </row>
    <row r="27" ht="14.25">
      <c r="A27">
        <v>35.350999999999999</v>
      </c>
      <c r="B27" s="5">
        <v>36.844999999999999</v>
      </c>
      <c r="C27">
        <v>10</v>
      </c>
      <c r="D27" s="5">
        <f>B27-A27</f>
        <v>1.4939999999999998</v>
      </c>
      <c r="E27" s="8">
        <f>(B27-A27)/A27</f>
        <v>4.2261887923962543e-02</v>
      </c>
      <c r="F27" s="8">
        <v>56.194000000000003</v>
      </c>
      <c r="G27" s="9">
        <f>G26+0.1</f>
        <v>53.04500000000003</v>
      </c>
      <c r="H27" s="1">
        <v>6.3601532567049812</v>
      </c>
      <c r="I27" s="5">
        <f>G27-F27</f>
        <v>-3.1489999999999725</v>
      </c>
      <c r="J27" s="8">
        <f>(G27-F27)/F27</f>
        <v>-5.6038011175569856e-02</v>
      </c>
      <c r="K27" s="5"/>
      <c r="L27" s="2">
        <f>E27*J27</f>
        <v>-2.3682721477836935e-03</v>
      </c>
      <c r="M27" s="5">
        <f>C27*D27</f>
        <v>14.939999999999998</v>
      </c>
      <c r="N27" s="5">
        <f>H27*I27</f>
        <v>-20.028122605363812</v>
      </c>
      <c r="O27" s="6">
        <f>M27+N27</f>
        <v>-5.0881226053638144</v>
      </c>
    </row>
    <row r="28" ht="14.25">
      <c r="A28">
        <v>35.350999999999999</v>
      </c>
      <c r="B28" s="5">
        <v>36.844999999999999</v>
      </c>
      <c r="C28">
        <v>10</v>
      </c>
      <c r="D28" s="5">
        <f>B28-A28</f>
        <v>1.4939999999999998</v>
      </c>
      <c r="E28" s="8">
        <f>(B28-A28)/A28</f>
        <v>4.2261887923962543e-02</v>
      </c>
      <c r="F28" s="8">
        <v>56.194000000000003</v>
      </c>
      <c r="G28" s="9">
        <f>G27+0.1</f>
        <v>53.145000000000032</v>
      </c>
      <c r="H28" s="1">
        <v>6.3601532567049812</v>
      </c>
      <c r="I28" s="5">
        <f>G28-F28</f>
        <v>-3.0489999999999711</v>
      </c>
      <c r="J28" s="8">
        <f>(G28-F28)/F28</f>
        <v>-5.4258461757482487e-02</v>
      </c>
      <c r="K28" s="5"/>
      <c r="L28" s="2">
        <f>E28*J28</f>
        <v>-2.2930650297213325e-03</v>
      </c>
      <c r="M28" s="5">
        <f>C28*D28</f>
        <v>14.939999999999998</v>
      </c>
      <c r="N28" s="5">
        <f>H28*I28</f>
        <v>-19.392107279693303</v>
      </c>
      <c r="O28" s="6">
        <f>M28+N28</f>
        <v>-4.4521072796933048</v>
      </c>
    </row>
    <row r="29" ht="14.25">
      <c r="A29">
        <v>35.350999999999999</v>
      </c>
      <c r="B29" s="5">
        <v>36.844999999999999</v>
      </c>
      <c r="C29">
        <v>10</v>
      </c>
      <c r="D29" s="5">
        <f>B29-A29</f>
        <v>1.4939999999999998</v>
      </c>
      <c r="E29" s="8">
        <f>(B29-A29)/A29</f>
        <v>4.2261887923962543e-02</v>
      </c>
      <c r="F29" s="8">
        <v>56.194000000000003</v>
      </c>
      <c r="G29" s="9">
        <f>G28+0.1</f>
        <v>53.245000000000033</v>
      </c>
      <c r="H29" s="1">
        <v>6.3601532567049812</v>
      </c>
      <c r="I29" s="5">
        <f>G29-F29</f>
        <v>-2.9489999999999696</v>
      </c>
      <c r="J29" s="8">
        <f>(G29-F29)/F29</f>
        <v>-5.2478912339395126e-02</v>
      </c>
      <c r="K29" s="5"/>
      <c r="L29" s="2">
        <f>E29*J29</f>
        <v>-2.2178579116589716e-03</v>
      </c>
      <c r="M29" s="5">
        <f>C29*D29</f>
        <v>14.939999999999998</v>
      </c>
      <c r="N29" s="5">
        <f>H29*I29</f>
        <v>-18.756091954022796</v>
      </c>
      <c r="O29" s="6">
        <f>M29+N29</f>
        <v>-3.8160919540227987</v>
      </c>
    </row>
    <row r="30" ht="14.25">
      <c r="A30">
        <v>35.350999999999999</v>
      </c>
      <c r="B30" s="5">
        <v>36.844999999999999</v>
      </c>
      <c r="C30">
        <v>10</v>
      </c>
      <c r="D30" s="5">
        <f>B30-A30</f>
        <v>1.4939999999999998</v>
      </c>
      <c r="E30" s="8">
        <f>(B30-A30)/A30</f>
        <v>4.2261887923962543e-02</v>
      </c>
      <c r="F30" s="8">
        <v>56.194000000000003</v>
      </c>
      <c r="G30" s="9">
        <f>G29+0.1</f>
        <v>53.345000000000034</v>
      </c>
      <c r="H30" s="1">
        <v>6.3601532567049812</v>
      </c>
      <c r="I30" s="5">
        <f>G30-F30</f>
        <v>-2.8489999999999682</v>
      </c>
      <c r="J30" s="8">
        <f>(G30-F30)/F30</f>
        <v>-5.0699362921307757e-02</v>
      </c>
      <c r="K30" s="5"/>
      <c r="L30" s="2">
        <f>E30*J30</f>
        <v>-2.1426507935966106e-03</v>
      </c>
      <c r="M30" s="5">
        <f>C30*D30</f>
        <v>14.939999999999998</v>
      </c>
      <c r="N30" s="5">
        <f>H30*I30</f>
        <v>-18.12007662835229</v>
      </c>
      <c r="O30" s="6">
        <f>M30+N30</f>
        <v>-3.1800766283522925</v>
      </c>
    </row>
    <row r="31" ht="14.25">
      <c r="A31">
        <v>35.350999999999999</v>
      </c>
      <c r="B31" s="5">
        <v>36.844999999999999</v>
      </c>
      <c r="C31">
        <v>10</v>
      </c>
      <c r="D31" s="5">
        <f>B31-A31</f>
        <v>1.4939999999999998</v>
      </c>
      <c r="E31" s="8">
        <f>(B31-A31)/A31</f>
        <v>4.2261887923962543e-02</v>
      </c>
      <c r="F31" s="8">
        <v>56.194000000000003</v>
      </c>
      <c r="G31" s="9">
        <f>G30+0.1</f>
        <v>53.445000000000036</v>
      </c>
      <c r="H31" s="1">
        <v>6.3601532567049812</v>
      </c>
      <c r="I31" s="5">
        <f>G31-F31</f>
        <v>-2.7489999999999668</v>
      </c>
      <c r="J31" s="8">
        <f>(G31-F31)/F31</f>
        <v>-4.8919813503220388e-02</v>
      </c>
      <c r="K31" s="5"/>
      <c r="L31" s="2">
        <f>E31*J31</f>
        <v>-2.0674436755342496e-03</v>
      </c>
      <c r="M31" s="5">
        <f>C31*D31</f>
        <v>14.939999999999998</v>
      </c>
      <c r="N31" s="5">
        <f>H31*I31</f>
        <v>-17.484061302681781</v>
      </c>
      <c r="O31" s="6">
        <f>M31+N31</f>
        <v>-2.5440613026817829</v>
      </c>
    </row>
    <row r="32" ht="14.25">
      <c r="A32">
        <v>35.350999999999999</v>
      </c>
      <c r="B32" s="5">
        <v>36.844999999999999</v>
      </c>
      <c r="C32">
        <v>10</v>
      </c>
      <c r="D32" s="5">
        <f>B32-A32</f>
        <v>1.4939999999999998</v>
      </c>
      <c r="E32" s="8">
        <f>(B32-A32)/A32</f>
        <v>4.2261887923962543e-02</v>
      </c>
      <c r="F32" s="8">
        <v>56.194000000000003</v>
      </c>
      <c r="G32" s="9">
        <f>G31+0.1</f>
        <v>53.545000000000037</v>
      </c>
      <c r="H32" s="1">
        <v>6.3601532567049812</v>
      </c>
      <c r="I32" s="5">
        <f>G32-F32</f>
        <v>-2.6489999999999654</v>
      </c>
      <c r="J32" s="8">
        <f>(G32-F32)/F32</f>
        <v>-4.7140264085133027e-02</v>
      </c>
      <c r="K32" s="5"/>
      <c r="L32" s="2">
        <f>E32*J32</f>
        <v>-1.9922365574718886e-03</v>
      </c>
      <c r="M32" s="5">
        <f>C32*D32</f>
        <v>14.939999999999998</v>
      </c>
      <c r="N32" s="5">
        <f>H32*I32</f>
        <v>-16.848045977011274</v>
      </c>
      <c r="O32" s="6">
        <f>M32+N32</f>
        <v>-1.9080459770112768</v>
      </c>
    </row>
    <row r="33" ht="14.25">
      <c r="A33">
        <v>35.350999999999999</v>
      </c>
      <c r="B33" s="5">
        <v>36.844999999999999</v>
      </c>
      <c r="C33">
        <v>10</v>
      </c>
      <c r="D33" s="5">
        <f>B33-A33</f>
        <v>1.4939999999999998</v>
      </c>
      <c r="E33" s="8">
        <f>(B33-A33)/A33</f>
        <v>4.2261887923962543e-02</v>
      </c>
      <c r="F33" s="8">
        <v>56.194000000000003</v>
      </c>
      <c r="G33" s="9">
        <f>G32+0.1</f>
        <v>53.645000000000039</v>
      </c>
      <c r="H33" s="1">
        <v>6.3601532567049812</v>
      </c>
      <c r="I33" s="5">
        <f>G33-F33</f>
        <v>-2.548999999999964</v>
      </c>
      <c r="J33" s="8">
        <f>(G33-F33)/F33</f>
        <v>-4.5360714667045658e-02</v>
      </c>
      <c r="K33" s="5"/>
      <c r="L33" s="2">
        <f>E33*J33</f>
        <v>-1.9170294394095274e-03</v>
      </c>
      <c r="M33" s="5">
        <f>C33*D33</f>
        <v>14.939999999999998</v>
      </c>
      <c r="N33" s="5">
        <f>H33*I33</f>
        <v>-16.212030651340768</v>
      </c>
      <c r="O33" s="6">
        <f>M33+N33</f>
        <v>-1.2720306513407706</v>
      </c>
    </row>
    <row r="34" ht="14.25">
      <c r="A34">
        <v>35.350999999999999</v>
      </c>
      <c r="B34" s="5">
        <v>36.844999999999999</v>
      </c>
      <c r="C34">
        <v>10</v>
      </c>
      <c r="D34" s="5">
        <f>B34-A34</f>
        <v>1.4939999999999998</v>
      </c>
      <c r="E34" s="8">
        <f>(B34-A34)/A34</f>
        <v>4.2261887923962543e-02</v>
      </c>
      <c r="F34" s="8">
        <v>56.194000000000003</v>
      </c>
      <c r="G34" s="9">
        <f>G33+0.1</f>
        <v>53.74500000000004</v>
      </c>
      <c r="H34" s="1">
        <v>6.3601532567049812</v>
      </c>
      <c r="I34" s="5">
        <f>G34-F34</f>
        <v>-2.4489999999999625</v>
      </c>
      <c r="J34" s="8">
        <f>(G34-F34)/F34</f>
        <v>-4.3581165248958297e-02</v>
      </c>
      <c r="K34" s="5"/>
      <c r="L34" s="2">
        <f>E34*J34</f>
        <v>-1.8418223213471667e-03</v>
      </c>
      <c r="M34" s="5">
        <f>C34*D34</f>
        <v>14.939999999999998</v>
      </c>
      <c r="N34" s="5">
        <f>H34*I34</f>
        <v>-15.57601532567026</v>
      </c>
      <c r="O34" s="6">
        <f>M34+N34</f>
        <v>-0.63601532567026275</v>
      </c>
    </row>
    <row r="35" ht="14.25">
      <c r="A35" s="10">
        <v>35.350999999999999</v>
      </c>
      <c r="B35" s="11">
        <v>36.844999999999999</v>
      </c>
      <c r="C35" s="10">
        <v>10</v>
      </c>
      <c r="D35" s="11">
        <f>B35-A35</f>
        <v>1.4939999999999998</v>
      </c>
      <c r="E35" s="12">
        <f>(B35-A35)/A35</f>
        <v>4.2261887923962543e-02</v>
      </c>
      <c r="F35" s="12">
        <v>56.194000000000003</v>
      </c>
      <c r="G35" s="13">
        <f>G34+0.1</f>
        <v>53.845000000000041</v>
      </c>
      <c r="H35" s="1">
        <v>6.3601532567049812</v>
      </c>
      <c r="I35" s="11">
        <f>G35-F35</f>
        <v>-2.3489999999999611</v>
      </c>
      <c r="J35" s="12">
        <f>(G35-F35)/F35</f>
        <v>-4.1801615830870928e-02</v>
      </c>
      <c r="K35" s="11"/>
      <c r="L35" s="14">
        <f>E35*J35</f>
        <v>-1.7666152032848055e-03</v>
      </c>
      <c r="M35" s="11">
        <f>C35*D35</f>
        <v>14.939999999999998</v>
      </c>
      <c r="N35" s="11">
        <f>H35*I35</f>
        <v>-14.939999999999754</v>
      </c>
      <c r="O35" s="15">
        <f>M35+N35</f>
        <v>2.4336088699783431e-13</v>
      </c>
    </row>
    <row r="36" ht="14.25">
      <c r="A36">
        <v>35.350999999999999</v>
      </c>
      <c r="B36" s="5">
        <v>36.844999999999999</v>
      </c>
      <c r="C36">
        <v>10</v>
      </c>
      <c r="D36" s="5">
        <f>B36-A36</f>
        <v>1.4939999999999998</v>
      </c>
      <c r="E36" s="8">
        <f>(B36-A36)/A36</f>
        <v>4.2261887923962543e-02</v>
      </c>
      <c r="F36" s="8">
        <v>56.194000000000003</v>
      </c>
      <c r="G36" s="9">
        <f>G35+0.1</f>
        <v>53.945000000000043</v>
      </c>
      <c r="H36" s="1">
        <v>6.3601532567049812</v>
      </c>
      <c r="I36" s="5">
        <f>G36-F36</f>
        <v>-2.2489999999999597</v>
      </c>
      <c r="J36" s="8">
        <f>(G36-F36)/F36</f>
        <v>-4.0022066412783566e-02</v>
      </c>
      <c r="K36" s="5"/>
      <c r="L36" s="2">
        <f>E36*J36</f>
        <v>-1.6914080852224447e-03</v>
      </c>
      <c r="M36" s="5">
        <f>C36*D36</f>
        <v>14.939999999999998</v>
      </c>
      <c r="N36" s="5">
        <f>H36*I36</f>
        <v>-14.303984674329246</v>
      </c>
      <c r="O36" s="6">
        <f>M36+N36</f>
        <v>0.63601532567075125</v>
      </c>
    </row>
    <row r="37" ht="14.25">
      <c r="A37">
        <v>35.350999999999999</v>
      </c>
      <c r="B37" s="5">
        <v>36.844999999999999</v>
      </c>
      <c r="C37">
        <v>10</v>
      </c>
      <c r="D37" s="5">
        <f>B37-A37</f>
        <v>1.4939999999999998</v>
      </c>
      <c r="E37" s="8">
        <f>(B37-A37)/A37</f>
        <v>4.2261887923962543e-02</v>
      </c>
      <c r="F37" s="8">
        <v>56.194000000000003</v>
      </c>
      <c r="G37" s="9">
        <f>G36+0.1</f>
        <v>54.045000000000044</v>
      </c>
      <c r="H37" s="1">
        <v>6.3601532567049812</v>
      </c>
      <c r="I37" s="5">
        <f>G37-F37</f>
        <v>-2.1489999999999583</v>
      </c>
      <c r="J37" s="8">
        <f>(G37-F37)/F37</f>
        <v>-3.8242516994696198e-02</v>
      </c>
      <c r="K37" s="5"/>
      <c r="L37" s="2">
        <f>E37*J37</f>
        <v>-1.6162009671600835e-03</v>
      </c>
      <c r="M37" s="5">
        <f>C37*D37</f>
        <v>14.939999999999998</v>
      </c>
      <c r="N37" s="5">
        <f>H37*I37</f>
        <v>-13.667969348658739</v>
      </c>
      <c r="O37" s="6">
        <f>M37+N37</f>
        <v>1.2720306513412591</v>
      </c>
    </row>
    <row r="38" ht="14.25">
      <c r="A38" s="10">
        <v>35.350999999999999</v>
      </c>
      <c r="B38" s="11">
        <v>36.844999999999999</v>
      </c>
      <c r="C38" s="10">
        <v>10</v>
      </c>
      <c r="D38" s="11">
        <f>B38-A38</f>
        <v>1.4939999999999998</v>
      </c>
      <c r="E38" s="12">
        <f>(B38-A38)/A38</f>
        <v>4.2261887923962543e-02</v>
      </c>
      <c r="F38" s="12">
        <v>56.194000000000003</v>
      </c>
      <c r="G38" s="13">
        <f>G37+0.1</f>
        <v>54.145000000000046</v>
      </c>
      <c r="H38" s="1">
        <v>6.3601532567049812</v>
      </c>
      <c r="I38" s="11">
        <f>G38-F38</f>
        <v>-2.0489999999999569</v>
      </c>
      <c r="J38" s="12">
        <f>(G38-F38)/F38</f>
        <v>-3.6462967576608836e-02</v>
      </c>
      <c r="K38" s="11"/>
      <c r="L38" s="14">
        <f>E38*J38</f>
        <v>-1.5409938490977227e-03</v>
      </c>
      <c r="M38" s="11">
        <f>C38*D38</f>
        <v>14.939999999999998</v>
      </c>
      <c r="N38" s="11">
        <f>H38*I38</f>
        <v>-13.031954022988232</v>
      </c>
      <c r="O38" s="15">
        <f>M38+N38</f>
        <v>1.9080459770117653</v>
      </c>
    </row>
    <row r="39" ht="14.25">
      <c r="A39">
        <v>35.350999999999999</v>
      </c>
      <c r="B39" s="5">
        <v>36.844999999999999</v>
      </c>
      <c r="C39">
        <v>10</v>
      </c>
      <c r="D39" s="5">
        <f>B39-A39</f>
        <v>1.4939999999999998</v>
      </c>
      <c r="E39" s="8">
        <f>(B39-A39)/A39</f>
        <v>4.2261887923962543e-02</v>
      </c>
      <c r="F39" s="8">
        <v>56.194000000000003</v>
      </c>
      <c r="G39" s="9">
        <f>G38+0.1</f>
        <v>54.245000000000047</v>
      </c>
      <c r="H39" s="1">
        <v>6.3601532567049812</v>
      </c>
      <c r="I39" s="5">
        <f>G39-F39</f>
        <v>-1.9489999999999554</v>
      </c>
      <c r="J39" s="8">
        <f>(G39-F39)/F39</f>
        <v>-3.4683418158521467e-02</v>
      </c>
      <c r="K39" s="5"/>
      <c r="L39" s="2">
        <f>E39*J39</f>
        <v>-1.4657867310353615e-03</v>
      </c>
      <c r="M39" s="5">
        <f>C39*D39</f>
        <v>14.939999999999998</v>
      </c>
      <c r="N39" s="5">
        <f>H39*I39</f>
        <v>-12.395938697317725</v>
      </c>
      <c r="O39" s="6">
        <f>M39+N39</f>
        <v>2.5440613026822732</v>
      </c>
    </row>
    <row r="40" ht="14.25">
      <c r="A40">
        <v>35.350999999999999</v>
      </c>
      <c r="B40" s="5">
        <v>36.844999999999999</v>
      </c>
      <c r="C40">
        <v>10</v>
      </c>
      <c r="D40" s="5">
        <f>B40-A40</f>
        <v>1.4939999999999998</v>
      </c>
      <c r="E40" s="8">
        <f>(B40-A40)/A40</f>
        <v>4.2261887923962543e-02</v>
      </c>
      <c r="F40" s="8">
        <v>56.194000000000003</v>
      </c>
      <c r="G40" s="9">
        <f>G39+0.1</f>
        <v>54.345000000000049</v>
      </c>
      <c r="H40" s="1">
        <v>6.3601532567049812</v>
      </c>
      <c r="I40" s="5">
        <f>G40-F40</f>
        <v>-1.848999999999954</v>
      </c>
      <c r="J40" s="8">
        <f>(G40-F40)/F40</f>
        <v>-3.2903868740434099e-02</v>
      </c>
      <c r="K40" s="5"/>
      <c r="L40" s="2">
        <f>E40*J40</f>
        <v>-1.3905796129730006e-03</v>
      </c>
      <c r="M40" s="5">
        <f>C40*D40</f>
        <v>14.939999999999998</v>
      </c>
      <c r="N40" s="5">
        <f>H40*I40</f>
        <v>-11.759923371647218</v>
      </c>
      <c r="O40" s="6">
        <f>M40+N40</f>
        <v>3.1800766283527793</v>
      </c>
    </row>
    <row r="41" ht="14.25">
      <c r="A41">
        <v>35.350999999999999</v>
      </c>
      <c r="B41" s="5">
        <v>36.844999999999999</v>
      </c>
      <c r="C41">
        <v>10</v>
      </c>
      <c r="D41" s="5">
        <f>B41-A41</f>
        <v>1.4939999999999998</v>
      </c>
      <c r="E41" s="8">
        <f>(B41-A41)/A41</f>
        <v>4.2261887923962543e-02</v>
      </c>
      <c r="F41" s="8">
        <v>56.194000000000003</v>
      </c>
      <c r="G41" s="9">
        <f>G40+0.1</f>
        <v>54.44500000000005</v>
      </c>
      <c r="H41" s="1">
        <v>6.3601532567049812</v>
      </c>
      <c r="I41" s="5">
        <f>G41-F41</f>
        <v>-1.7489999999999526</v>
      </c>
      <c r="J41" s="8">
        <f>(G41-F41)/F41</f>
        <v>-3.1124319322346737e-02</v>
      </c>
      <c r="K41" s="5"/>
      <c r="L41" s="2">
        <f>E41*J41</f>
        <v>-1.3153724949106396e-03</v>
      </c>
      <c r="M41" s="5">
        <f>C41*D41</f>
        <v>14.939999999999998</v>
      </c>
      <c r="N41" s="5">
        <f>H41*I41</f>
        <v>-11.123908045976711</v>
      </c>
      <c r="O41" s="6">
        <f>M41+N41</f>
        <v>3.8160919540232872</v>
      </c>
    </row>
    <row r="42" ht="14.25">
      <c r="A42">
        <v>35.350999999999999</v>
      </c>
      <c r="B42" s="5">
        <v>36.844999999999999</v>
      </c>
      <c r="C42">
        <v>10</v>
      </c>
      <c r="D42" s="5">
        <f>B42-A42</f>
        <v>1.4939999999999998</v>
      </c>
      <c r="E42" s="8">
        <f>(B42-A42)/A42</f>
        <v>4.2261887923962543e-02</v>
      </c>
      <c r="F42" s="8">
        <v>56.194000000000003</v>
      </c>
      <c r="G42" s="9">
        <f>G41+0.1</f>
        <v>54.545000000000051</v>
      </c>
      <c r="H42" s="1">
        <v>6.3601532567049812</v>
      </c>
      <c r="I42" s="5">
        <f>G42-F42</f>
        <v>-1.6489999999999512</v>
      </c>
      <c r="J42" s="8">
        <f>(G42-F42)/F42</f>
        <v>-2.9344769904259372e-02</v>
      </c>
      <c r="K42" s="5"/>
      <c r="L42" s="2">
        <f>E42*J42</f>
        <v>-1.2401653768482786e-03</v>
      </c>
      <c r="M42" s="5">
        <f>C42*D42</f>
        <v>14.939999999999998</v>
      </c>
      <c r="N42" s="5">
        <f>H42*I42</f>
        <v>-10.487892720306203</v>
      </c>
      <c r="O42" s="6">
        <f>M42+N42</f>
        <v>4.452107279693795</v>
      </c>
    </row>
    <row r="43" ht="14.25">
      <c r="A43">
        <v>35.350999999999999</v>
      </c>
      <c r="B43" s="5">
        <v>36.844999999999999</v>
      </c>
      <c r="C43">
        <v>10</v>
      </c>
      <c r="D43" s="5">
        <f>B43-A43</f>
        <v>1.4939999999999998</v>
      </c>
      <c r="E43" s="8">
        <f>(B43-A43)/A43</f>
        <v>4.2261887923962543e-02</v>
      </c>
      <c r="F43" s="8">
        <v>56.194000000000003</v>
      </c>
      <c r="G43" s="9">
        <f>G42+0.1</f>
        <v>54.645000000000053</v>
      </c>
      <c r="H43" s="1">
        <v>6.3601532567049812</v>
      </c>
      <c r="I43" s="5">
        <f>G43-F43</f>
        <v>-1.5489999999999498</v>
      </c>
      <c r="J43" s="8">
        <f>(G43-F43)/F43</f>
        <v>-2.7565220486172007e-02</v>
      </c>
      <c r="K43" s="5"/>
      <c r="L43" s="2">
        <f>E43*J43</f>
        <v>-1.1649582587859176e-03</v>
      </c>
      <c r="M43" s="5">
        <f>C43*D43</f>
        <v>14.939999999999998</v>
      </c>
      <c r="N43" s="5">
        <f>H43*I43</f>
        <v>-9.8518773946356966</v>
      </c>
      <c r="O43" s="6">
        <f>M43+N43</f>
        <v>5.0881226053643012</v>
      </c>
    </row>
    <row r="44" ht="14.25">
      <c r="A44">
        <v>35.350999999999999</v>
      </c>
      <c r="B44" s="5">
        <v>36.844999999999999</v>
      </c>
      <c r="C44">
        <v>10</v>
      </c>
      <c r="D44" s="5">
        <f>B44-A44</f>
        <v>1.4939999999999998</v>
      </c>
      <c r="E44" s="8">
        <f>(B44-A44)/A44</f>
        <v>4.2261887923962543e-02</v>
      </c>
      <c r="F44" s="8">
        <v>56.194000000000003</v>
      </c>
      <c r="G44" s="9">
        <f>G43+0.1</f>
        <v>54.745000000000054</v>
      </c>
      <c r="H44" s="1">
        <v>6.3601532567049812</v>
      </c>
      <c r="I44" s="5">
        <f>G44-F44</f>
        <v>-1.4489999999999483</v>
      </c>
      <c r="J44" s="8">
        <f>(G44-F44)/F44</f>
        <v>-2.5785671068084642e-02</v>
      </c>
      <c r="K44" s="5"/>
      <c r="L44" s="2">
        <f>E44*J44</f>
        <v>-1.0897511407235566e-03</v>
      </c>
      <c r="M44" s="5">
        <f>C44*D44</f>
        <v>14.939999999999998</v>
      </c>
      <c r="N44" s="5">
        <f>H44*I44</f>
        <v>-9.2158620689651887</v>
      </c>
      <c r="O44" s="6">
        <f>M44+N44</f>
        <v>5.7241379310348091</v>
      </c>
    </row>
    <row r="45" ht="14.25">
      <c r="A45">
        <v>35.350999999999999</v>
      </c>
      <c r="B45" s="5">
        <v>36.844999999999999</v>
      </c>
      <c r="C45">
        <v>10</v>
      </c>
      <c r="D45" s="5">
        <f>B45-A45</f>
        <v>1.4939999999999998</v>
      </c>
      <c r="E45" s="8">
        <f>(B45-A45)/A45</f>
        <v>4.2261887923962543e-02</v>
      </c>
      <c r="F45" s="8">
        <v>56.194000000000003</v>
      </c>
      <c r="G45" s="9">
        <f>G44+0.1</f>
        <v>54.845000000000056</v>
      </c>
      <c r="H45" s="1">
        <v>6.3601532567049812</v>
      </c>
      <c r="I45" s="5">
        <f>G45-F45</f>
        <v>-1.3489999999999469</v>
      </c>
      <c r="J45" s="8">
        <f>(G45-F45)/F45</f>
        <v>-2.4006121649997273e-02</v>
      </c>
      <c r="K45" s="5"/>
      <c r="L45" s="2">
        <f>E45*J45</f>
        <v>-1.0145440226611954e-03</v>
      </c>
      <c r="M45" s="5">
        <f>C45*D45</f>
        <v>14.939999999999998</v>
      </c>
      <c r="N45" s="5">
        <f>H45*I45</f>
        <v>-8.5798467432946826</v>
      </c>
      <c r="O45" s="6">
        <f>M45+N45</f>
        <v>6.3601532567053152</v>
      </c>
    </row>
    <row r="46" ht="14.25">
      <c r="A46">
        <v>35.350999999999999</v>
      </c>
      <c r="B46" s="5">
        <v>36.844999999999999</v>
      </c>
      <c r="C46">
        <v>10</v>
      </c>
      <c r="D46" s="5">
        <f>B46-A46</f>
        <v>1.4939999999999998</v>
      </c>
      <c r="E46" s="8">
        <f>(B46-A46)/A46</f>
        <v>4.2261887923962543e-02</v>
      </c>
      <c r="F46" s="8">
        <v>56.194000000000003</v>
      </c>
      <c r="G46" s="9">
        <f>G45+0.1</f>
        <v>54.945000000000057</v>
      </c>
      <c r="H46" s="1">
        <v>6.3601532567049812</v>
      </c>
      <c r="I46" s="5">
        <f>G46-F46</f>
        <v>-1.2489999999999455</v>
      </c>
      <c r="J46" s="8">
        <f>(G46-F46)/F46</f>
        <v>-2.2226572231909908e-02</v>
      </c>
      <c r="K46" s="5"/>
      <c r="L46" s="2">
        <f>E46*J46</f>
        <v>-9.3933690459883457e-04</v>
      </c>
      <c r="M46" s="5">
        <f>C46*D46</f>
        <v>14.939999999999998</v>
      </c>
      <c r="N46" s="5">
        <f>H46*I46</f>
        <v>-7.9438314176241747</v>
      </c>
      <c r="O46" s="6">
        <f>M46+N46</f>
        <v>6.9961685823758231</v>
      </c>
    </row>
    <row r="47" ht="14.25">
      <c r="A47">
        <v>35.350999999999999</v>
      </c>
      <c r="B47" s="5">
        <v>36.844999999999999</v>
      </c>
      <c r="C47">
        <v>10</v>
      </c>
      <c r="D47" s="5">
        <f>B47-A47</f>
        <v>1.4939999999999998</v>
      </c>
      <c r="E47" s="8">
        <f>(B47-A47)/A47</f>
        <v>4.2261887923962543e-02</v>
      </c>
      <c r="F47" s="8">
        <v>56.194000000000003</v>
      </c>
      <c r="G47" s="9">
        <f>G46+0.1</f>
        <v>55.045000000000059</v>
      </c>
      <c r="H47" s="1">
        <v>6.3601532567049812</v>
      </c>
      <c r="I47" s="5">
        <f>G47-F47</f>
        <v>-1.1489999999999441</v>
      </c>
      <c r="J47" s="8">
        <f>(G47-F47)/F47</f>
        <v>-2.0447022813822543e-02</v>
      </c>
      <c r="K47" s="5"/>
      <c r="L47" s="2">
        <f>E47*J47</f>
        <v>-8.6412978653647359e-04</v>
      </c>
      <c r="M47" s="5">
        <f>C47*D47</f>
        <v>14.939999999999998</v>
      </c>
      <c r="N47" s="5">
        <f>H47*I47</f>
        <v>-7.3078160919536677</v>
      </c>
      <c r="O47" s="6">
        <f>M47+N47</f>
        <v>7.6321839080463301</v>
      </c>
    </row>
    <row r="48" ht="14.25">
      <c r="A48">
        <v>35.350999999999999</v>
      </c>
      <c r="B48" s="5">
        <v>36.844999999999999</v>
      </c>
      <c r="C48">
        <v>10</v>
      </c>
      <c r="D48" s="5">
        <f>B48-A48</f>
        <v>1.4939999999999998</v>
      </c>
      <c r="E48" s="8">
        <f>(B48-A48)/A48</f>
        <v>4.2261887923962543e-02</v>
      </c>
      <c r="F48" s="8">
        <v>56.194000000000003</v>
      </c>
      <c r="G48" s="9">
        <f>G47+0.1</f>
        <v>55.14500000000006</v>
      </c>
      <c r="H48" s="1">
        <v>6.3601532567049812</v>
      </c>
      <c r="I48" s="5">
        <f>G48-F48</f>
        <v>-1.0489999999999426</v>
      </c>
      <c r="J48" s="8">
        <f>(G48-F48)/F48</f>
        <v>-1.8667473395735178e-02</v>
      </c>
      <c r="K48" s="5"/>
      <c r="L48" s="2">
        <f>E48*J48</f>
        <v>-7.889226684741126e-04</v>
      </c>
      <c r="M48" s="5">
        <f>C48*D48</f>
        <v>14.939999999999998</v>
      </c>
      <c r="N48" s="5">
        <f>H48*I48</f>
        <v>-6.6718007662831607</v>
      </c>
      <c r="O48" s="6">
        <f>M48+N48</f>
        <v>8.2681992337168371</v>
      </c>
    </row>
    <row r="49" ht="14.25">
      <c r="A49">
        <v>35.350999999999999</v>
      </c>
      <c r="B49" s="5">
        <v>36.844999999999999</v>
      </c>
      <c r="C49">
        <v>10</v>
      </c>
      <c r="D49" s="5">
        <f>B49-A49</f>
        <v>1.4939999999999998</v>
      </c>
      <c r="E49" s="8">
        <f>(B49-A49)/A49</f>
        <v>4.2261887923962543e-02</v>
      </c>
      <c r="F49" s="8">
        <v>56.194000000000003</v>
      </c>
      <c r="G49" s="9">
        <f>G48+0.1</f>
        <v>55.245000000000061</v>
      </c>
      <c r="H49" s="1">
        <v>6.3601532567049812</v>
      </c>
      <c r="I49" s="5">
        <f>G49-F49</f>
        <v>-0.94899999999994122</v>
      </c>
      <c r="J49" s="8">
        <f>(G49-F49)/F49</f>
        <v>-1.6887923977647813e-02</v>
      </c>
      <c r="K49" s="5"/>
      <c r="L49" s="2">
        <f>E49*J49</f>
        <v>-7.1371555041175152e-04</v>
      </c>
      <c r="M49" s="5">
        <f>C49*D49</f>
        <v>14.939999999999998</v>
      </c>
      <c r="N49" s="5">
        <f>H49*I49</f>
        <v>-6.0357854406126537</v>
      </c>
      <c r="O49" s="6">
        <f>M49+N49</f>
        <v>8.904214559387345</v>
      </c>
    </row>
    <row r="50" ht="14.25">
      <c r="A50">
        <v>35.350999999999999</v>
      </c>
      <c r="B50" s="5">
        <v>36.844999999999999</v>
      </c>
      <c r="C50">
        <v>10</v>
      </c>
      <c r="D50" s="5">
        <f>B50-A50</f>
        <v>1.4939999999999998</v>
      </c>
      <c r="E50" s="8">
        <f>(B50-A50)/A50</f>
        <v>4.2261887923962543e-02</v>
      </c>
      <c r="F50" s="8">
        <v>56.194000000000003</v>
      </c>
      <c r="G50" s="9">
        <f>G49+0.1</f>
        <v>55.345000000000063</v>
      </c>
      <c r="H50" s="1">
        <v>6.3601532567049812</v>
      </c>
      <c r="I50" s="5">
        <f>G50-F50</f>
        <v>-0.8489999999999398</v>
      </c>
      <c r="J50" s="8">
        <f>(G50-F50)/F50</f>
        <v>-1.5108374559560447e-02</v>
      </c>
      <c r="K50" s="5"/>
      <c r="L50" s="2">
        <f>E50*J50</f>
        <v>-6.3850843234939053e-04</v>
      </c>
      <c r="M50" s="5">
        <f>C50*D50</f>
        <v>14.939999999999998</v>
      </c>
      <c r="N50" s="5">
        <f>H50*I50</f>
        <v>-5.3997701149421458</v>
      </c>
      <c r="O50" s="6">
        <f>M50+N50</f>
        <v>9.5402298850578511</v>
      </c>
    </row>
    <row r="51" ht="14.25">
      <c r="A51">
        <v>35.350999999999999</v>
      </c>
      <c r="B51" s="5">
        <v>36.844999999999999</v>
      </c>
      <c r="C51">
        <v>10</v>
      </c>
      <c r="D51" s="5">
        <f>B51-A51</f>
        <v>1.4939999999999998</v>
      </c>
      <c r="E51" s="8">
        <f>(B51-A51)/A51</f>
        <v>4.2261887923962543e-02</v>
      </c>
      <c r="F51" s="8">
        <v>56.194000000000003</v>
      </c>
      <c r="G51" s="9">
        <f>G50+0.1</f>
        <v>55.445000000000064</v>
      </c>
      <c r="H51" s="1">
        <v>6.3601532567049812</v>
      </c>
      <c r="I51" s="5">
        <f>G51-F51</f>
        <v>-0.74899999999993838</v>
      </c>
      <c r="J51" s="8">
        <f>(G51-F51)/F51</f>
        <v>-1.3328825141473082e-02</v>
      </c>
      <c r="K51" s="5"/>
      <c r="L51" s="2">
        <f>E51*J51</f>
        <v>-5.6330131428702955e-04</v>
      </c>
      <c r="M51" s="5">
        <f>C51*D51</f>
        <v>14.939999999999998</v>
      </c>
      <c r="N51" s="5">
        <f>H51*I51</f>
        <v>-4.7637547892716388</v>
      </c>
      <c r="O51" s="6">
        <f>M51+N51</f>
        <v>10.176245210728359</v>
      </c>
    </row>
    <row r="52" ht="14.25">
      <c r="A52">
        <v>35.350999999999999</v>
      </c>
      <c r="B52" s="5">
        <v>36.844999999999999</v>
      </c>
      <c r="C52">
        <v>10</v>
      </c>
      <c r="D52" s="5">
        <f>B52-A52</f>
        <v>1.4939999999999998</v>
      </c>
      <c r="E52" s="8">
        <f>(B52-A52)/A52</f>
        <v>4.2261887923962543e-02</v>
      </c>
      <c r="F52" s="8">
        <v>56.194000000000003</v>
      </c>
      <c r="G52" s="9">
        <f>G51+0.1</f>
        <v>55.545000000000066</v>
      </c>
      <c r="H52" s="1">
        <v>6.3601532567049812</v>
      </c>
      <c r="I52" s="5">
        <f>G52-F52</f>
        <v>-0.64899999999993696</v>
      </c>
      <c r="J52" s="8">
        <f>(G52-F52)/F52</f>
        <v>-1.1549275723385715e-02</v>
      </c>
      <c r="K52" s="5"/>
      <c r="L52" s="2">
        <f>E52*J52</f>
        <v>-4.8809419622466852e-04</v>
      </c>
      <c r="M52" s="5">
        <f>C52*D52</f>
        <v>14.939999999999998</v>
      </c>
      <c r="N52" s="5">
        <f>H52*I52</f>
        <v>-4.1277394636011318</v>
      </c>
      <c r="O52" s="6">
        <f>M52+N52</f>
        <v>10.812260536398867</v>
      </c>
    </row>
    <row r="53" ht="14.25">
      <c r="A53">
        <v>35.350999999999999</v>
      </c>
      <c r="B53" s="5">
        <v>36.844999999999999</v>
      </c>
      <c r="C53">
        <v>10</v>
      </c>
      <c r="D53" s="5">
        <f>B53-A53</f>
        <v>1.4939999999999998</v>
      </c>
      <c r="E53" s="8">
        <f>(B53-A53)/A53</f>
        <v>4.2261887923962543e-02</v>
      </c>
      <c r="F53" s="8">
        <v>56.194000000000003</v>
      </c>
      <c r="G53" s="9">
        <f>G52+0.1</f>
        <v>55.645000000000067</v>
      </c>
      <c r="H53" s="1">
        <v>6.3601532567049812</v>
      </c>
      <c r="I53" s="5">
        <f>G53-F53</f>
        <v>-0.54899999999993554</v>
      </c>
      <c r="J53" s="8">
        <f>(G53-F53)/F53</f>
        <v>-9.7697263052983502e-03</v>
      </c>
      <c r="K53" s="5"/>
      <c r="L53" s="2">
        <f>E53*J53</f>
        <v>-4.1288707816230754e-04</v>
      </c>
      <c r="M53" s="5">
        <f>C53*D53</f>
        <v>14.939999999999998</v>
      </c>
      <c r="N53" s="5">
        <f>H53*I53</f>
        <v>-3.4917241379306247</v>
      </c>
      <c r="O53" s="6">
        <f>M53+N53</f>
        <v>11.448275862069373</v>
      </c>
    </row>
    <row r="54" ht="14.25">
      <c r="A54">
        <v>35.350999999999999</v>
      </c>
      <c r="B54" s="5">
        <v>36.844999999999999</v>
      </c>
      <c r="C54">
        <v>10</v>
      </c>
      <c r="D54" s="5">
        <f>B54-A54</f>
        <v>1.4939999999999998</v>
      </c>
      <c r="E54" s="8">
        <f>(B54-A54)/A54</f>
        <v>4.2261887923962543e-02</v>
      </c>
      <c r="F54" s="8">
        <v>56.194000000000003</v>
      </c>
      <c r="G54" s="9">
        <f>G53+0.1</f>
        <v>55.745000000000068</v>
      </c>
      <c r="H54" s="1">
        <v>6.3601532567049812</v>
      </c>
      <c r="I54" s="5">
        <f>G54-F54</f>
        <v>-0.44899999999993412</v>
      </c>
      <c r="J54" s="8">
        <f>(G54-F54)/F54</f>
        <v>-7.9901768872109851e-03</v>
      </c>
      <c r="K54" s="5"/>
      <c r="L54" s="2">
        <f>E54*J54</f>
        <v>-3.3767996009994656e-04</v>
      </c>
      <c r="M54" s="5">
        <f>C54*D54</f>
        <v>14.939999999999998</v>
      </c>
      <c r="N54" s="5">
        <f>H54*I54</f>
        <v>-2.8557088122601177</v>
      </c>
      <c r="O54" s="6">
        <f>M54+N54</f>
        <v>12.084291187739879</v>
      </c>
    </row>
    <row r="55" ht="14.25">
      <c r="A55">
        <v>35.350999999999999</v>
      </c>
      <c r="B55" s="5">
        <v>36.844999999999999</v>
      </c>
      <c r="C55">
        <v>10</v>
      </c>
      <c r="D55" s="5">
        <f>B55-A55</f>
        <v>1.4939999999999998</v>
      </c>
      <c r="E55" s="8">
        <f>(B55-A55)/A55</f>
        <v>4.2261887923962543e-02</v>
      </c>
      <c r="F55" s="8">
        <v>56.194000000000003</v>
      </c>
      <c r="G55" s="9">
        <f>G54+0.1</f>
        <v>55.84500000000007</v>
      </c>
      <c r="H55" s="1">
        <v>6.3601532567049812</v>
      </c>
      <c r="I55" s="5">
        <f>G55-F55</f>
        <v>-0.3489999999999327</v>
      </c>
      <c r="J55" s="8">
        <f>(G55-F55)/F55</f>
        <v>-6.21062746912362e-03</v>
      </c>
      <c r="K55" s="5"/>
      <c r="L55" s="2">
        <f>E55*J55</f>
        <v>-2.6247284203758558e-04</v>
      </c>
      <c r="M55" s="5">
        <f>C55*D55</f>
        <v>14.939999999999998</v>
      </c>
      <c r="N55" s="5">
        <f>H55*I55</f>
        <v>-2.2196934865896103</v>
      </c>
      <c r="O55" s="6">
        <f>M55+N55</f>
        <v>12.720306513410387</v>
      </c>
    </row>
    <row r="56" ht="14.25">
      <c r="A56">
        <v>35.350999999999999</v>
      </c>
      <c r="B56" s="5">
        <v>36.844999999999999</v>
      </c>
      <c r="C56">
        <v>10</v>
      </c>
      <c r="D56" s="5">
        <f>B56-A56</f>
        <v>1.4939999999999998</v>
      </c>
      <c r="E56" s="8">
        <f>(B56-A56)/A56</f>
        <v>4.2261887923962543e-02</v>
      </c>
      <c r="F56" s="8">
        <v>56.194000000000003</v>
      </c>
      <c r="G56" s="9">
        <f>G55+0.1</f>
        <v>55.945000000000071</v>
      </c>
      <c r="H56" s="1">
        <v>6.3601532567049812</v>
      </c>
      <c r="I56" s="5">
        <f>G56-F56</f>
        <v>-0.24899999999993128</v>
      </c>
      <c r="J56" s="8">
        <f>(G56-F56)/F56</f>
        <v>-4.431078051036254e-03</v>
      </c>
      <c r="K56" s="5"/>
      <c r="L56" s="2">
        <f>E56*J56</f>
        <v>-1.8726572397522454e-04</v>
      </c>
      <c r="M56" s="5">
        <f>C56*D56</f>
        <v>14.939999999999998</v>
      </c>
      <c r="N56" s="5">
        <f>H56*I56</f>
        <v>-1.5836781609191033</v>
      </c>
      <c r="O56" s="6">
        <f>M56+N56</f>
        <v>13.356321839080895</v>
      </c>
    </row>
    <row r="57" ht="14.25">
      <c r="A57">
        <v>35.350999999999999</v>
      </c>
      <c r="B57" s="5">
        <v>36.844999999999999</v>
      </c>
      <c r="C57">
        <v>10</v>
      </c>
      <c r="D57" s="5">
        <f>B57-A57</f>
        <v>1.4939999999999998</v>
      </c>
      <c r="E57" s="8">
        <f>(B57-A57)/A57</f>
        <v>4.2261887923962543e-02</v>
      </c>
      <c r="F57" s="8">
        <v>56.194000000000003</v>
      </c>
      <c r="G57" s="9">
        <f>G56+0.1</f>
        <v>56.045000000000073</v>
      </c>
      <c r="H57" s="1">
        <v>6.3601532567049812</v>
      </c>
      <c r="I57" s="5">
        <f>G57-F57</f>
        <v>-0.14899999999992986</v>
      </c>
      <c r="J57" s="8">
        <f>(G57-F57)/F57</f>
        <v>-2.6515286329488888e-03</v>
      </c>
      <c r="K57" s="5"/>
      <c r="L57" s="2">
        <f>E57*J57</f>
        <v>-1.1205860591286356e-04</v>
      </c>
      <c r="M57" s="5">
        <f>C57*D57</f>
        <v>14.939999999999998</v>
      </c>
      <c r="N57" s="5">
        <f>H57*I57</f>
        <v>-0.94766283524859607</v>
      </c>
      <c r="O57" s="6">
        <f>M57+N57</f>
        <v>13.992337164751401</v>
      </c>
    </row>
    <row r="58" ht="14.25">
      <c r="A58">
        <v>35.350999999999999</v>
      </c>
      <c r="B58" s="5">
        <v>36.844999999999999</v>
      </c>
      <c r="C58">
        <v>10</v>
      </c>
      <c r="D58" s="5">
        <f>B58-A58</f>
        <v>1.4939999999999998</v>
      </c>
      <c r="E58" s="8">
        <f>(B58-A58)/A58</f>
        <v>4.2261887923962543e-02</v>
      </c>
      <c r="F58" s="8">
        <v>56.194000000000003</v>
      </c>
      <c r="G58" s="9">
        <f>G57+0.1</f>
        <v>56.145000000000074</v>
      </c>
      <c r="H58" s="1">
        <v>6.3601532567049812</v>
      </c>
      <c r="I58" s="5">
        <f>G58-F58</f>
        <v>-4.8999999999928434e-02</v>
      </c>
      <c r="J58" s="8">
        <f>(G58-F58)/F58</f>
        <v>-8.7197921486152315e-04</v>
      </c>
      <c r="K58" s="5"/>
      <c r="L58" s="2">
        <f>E58*J58</f>
        <v>-3.6851487850502546e-05</v>
      </c>
      <c r="M58" s="5">
        <f>C58*D58</f>
        <v>14.939999999999998</v>
      </c>
      <c r="N58" s="5">
        <f>H58*I58</f>
        <v>-0.3116475095780889</v>
      </c>
      <c r="O58" s="6">
        <f>M58+N58</f>
        <v>14.628352490421909</v>
      </c>
    </row>
    <row r="59" ht="14.25">
      <c r="A59" s="16">
        <v>35.350999999999999</v>
      </c>
      <c r="B59" s="17">
        <v>36.844999999999999</v>
      </c>
      <c r="C59" s="16">
        <v>10</v>
      </c>
      <c r="D59" s="17">
        <f>B59-A59</f>
        <v>1.4939999999999998</v>
      </c>
      <c r="E59" s="18">
        <f>(B59-A59)/A59</f>
        <v>4.2261887923962543e-02</v>
      </c>
      <c r="F59" s="18">
        <v>56.194000000000003</v>
      </c>
      <c r="G59" s="19">
        <f>G58+0.1</f>
        <v>56.245000000000076</v>
      </c>
      <c r="H59" s="1">
        <v>6.3601532567049812</v>
      </c>
      <c r="I59" s="17">
        <f>G59-F59</f>
        <v>5.1000000000072987e-02</v>
      </c>
      <c r="J59" s="18">
        <f>(G59-F59)/F59</f>
        <v>9.0757020322584231e-04</v>
      </c>
      <c r="K59" s="17"/>
      <c r="L59" s="20">
        <f>E59*J59</f>
        <v>3.8355630211858456e-05</v>
      </c>
      <c r="M59" s="17">
        <f>C59*D59</f>
        <v>14.939999999999998</v>
      </c>
      <c r="N59" s="17">
        <f>H59*I59</f>
        <v>0.32436781609241827</v>
      </c>
      <c r="O59" s="21">
        <f>M59+N59</f>
        <v>15.264367816092417</v>
      </c>
    </row>
    <row r="60" ht="14.25">
      <c r="A60">
        <v>35.350999999999999</v>
      </c>
      <c r="B60" s="5">
        <v>36.844999999999999</v>
      </c>
      <c r="C60">
        <v>10</v>
      </c>
      <c r="D60" s="5">
        <f>B60-A60</f>
        <v>1.4939999999999998</v>
      </c>
      <c r="E60" s="8">
        <f>(B60-A60)/A60</f>
        <v>4.2261887923962543e-02</v>
      </c>
      <c r="F60" s="8">
        <v>56.194000000000003</v>
      </c>
      <c r="G60" s="9">
        <f>G59+0.1</f>
        <v>56.345000000000077</v>
      </c>
      <c r="H60" s="1">
        <v>6.3601532567049812</v>
      </c>
      <c r="I60" s="5">
        <f>G60-F60</f>
        <v>0.15100000000007441</v>
      </c>
      <c r="J60" s="8">
        <f>(G60-F60)/F60</f>
        <v>2.6871196213132079e-03</v>
      </c>
      <c r="K60" s="5"/>
      <c r="L60" s="2">
        <f>E60*J60</f>
        <v>1.1356274827421946e-04</v>
      </c>
      <c r="M60" s="5">
        <f>C60*D60</f>
        <v>14.939999999999998</v>
      </c>
      <c r="N60" s="5">
        <f>H60*I60</f>
        <v>0.96038314176292539</v>
      </c>
      <c r="O60" s="6">
        <f>M60+N60</f>
        <v>15.900383141762923</v>
      </c>
    </row>
    <row r="61" ht="14.25">
      <c r="A61">
        <v>35.350999999999999</v>
      </c>
      <c r="B61" s="5">
        <v>36.844999999999999</v>
      </c>
      <c r="C61">
        <v>10</v>
      </c>
      <c r="D61" s="5">
        <f>B61-A61</f>
        <v>1.4939999999999998</v>
      </c>
      <c r="E61" s="8">
        <f>(B61-A61)/A61</f>
        <v>4.2261887923962543e-02</v>
      </c>
      <c r="F61" s="8">
        <v>56.194000000000003</v>
      </c>
      <c r="G61" s="9">
        <f>G60+0.1</f>
        <v>56.445000000000078</v>
      </c>
      <c r="H61" s="1">
        <v>6.3601532567049812</v>
      </c>
      <c r="I61" s="5">
        <f>G61-F61</f>
        <v>0.25100000000007583</v>
      </c>
      <c r="J61" s="8">
        <f>(G61-F61)/F61</f>
        <v>4.4666690394005735e-03</v>
      </c>
      <c r="K61" s="5"/>
      <c r="L61" s="2">
        <f>E61*J61</f>
        <v>1.8876986633658047e-04</v>
      </c>
      <c r="M61" s="5">
        <f>C61*D61</f>
        <v>14.939999999999998</v>
      </c>
      <c r="N61" s="5">
        <f>H61*I61</f>
        <v>1.5963984674334326</v>
      </c>
      <c r="O61" s="6">
        <f>M61+N61</f>
        <v>16.536398467433429</v>
      </c>
    </row>
    <row r="62" ht="14.25">
      <c r="A62">
        <v>35.350999999999999</v>
      </c>
      <c r="B62" s="5">
        <v>36.844999999999999</v>
      </c>
      <c r="C62">
        <v>10</v>
      </c>
      <c r="D62" s="5">
        <f>B62-A62</f>
        <v>1.4939999999999998</v>
      </c>
      <c r="E62" s="8">
        <f>(B62-A62)/A62</f>
        <v>4.2261887923962543e-02</v>
      </c>
      <c r="F62" s="8">
        <v>56.194000000000003</v>
      </c>
      <c r="G62" s="9">
        <f>G61+0.1</f>
        <v>56.54500000000008</v>
      </c>
      <c r="H62" s="1">
        <v>6.3601532567049812</v>
      </c>
      <c r="I62" s="5">
        <f>G62-F62</f>
        <v>0.35100000000007725</v>
      </c>
      <c r="J62" s="8">
        <f>(G62-F62)/F62</f>
        <v>6.2462184574879386e-03</v>
      </c>
      <c r="K62" s="5"/>
      <c r="L62" s="2">
        <f>E62*J62</f>
        <v>2.6397698439894145e-04</v>
      </c>
      <c r="M62" s="5">
        <f>C62*D62</f>
        <v>14.939999999999998</v>
      </c>
      <c r="N62" s="5">
        <f>H62*I62</f>
        <v>2.2324137931039396</v>
      </c>
      <c r="O62" s="6">
        <f>M62+N62</f>
        <v>17.172413793103939</v>
      </c>
    </row>
    <row r="63" ht="14.25">
      <c r="A63">
        <v>35.350999999999999</v>
      </c>
      <c r="B63" s="5">
        <v>36.844999999999999</v>
      </c>
      <c r="C63">
        <v>10</v>
      </c>
      <c r="D63" s="5">
        <f>B63-A63</f>
        <v>1.4939999999999998</v>
      </c>
      <c r="E63" s="8">
        <f>(B63-A63)/A63</f>
        <v>4.2261887923962543e-02</v>
      </c>
      <c r="F63" s="8">
        <v>56.194000000000003</v>
      </c>
      <c r="G63" s="9">
        <f>G62+0.1</f>
        <v>56.645000000000081</v>
      </c>
      <c r="H63" s="1">
        <v>6.3601532567049812</v>
      </c>
      <c r="I63" s="5">
        <f>G63-F63</f>
        <v>0.45100000000007867</v>
      </c>
      <c r="J63" s="8">
        <f>(G63-F63)/F63</f>
        <v>8.0257678755753046e-03</v>
      </c>
      <c r="K63" s="5"/>
      <c r="L63" s="2">
        <f>E63*J63</f>
        <v>3.3918410246130249e-04</v>
      </c>
      <c r="M63" s="5">
        <f>C63*D63</f>
        <v>14.939999999999998</v>
      </c>
      <c r="N63" s="5">
        <f>H63*I63</f>
        <v>2.8684291187744471</v>
      </c>
      <c r="O63" s="6">
        <f>M63+N63</f>
        <v>17.808429118774445</v>
      </c>
    </row>
    <row r="64" ht="14.25">
      <c r="A64">
        <v>35.350999999999999</v>
      </c>
      <c r="B64" s="5">
        <v>36.844999999999999</v>
      </c>
      <c r="C64">
        <v>10</v>
      </c>
      <c r="D64" s="5">
        <f>B64-A64</f>
        <v>1.4939999999999998</v>
      </c>
      <c r="E64" s="8">
        <f>(B64-A64)/A64</f>
        <v>4.2261887923962543e-02</v>
      </c>
      <c r="F64" s="8">
        <v>56.194000000000003</v>
      </c>
      <c r="G64" s="9">
        <f>G63+0.1</f>
        <v>56.745000000000083</v>
      </c>
      <c r="H64" s="1">
        <v>6.3601532567049812</v>
      </c>
      <c r="I64" s="5">
        <f>G64-F64</f>
        <v>0.55100000000008009</v>
      </c>
      <c r="J64" s="8">
        <f>(G64-F64)/F64</f>
        <v>9.8053172936626697e-03</v>
      </c>
      <c r="K64" s="5"/>
      <c r="L64" s="2">
        <f>E64*J64</f>
        <v>4.1439122052366347e-04</v>
      </c>
      <c r="M64" s="5">
        <f>C64*D64</f>
        <v>14.939999999999998</v>
      </c>
      <c r="N64" s="5">
        <f>H64*I64</f>
        <v>3.5044444444449541</v>
      </c>
      <c r="O64" s="6">
        <f>M64+N64</f>
        <v>18.444444444444951</v>
      </c>
    </row>
    <row r="65" ht="14.25">
      <c r="A65">
        <v>35.350999999999999</v>
      </c>
      <c r="B65" s="5">
        <v>36.844999999999999</v>
      </c>
      <c r="C65">
        <v>10</v>
      </c>
      <c r="D65" s="5">
        <f>B65-A65</f>
        <v>1.4939999999999998</v>
      </c>
      <c r="E65" s="8">
        <f>(B65-A65)/A65</f>
        <v>4.2261887923962543e-02</v>
      </c>
      <c r="F65" s="8">
        <v>56.194000000000003</v>
      </c>
      <c r="G65" s="9">
        <f>G64+0.1</f>
        <v>56.845000000000084</v>
      </c>
      <c r="H65" s="1">
        <v>6.3601532567049812</v>
      </c>
      <c r="I65" s="5">
        <f>G65-F65</f>
        <v>0.65100000000008151</v>
      </c>
      <c r="J65" s="8">
        <f>(G65-F65)/F65</f>
        <v>1.1584866711750035e-02</v>
      </c>
      <c r="K65" s="5"/>
      <c r="L65" s="2">
        <f>E65*J65</f>
        <v>4.895983385860245e-04</v>
      </c>
      <c r="M65" s="5">
        <f>C65*D65</f>
        <v>14.939999999999998</v>
      </c>
      <c r="N65" s="5">
        <f>H65*I65</f>
        <v>4.1404597701154611</v>
      </c>
      <c r="O65" s="6">
        <f>M65+N65</f>
        <v>19.080459770115461</v>
      </c>
    </row>
    <row r="66" ht="14.25">
      <c r="A66">
        <v>35.350999999999999</v>
      </c>
      <c r="B66" s="5">
        <v>36.844999999999999</v>
      </c>
      <c r="C66">
        <v>10</v>
      </c>
      <c r="D66" s="5">
        <f>B66-A66</f>
        <v>1.4939999999999998</v>
      </c>
      <c r="E66" s="8">
        <f>(B66-A66)/A66</f>
        <v>4.2261887923962543e-02</v>
      </c>
      <c r="F66" s="8">
        <v>56.194000000000003</v>
      </c>
      <c r="G66" s="9">
        <f>G65+0.1</f>
        <v>56.945000000000086</v>
      </c>
      <c r="H66" s="1">
        <v>6.3601532567049812</v>
      </c>
      <c r="I66" s="5">
        <f>G66-F66</f>
        <v>0.75100000000008293</v>
      </c>
      <c r="J66" s="8">
        <f>(G66-F66)/F66</f>
        <v>1.33644161298374e-02</v>
      </c>
      <c r="K66" s="5"/>
      <c r="L66" s="2">
        <f>E66*J66</f>
        <v>5.6480545664838548e-04</v>
      </c>
      <c r="M66" s="5">
        <f>C66*D66</f>
        <v>14.939999999999998</v>
      </c>
      <c r="N66" s="5">
        <f>H66*I66</f>
        <v>4.7764750957859681</v>
      </c>
      <c r="O66" s="6">
        <f>M66+N66</f>
        <v>19.716475095785967</v>
      </c>
    </row>
    <row r="67" ht="14.25">
      <c r="A67">
        <v>35.350999999999999</v>
      </c>
      <c r="B67" s="5">
        <v>36.844999999999999</v>
      </c>
      <c r="C67">
        <v>10</v>
      </c>
      <c r="D67" s="5">
        <f>B67-A67</f>
        <v>1.4939999999999998</v>
      </c>
      <c r="E67" s="8">
        <f>(B67-A67)/A67</f>
        <v>4.2261887923962543e-02</v>
      </c>
      <c r="F67" s="8">
        <v>56.194000000000003</v>
      </c>
      <c r="G67" s="9">
        <f>G66+0.1</f>
        <v>57.045000000000087</v>
      </c>
      <c r="H67" s="1">
        <v>6.3601532567049812</v>
      </c>
      <c r="I67" s="5">
        <f>G67-F67</f>
        <v>0.85100000000008436</v>
      </c>
      <c r="J67" s="8">
        <f>(G67-F67)/F67</f>
        <v>1.5143965547924767e-02</v>
      </c>
      <c r="K67" s="5"/>
      <c r="L67" s="2">
        <f>E67*J67</f>
        <v>6.4001257471074647e-04</v>
      </c>
      <c r="M67" s="5">
        <f>C67*D67</f>
        <v>14.939999999999998</v>
      </c>
      <c r="N67" s="5">
        <f>H67*I67</f>
        <v>5.412490421456476</v>
      </c>
      <c r="O67" s="6">
        <f>M67+N67</f>
        <v>20.352490421456473</v>
      </c>
    </row>
    <row r="68" ht="14.25">
      <c r="A68">
        <v>35.350999999999999</v>
      </c>
      <c r="B68" s="5">
        <v>36.844999999999999</v>
      </c>
      <c r="C68">
        <v>10</v>
      </c>
      <c r="D68" s="5">
        <f>B68-A68</f>
        <v>1.4939999999999998</v>
      </c>
      <c r="E68" s="8">
        <f>(B68-A68)/A68</f>
        <v>4.2261887923962543e-02</v>
      </c>
      <c r="F68" s="8">
        <v>56.194000000000003</v>
      </c>
      <c r="G68" s="9">
        <f>G67+0.1</f>
        <v>57.145000000000088</v>
      </c>
      <c r="H68" s="1">
        <v>6.3601532567049812</v>
      </c>
      <c r="I68" s="5">
        <f>G68-F68</f>
        <v>0.95100000000008578</v>
      </c>
      <c r="J68" s="8">
        <f>(G68-F68)/F68</f>
        <v>1.6923514966012132e-02</v>
      </c>
      <c r="K68" s="5"/>
      <c r="L68" s="2">
        <f>E68*J68</f>
        <v>7.1521969277310745e-04</v>
      </c>
      <c r="M68" s="5">
        <f>C68*D68</f>
        <v>14.939999999999998</v>
      </c>
      <c r="N68" s="5">
        <f>H68*I68</f>
        <v>6.048505747126983</v>
      </c>
      <c r="O68" s="6">
        <f>M68+N68</f>
        <v>20.988505747126979</v>
      </c>
    </row>
    <row r="69" ht="14.25">
      <c r="A69">
        <v>35.350999999999999</v>
      </c>
      <c r="B69" s="5">
        <v>36.844999999999999</v>
      </c>
      <c r="C69">
        <v>10</v>
      </c>
      <c r="D69" s="5">
        <f>B69-A69</f>
        <v>1.4939999999999998</v>
      </c>
      <c r="E69" s="8">
        <f>(B69-A69)/A69</f>
        <v>4.2261887923962543e-02</v>
      </c>
      <c r="F69" s="8">
        <v>56.194000000000003</v>
      </c>
      <c r="G69" s="9">
        <f>G68+0.1</f>
        <v>57.24500000000009</v>
      </c>
      <c r="H69" s="1">
        <v>6.3601532567049812</v>
      </c>
      <c r="I69" s="5">
        <f>G69-F69</f>
        <v>1.0510000000000872</v>
      </c>
      <c r="J69" s="8">
        <f>(G69-F69)/F69</f>
        <v>1.8703064384099497e-02</v>
      </c>
      <c r="K69" s="5"/>
      <c r="L69" s="2">
        <f>E69*J69</f>
        <v>7.9042681083546854e-04</v>
      </c>
      <c r="M69" s="5">
        <f>C69*D69</f>
        <v>14.939999999999998</v>
      </c>
      <c r="N69" s="5">
        <f>H69*I69</f>
        <v>6.68452107279749</v>
      </c>
      <c r="O69" s="6">
        <f>M69+N69</f>
        <v>21.624521072797489</v>
      </c>
    </row>
    <row r="70" ht="14.25">
      <c r="A70">
        <v>35.350999999999999</v>
      </c>
      <c r="B70" s="5">
        <v>36.844999999999999</v>
      </c>
      <c r="C70">
        <v>10</v>
      </c>
      <c r="D70" s="5">
        <f>B70-A70</f>
        <v>1.4939999999999998</v>
      </c>
      <c r="E70" s="8">
        <f>(B70-A70)/A70</f>
        <v>4.2261887923962543e-02</v>
      </c>
      <c r="F70" s="8">
        <v>56.194000000000003</v>
      </c>
      <c r="G70" s="9">
        <f>G69+0.1</f>
        <v>57.345000000000091</v>
      </c>
      <c r="H70" s="1">
        <v>6.3601532567049812</v>
      </c>
      <c r="I70" s="5">
        <f>G70-F70</f>
        <v>1.1510000000000886</v>
      </c>
      <c r="J70" s="8">
        <f>(G70-F70)/F70</f>
        <v>2.0482613802186862e-02</v>
      </c>
      <c r="K70" s="5"/>
      <c r="L70" s="2">
        <f>E70*J70</f>
        <v>8.6563392889782952e-04</v>
      </c>
      <c r="M70" s="5">
        <f>C70*D70</f>
        <v>14.939999999999998</v>
      </c>
      <c r="N70" s="5">
        <f>H70*I70</f>
        <v>7.320536398467997</v>
      </c>
      <c r="O70" s="6">
        <f>M70+N70</f>
        <v>22.260536398467995</v>
      </c>
    </row>
    <row r="71" ht="14.25">
      <c r="A71">
        <v>35.350999999999999</v>
      </c>
      <c r="B71" s="5">
        <v>36.844999999999999</v>
      </c>
      <c r="C71">
        <v>10</v>
      </c>
      <c r="D71" s="5">
        <f>B71-A71</f>
        <v>1.4939999999999998</v>
      </c>
      <c r="E71" s="8">
        <f>(B71-A71)/A71</f>
        <v>4.2261887923962543e-02</v>
      </c>
      <c r="F71" s="8">
        <v>56.194000000000003</v>
      </c>
      <c r="G71" s="9">
        <f>G70+0.1</f>
        <v>57.445000000000093</v>
      </c>
      <c r="H71" s="1">
        <v>6.3601532567049812</v>
      </c>
      <c r="I71" s="5">
        <f>G71-F71</f>
        <v>1.25100000000009</v>
      </c>
      <c r="J71" s="8">
        <f>(G71-F71)/F71</f>
        <v>2.2262163220274227e-02</v>
      </c>
      <c r="K71" s="5"/>
      <c r="L71" s="2">
        <f>E71*J71</f>
        <v>9.408410469601905e-04</v>
      </c>
      <c r="M71" s="5">
        <f>C71*D71</f>
        <v>14.939999999999998</v>
      </c>
      <c r="N71" s="5">
        <f>H71*I71</f>
        <v>7.956551724138504</v>
      </c>
      <c r="O71" s="6">
        <f>M71+N71</f>
        <v>22.896551724138501</v>
      </c>
    </row>
    <row r="72" ht="14.25">
      <c r="A72">
        <v>35.350999999999999</v>
      </c>
      <c r="B72" s="5">
        <v>36.844999999999999</v>
      </c>
      <c r="C72">
        <v>10</v>
      </c>
      <c r="D72" s="5">
        <f>B72-A72</f>
        <v>1.4939999999999998</v>
      </c>
      <c r="E72" s="8">
        <f>(B72-A72)/A72</f>
        <v>4.2261887923962543e-02</v>
      </c>
      <c r="F72" s="8">
        <v>56.194000000000003</v>
      </c>
      <c r="G72" s="9">
        <f>G71+0.1</f>
        <v>57.545000000000094</v>
      </c>
      <c r="H72" s="1">
        <v>6.3601532567049812</v>
      </c>
      <c r="I72" s="5">
        <f>G72-F72</f>
        <v>1.3510000000000915</v>
      </c>
      <c r="J72" s="8">
        <f>(G72-F72)/F72</f>
        <v>2.4041712638361593e-02</v>
      </c>
      <c r="K72" s="5"/>
      <c r="L72" s="2">
        <f>E72*J72</f>
        <v>1.0160481650225515e-03</v>
      </c>
      <c r="M72" s="5">
        <f>C72*D72</f>
        <v>14.939999999999998</v>
      </c>
      <c r="N72" s="5">
        <f>H72*I72</f>
        <v>8.592567049809011</v>
      </c>
      <c r="O72" s="6">
        <f>M72+N72</f>
        <v>23.53256704980901</v>
      </c>
    </row>
    <row r="73" ht="14.25">
      <c r="A73">
        <v>35.350999999999999</v>
      </c>
      <c r="B73" s="5">
        <v>36.844999999999999</v>
      </c>
      <c r="C73">
        <v>10</v>
      </c>
      <c r="D73" s="5">
        <f>B73-A73</f>
        <v>1.4939999999999998</v>
      </c>
      <c r="E73" s="8">
        <f>(B73-A73)/A73</f>
        <v>4.2261887923962543e-02</v>
      </c>
      <c r="F73" s="8">
        <v>56.194000000000003</v>
      </c>
      <c r="G73" s="9">
        <f>G72+0.1</f>
        <v>57.645000000000095</v>
      </c>
      <c r="H73" s="1">
        <v>6.3601532567049812</v>
      </c>
      <c r="I73" s="5">
        <f>G73-F73</f>
        <v>1.4510000000000929</v>
      </c>
      <c r="J73" s="8">
        <f>(G73-F73)/F73</f>
        <v>2.5821262056448958e-02</v>
      </c>
      <c r="K73" s="5"/>
      <c r="L73" s="2">
        <f>E73*J73</f>
        <v>1.0912552830849125e-03</v>
      </c>
      <c r="M73" s="5">
        <f>C73*D73</f>
        <v>14.939999999999998</v>
      </c>
      <c r="N73" s="5">
        <f>H73*I73</f>
        <v>9.2285823754795189</v>
      </c>
      <c r="O73" s="6">
        <f>M73+N73</f>
        <v>24.168582375479517</v>
      </c>
    </row>
    <row r="74" ht="14.25">
      <c r="A74">
        <v>35.350999999999999</v>
      </c>
      <c r="B74" s="5">
        <v>36.844999999999999</v>
      </c>
      <c r="C74">
        <v>10</v>
      </c>
      <c r="D74" s="5">
        <f>B74-A74</f>
        <v>1.4939999999999998</v>
      </c>
      <c r="E74" s="8">
        <f>(B74-A74)/A74</f>
        <v>4.2261887923962543e-02</v>
      </c>
      <c r="F74" s="8">
        <v>56.194000000000003</v>
      </c>
      <c r="G74" s="9">
        <f>G73+0.1</f>
        <v>57.745000000000097</v>
      </c>
      <c r="H74" s="1">
        <v>6.3601532567049812</v>
      </c>
      <c r="I74" s="5">
        <f>G74-F74</f>
        <v>1.5510000000000943</v>
      </c>
      <c r="J74" s="8">
        <f>(G74-F74)/F74</f>
        <v>2.7600811474536326e-02</v>
      </c>
      <c r="K74" s="5"/>
      <c r="L74" s="2">
        <f>E74*J74</f>
        <v>1.1664624011472737e-03</v>
      </c>
      <c r="M74" s="5">
        <f>C74*D74</f>
        <v>14.939999999999998</v>
      </c>
      <c r="N74" s="5">
        <f>H74*I74</f>
        <v>9.864597701150025</v>
      </c>
      <c r="O74" s="6">
        <f>M74+N74</f>
        <v>24.804597701150023</v>
      </c>
    </row>
    <row r="75" ht="14.25">
      <c r="A75">
        <v>35.350999999999999</v>
      </c>
      <c r="B75" s="5">
        <v>36.844999999999999</v>
      </c>
      <c r="C75">
        <v>10</v>
      </c>
      <c r="D75" s="5">
        <f>B75-A75</f>
        <v>1.4939999999999998</v>
      </c>
      <c r="E75" s="8">
        <f>(B75-A75)/A75</f>
        <v>4.2261887923962543e-02</v>
      </c>
      <c r="F75" s="8">
        <v>56.194000000000003</v>
      </c>
      <c r="G75" s="9">
        <f>G74+0.1</f>
        <v>57.845000000000098</v>
      </c>
      <c r="H75" s="1">
        <v>6.3601532567049812</v>
      </c>
      <c r="I75" s="5">
        <f>G75-F75</f>
        <v>1.6510000000000957</v>
      </c>
      <c r="J75" s="8">
        <f>(G75-F75)/F75</f>
        <v>2.9380360892623691e-02</v>
      </c>
      <c r="K75" s="5"/>
      <c r="L75" s="2">
        <f>E75*J75</f>
        <v>1.2416695192096346e-03</v>
      </c>
      <c r="M75" s="5">
        <f>C75*D75</f>
        <v>14.939999999999998</v>
      </c>
      <c r="N75" s="5">
        <f>H75*I75</f>
        <v>10.500613026820533</v>
      </c>
      <c r="O75" s="6">
        <f>M75+N75</f>
        <v>25.440613026820529</v>
      </c>
    </row>
    <row r="76" ht="14.25">
      <c r="A76">
        <v>35.350999999999999</v>
      </c>
      <c r="B76" s="5">
        <v>36.844999999999999</v>
      </c>
      <c r="C76">
        <v>10</v>
      </c>
      <c r="D76" s="5">
        <f>B76-A76</f>
        <v>1.4939999999999998</v>
      </c>
      <c r="E76" s="8">
        <f>(B76-A76)/A76</f>
        <v>4.2261887923962543e-02</v>
      </c>
      <c r="F76" s="8">
        <v>56.194000000000003</v>
      </c>
      <c r="G76" s="9">
        <f>G75+0.1</f>
        <v>57.9450000000001</v>
      </c>
      <c r="H76" s="1">
        <v>6.3601532567049812</v>
      </c>
      <c r="I76" s="5">
        <f>G76-F76</f>
        <v>1.7510000000000971</v>
      </c>
      <c r="J76" s="8">
        <f>(G76-F76)/F76</f>
        <v>3.1159910310711057e-02</v>
      </c>
      <c r="K76" s="5"/>
      <c r="L76" s="2">
        <f>E76*J76</f>
        <v>1.3168766372719956e-03</v>
      </c>
      <c r="M76" s="5">
        <f>C76*D76</f>
        <v>14.939999999999998</v>
      </c>
      <c r="N76" s="5">
        <f>H76*I76</f>
        <v>11.136628352491041</v>
      </c>
      <c r="O76" s="6">
        <f>M76+N76</f>
        <v>26.076628352491038</v>
      </c>
    </row>
    <row r="77" ht="14.25">
      <c r="A77">
        <v>35.350999999999999</v>
      </c>
      <c r="B77" s="5">
        <v>36.844999999999999</v>
      </c>
      <c r="C77">
        <v>10</v>
      </c>
      <c r="D77" s="5">
        <f>B77-A77</f>
        <v>1.4939999999999998</v>
      </c>
      <c r="E77" s="8">
        <f>(B77-A77)/A77</f>
        <v>4.2261887923962543e-02</v>
      </c>
      <c r="F77" s="8">
        <v>56.194000000000003</v>
      </c>
      <c r="G77" s="9">
        <f>G76+0.1</f>
        <v>58.045000000000101</v>
      </c>
      <c r="H77" s="1">
        <v>6.3601532567049812</v>
      </c>
      <c r="I77" s="5">
        <f>G77-F77</f>
        <v>1.8510000000000986</v>
      </c>
      <c r="J77" s="8">
        <f>(G77-F77)/F77</f>
        <v>3.2939459728798422e-02</v>
      </c>
      <c r="K77" s="5"/>
      <c r="L77" s="2">
        <f>E77*J77</f>
        <v>1.3920837553343566e-03</v>
      </c>
      <c r="M77" s="5">
        <f>C77*D77</f>
        <v>14.939999999999998</v>
      </c>
      <c r="N77" s="5">
        <f>H77*I77</f>
        <v>11.772643678161547</v>
      </c>
      <c r="O77" s="6">
        <f>M77+N77</f>
        <v>26.712643678161545</v>
      </c>
    </row>
    <row r="78" ht="14.25">
      <c r="A78">
        <v>35.350999999999999</v>
      </c>
      <c r="B78" s="5">
        <v>36.844999999999999</v>
      </c>
      <c r="C78">
        <v>10</v>
      </c>
      <c r="D78" s="5">
        <f>B78-A78</f>
        <v>1.4939999999999998</v>
      </c>
      <c r="E78" s="8">
        <f>(B78-A78)/A78</f>
        <v>4.2261887923962543e-02</v>
      </c>
      <c r="F78" s="8">
        <v>56.194000000000003</v>
      </c>
      <c r="G78" s="9">
        <f>G77+0.1</f>
        <v>58.145000000000103</v>
      </c>
      <c r="H78" s="1">
        <v>6.3601532567049812</v>
      </c>
      <c r="I78" s="5">
        <f>G78-F78</f>
        <v>1.9510000000001</v>
      </c>
      <c r="J78" s="8">
        <f>(G78-F78)/F78</f>
        <v>3.4719009146885783e-02</v>
      </c>
      <c r="K78" s="5"/>
      <c r="L78" s="2">
        <f>E78*J78</f>
        <v>1.4672908733967174e-03</v>
      </c>
      <c r="M78" s="5">
        <f>C78*D78</f>
        <v>14.939999999999998</v>
      </c>
      <c r="N78" s="5">
        <f>H78*I78</f>
        <v>12.408659003832055</v>
      </c>
      <c r="O78" s="6">
        <f>M78+N78</f>
        <v>27.348659003832054</v>
      </c>
    </row>
    <row r="79" ht="14.25">
      <c r="A79">
        <v>35.350999999999999</v>
      </c>
      <c r="B79" s="5">
        <v>36.844999999999999</v>
      </c>
      <c r="C79">
        <v>10</v>
      </c>
      <c r="D79" s="5">
        <f>B79-A79</f>
        <v>1.4939999999999998</v>
      </c>
      <c r="E79" s="8">
        <f>(B79-A79)/A79</f>
        <v>4.2261887923962543e-02</v>
      </c>
      <c r="F79" s="8">
        <v>56.194000000000003</v>
      </c>
      <c r="G79" s="9">
        <f>G78+0.1</f>
        <v>58.245000000000104</v>
      </c>
      <c r="H79" s="1">
        <v>6.3601532567049812</v>
      </c>
      <c r="I79" s="5">
        <f>G79-F79</f>
        <v>2.0510000000001014</v>
      </c>
      <c r="J79" s="8">
        <f>(G79-F79)/F79</f>
        <v>3.6498558564973152e-02</v>
      </c>
      <c r="K79" s="5"/>
      <c r="L79" s="2">
        <f>E79*J79</f>
        <v>1.5424979914590786e-03</v>
      </c>
      <c r="M79" s="5">
        <f>C79*D79</f>
        <v>14.939999999999998</v>
      </c>
      <c r="N79" s="5">
        <f>H79*I79</f>
        <v>13.044674329502561</v>
      </c>
      <c r="O79" s="6">
        <f>M79+N79</f>
        <v>27.98467432950256</v>
      </c>
    </row>
    <row r="80" ht="14.25">
      <c r="A80">
        <v>35.350999999999999</v>
      </c>
      <c r="B80" s="5">
        <v>36.844999999999999</v>
      </c>
      <c r="C80">
        <v>10</v>
      </c>
      <c r="D80" s="5">
        <f>B80-A80</f>
        <v>1.4939999999999998</v>
      </c>
      <c r="E80" s="8">
        <f>(B80-A80)/A80</f>
        <v>4.2261887923962543e-02</v>
      </c>
      <c r="F80" s="8">
        <v>56.194000000000003</v>
      </c>
      <c r="G80" s="9">
        <f>G79+0.1</f>
        <v>58.345000000000105</v>
      </c>
      <c r="H80" s="1">
        <v>6.3601532567049812</v>
      </c>
      <c r="I80" s="5">
        <f>G80-F80</f>
        <v>2.1510000000001028</v>
      </c>
      <c r="J80" s="8">
        <f>(G80-F80)/F80</f>
        <v>3.8278107983060521e-02</v>
      </c>
      <c r="K80" s="5"/>
      <c r="L80" s="2">
        <f>E80*J80</f>
        <v>1.6177051095214395e-03</v>
      </c>
      <c r="M80" s="5">
        <f>C80*D80</f>
        <v>14.939999999999998</v>
      </c>
      <c r="N80" s="5">
        <f>H80*I80</f>
        <v>13.680689655173069</v>
      </c>
      <c r="O80" s="6">
        <f>M80+N80</f>
        <v>28.620689655173067</v>
      </c>
    </row>
    <row r="81" ht="14.25">
      <c r="A81">
        <v>35.350999999999999</v>
      </c>
      <c r="B81" s="5">
        <v>36.844999999999999</v>
      </c>
      <c r="C81">
        <v>10</v>
      </c>
      <c r="D81" s="5">
        <f>B81-A81</f>
        <v>1.4939999999999998</v>
      </c>
      <c r="E81" s="8">
        <f>(B81-A81)/A81</f>
        <v>4.2261887923962543e-02</v>
      </c>
      <c r="F81" s="8">
        <v>56.194000000000003</v>
      </c>
      <c r="G81" s="9">
        <f>G80+0.1</f>
        <v>58.445000000000107</v>
      </c>
      <c r="H81" s="1">
        <v>6.3601532567049812</v>
      </c>
      <c r="I81" s="5">
        <f>G81-F81</f>
        <v>2.2510000000001043</v>
      </c>
      <c r="J81" s="8">
        <f>(G81-F81)/F81</f>
        <v>4.0057657401147882e-02</v>
      </c>
      <c r="K81" s="5"/>
      <c r="L81" s="2">
        <f>E81*J81</f>
        <v>1.6929122275838005e-03</v>
      </c>
      <c r="M81" s="5">
        <f>C81*D81</f>
        <v>14.939999999999998</v>
      </c>
      <c r="N81" s="5">
        <f>H81*I81</f>
        <v>14.316704980843575</v>
      </c>
      <c r="O81" s="6">
        <f>M81+N81</f>
        <v>29.256704980843573</v>
      </c>
    </row>
    <row r="82" ht="14.25">
      <c r="A82">
        <v>35.350999999999999</v>
      </c>
      <c r="B82" s="5">
        <v>36.844999999999999</v>
      </c>
      <c r="C82">
        <v>10</v>
      </c>
      <c r="D82" s="5">
        <f>B82-A82</f>
        <v>1.4939999999999998</v>
      </c>
      <c r="E82" s="8">
        <f>(B82-A82)/A82</f>
        <v>4.2261887923962543e-02</v>
      </c>
      <c r="F82" s="8">
        <v>56.194000000000003</v>
      </c>
      <c r="G82" s="9">
        <f>G81+0.1</f>
        <v>58.545000000000108</v>
      </c>
      <c r="H82" s="1">
        <v>6.3601532567049812</v>
      </c>
      <c r="I82" s="5">
        <f>G82-F82</f>
        <v>2.3510000000001057</v>
      </c>
      <c r="J82" s="8">
        <f>(G82-F82)/F82</f>
        <v>4.1837206819235251e-02</v>
      </c>
      <c r="K82" s="5"/>
      <c r="L82" s="2">
        <f>E82*J82</f>
        <v>1.7681193456461617e-03</v>
      </c>
      <c r="M82" s="5">
        <f>C82*D82</f>
        <v>14.939999999999998</v>
      </c>
      <c r="N82" s="5">
        <f>H82*I82</f>
        <v>14.952720306514083</v>
      </c>
      <c r="O82" s="6">
        <f>M82+N82</f>
        <v>29.892720306514079</v>
      </c>
    </row>
    <row r="83" ht="14.25">
      <c r="A83">
        <v>35.350999999999999</v>
      </c>
      <c r="B83" s="5">
        <v>36.844999999999999</v>
      </c>
      <c r="C83">
        <v>10</v>
      </c>
      <c r="D83" s="5">
        <f>B83-A83</f>
        <v>1.4939999999999998</v>
      </c>
      <c r="E83" s="8">
        <f>(B83-A83)/A83</f>
        <v>4.2261887923962543e-02</v>
      </c>
      <c r="F83" s="8">
        <v>56.194000000000003</v>
      </c>
      <c r="G83" s="9">
        <f>G82+0.1</f>
        <v>58.64500000000011</v>
      </c>
      <c r="H83" s="1">
        <v>6.3601532567049812</v>
      </c>
      <c r="I83" s="5">
        <f>G83-F83</f>
        <v>2.4510000000001071</v>
      </c>
      <c r="J83" s="8">
        <f>(G83-F83)/F83</f>
        <v>4.3616756237322613e-02</v>
      </c>
      <c r="K83" s="5"/>
      <c r="L83" s="2">
        <f>E83*J83</f>
        <v>1.8433264637085225e-03</v>
      </c>
      <c r="M83" s="5">
        <f>C83*D83</f>
        <v>14.939999999999998</v>
      </c>
      <c r="N83" s="5">
        <f>H83*I83</f>
        <v>15.588735632184591</v>
      </c>
      <c r="O83" s="6">
        <f>M83+N83</f>
        <v>30.528735632184588</v>
      </c>
    </row>
    <row r="84" ht="14.25">
      <c r="A84">
        <v>35.350999999999999</v>
      </c>
      <c r="B84" s="5">
        <v>36.844999999999999</v>
      </c>
      <c r="C84">
        <v>10</v>
      </c>
      <c r="D84" s="5">
        <f>B84-A84</f>
        <v>1.4939999999999998</v>
      </c>
      <c r="E84" s="8">
        <f>(B84-A84)/A84</f>
        <v>4.2261887923962543e-02</v>
      </c>
      <c r="F84" s="8">
        <v>56.194000000000003</v>
      </c>
      <c r="G84" s="9">
        <f>G83+0.1</f>
        <v>58.745000000000111</v>
      </c>
      <c r="H84" s="1">
        <v>6.3601532567049812</v>
      </c>
      <c r="I84" s="5">
        <f>G84-F84</f>
        <v>2.5510000000001085</v>
      </c>
      <c r="J84" s="8">
        <f>(G84-F84)/F84</f>
        <v>4.5396305655409981e-02</v>
      </c>
      <c r="K84" s="5"/>
      <c r="L84" s="2">
        <f>E84*J84</f>
        <v>1.9185335817708837e-03</v>
      </c>
      <c r="M84" s="5">
        <f>C84*D84</f>
        <v>14.939999999999998</v>
      </c>
      <c r="N84" s="5">
        <f>H84*I84</f>
        <v>16.224750957855097</v>
      </c>
      <c r="O84" s="6">
        <f>M84+N84</f>
        <v>31.164750957855095</v>
      </c>
    </row>
    <row r="85" ht="14.25">
      <c r="A85">
        <v>35.350999999999999</v>
      </c>
      <c r="B85" s="5">
        <v>36.844999999999999</v>
      </c>
      <c r="C85">
        <v>10</v>
      </c>
      <c r="D85" s="5">
        <f>B85-A85</f>
        <v>1.4939999999999998</v>
      </c>
      <c r="E85" s="8">
        <f>(B85-A85)/A85</f>
        <v>4.2261887923962543e-02</v>
      </c>
      <c r="F85" s="8">
        <v>56.194000000000003</v>
      </c>
      <c r="G85" s="9">
        <f>G84+0.1</f>
        <v>58.845000000000113</v>
      </c>
      <c r="H85" s="1">
        <v>6.3601532567049812</v>
      </c>
      <c r="I85" s="5">
        <f>G85-F85</f>
        <v>2.6510000000001099</v>
      </c>
      <c r="J85" s="8">
        <f>(G85-F85)/F85</f>
        <v>4.7175855073497343e-02</v>
      </c>
      <c r="K85" s="5"/>
      <c r="L85" s="2">
        <f>E85*J85</f>
        <v>1.9937406998332442e-03</v>
      </c>
      <c r="M85" s="5">
        <f>C85*D85</f>
        <v>14.939999999999998</v>
      </c>
      <c r="N85" s="5">
        <f>H85*I85</f>
        <v>16.860766283525603</v>
      </c>
      <c r="O85" s="6">
        <f>M85+N85</f>
        <v>31.800766283525601</v>
      </c>
    </row>
    <row r="86" ht="14.25">
      <c r="A86">
        <v>35.350999999999999</v>
      </c>
      <c r="B86" s="5">
        <v>36.844999999999999</v>
      </c>
      <c r="C86">
        <v>10</v>
      </c>
      <c r="D86" s="5">
        <f>B86-A86</f>
        <v>1.4939999999999998</v>
      </c>
      <c r="E86" s="8">
        <f>(B86-A86)/A86</f>
        <v>4.2261887923962543e-02</v>
      </c>
      <c r="F86" s="8">
        <v>56.194000000000003</v>
      </c>
      <c r="G86" s="9">
        <f>G85+0.1</f>
        <v>58.945000000000114</v>
      </c>
      <c r="H86" s="1">
        <v>6.3601532567049812</v>
      </c>
      <c r="I86" s="5">
        <f>G86-F86</f>
        <v>2.7510000000001114</v>
      </c>
      <c r="J86" s="8">
        <f>(G86-F86)/F86</f>
        <v>4.8955404491584711e-02</v>
      </c>
      <c r="K86" s="5"/>
      <c r="L86" s="2">
        <f>E86*J86</f>
        <v>2.0689478178956056e-03</v>
      </c>
      <c r="M86" s="5">
        <f>C86*D86</f>
        <v>14.939999999999998</v>
      </c>
      <c r="N86" s="5">
        <f>H86*I86</f>
        <v>17.496781609196113</v>
      </c>
      <c r="O86" s="6">
        <f>M86+N86</f>
        <v>32.43678160919611</v>
      </c>
    </row>
    <row r="87" ht="14.25">
      <c r="A87">
        <v>35.350999999999999</v>
      </c>
      <c r="B87" s="5">
        <v>36.844999999999999</v>
      </c>
      <c r="C87">
        <v>10</v>
      </c>
      <c r="D87" s="5">
        <f>B87-A87</f>
        <v>1.4939999999999998</v>
      </c>
      <c r="E87" s="8">
        <f>(B87-A87)/A87</f>
        <v>4.2261887923962543e-02</v>
      </c>
      <c r="F87" s="8">
        <v>56.194000000000003</v>
      </c>
      <c r="G87" s="9">
        <f>G86+0.1</f>
        <v>59.045000000000115</v>
      </c>
      <c r="H87" s="1">
        <v>6.3601532567049812</v>
      </c>
      <c r="I87" s="5">
        <f>G87-F87</f>
        <v>2.8510000000001128</v>
      </c>
      <c r="J87" s="8">
        <f>(G87-F87)/F87</f>
        <v>5.0734953909672073e-02</v>
      </c>
      <c r="K87" s="5"/>
      <c r="L87" s="2">
        <f>E87*J87</f>
        <v>2.1441549359579666e-03</v>
      </c>
      <c r="M87" s="5">
        <f>C87*D87</f>
        <v>14.939999999999998</v>
      </c>
      <c r="N87" s="5">
        <f>H87*I87</f>
        <v>18.132796934866619</v>
      </c>
      <c r="O87" s="6">
        <f>M87+N87</f>
        <v>33.072796934866616</v>
      </c>
    </row>
    <row r="88" ht="14.25">
      <c r="A88">
        <v>35.350999999999999</v>
      </c>
      <c r="B88" s="5">
        <v>36.844999999999999</v>
      </c>
      <c r="C88">
        <v>10</v>
      </c>
      <c r="D88" s="5">
        <f>B88-A88</f>
        <v>1.4939999999999998</v>
      </c>
      <c r="E88" s="8">
        <f>(B88-A88)/A88</f>
        <v>4.2261887923962543e-02</v>
      </c>
      <c r="F88" s="8">
        <v>56.194000000000003</v>
      </c>
      <c r="G88" s="9">
        <f>G87+0.1</f>
        <v>59.145000000000117</v>
      </c>
      <c r="H88" s="1">
        <v>6.3601532567049812</v>
      </c>
      <c r="I88" s="5">
        <f>G88-F88</f>
        <v>2.9510000000001142</v>
      </c>
      <c r="J88" s="8">
        <f>(G88-F88)/F88</f>
        <v>5.2514503327759442e-02</v>
      </c>
      <c r="K88" s="5"/>
      <c r="L88" s="2">
        <f>E88*J88</f>
        <v>2.2193620540203276e-03</v>
      </c>
      <c r="M88" s="5">
        <f>C88*D88</f>
        <v>14.939999999999998</v>
      </c>
      <c r="N88" s="5">
        <f>H88*I88</f>
        <v>18.768812260537125</v>
      </c>
      <c r="O88" s="6">
        <f>M88+N88</f>
        <v>33.708812260537123</v>
      </c>
    </row>
    <row r="89" ht="14.25">
      <c r="A89">
        <v>35.350999999999999</v>
      </c>
      <c r="B89" s="5">
        <v>36.844999999999999</v>
      </c>
      <c r="C89">
        <v>10</v>
      </c>
      <c r="D89" s="5">
        <f>B89-A89</f>
        <v>1.4939999999999998</v>
      </c>
      <c r="E89" s="8">
        <f>(B89-A89)/A89</f>
        <v>4.2261887923962543e-02</v>
      </c>
      <c r="F89" s="8">
        <v>56.194000000000003</v>
      </c>
      <c r="G89" s="9">
        <f>G88+0.1</f>
        <v>59.245000000000118</v>
      </c>
      <c r="H89" s="1">
        <v>6.3601532567049812</v>
      </c>
      <c r="I89" s="5">
        <f>G89-F89</f>
        <v>3.0510000000001156</v>
      </c>
      <c r="J89" s="8">
        <f>(G89-F89)/F89</f>
        <v>5.429405274584681e-02</v>
      </c>
      <c r="K89" s="5"/>
      <c r="L89" s="2">
        <f>E89*J89</f>
        <v>2.2945691720826886e-03</v>
      </c>
      <c r="M89" s="5">
        <f>C89*D89</f>
        <v>14.939999999999998</v>
      </c>
      <c r="N89" s="5">
        <f>H89*I89</f>
        <v>19.404827586207634</v>
      </c>
      <c r="O89" s="6">
        <f>M89+N89</f>
        <v>34.344827586207629</v>
      </c>
    </row>
    <row r="90" ht="14.25">
      <c r="A90">
        <v>35.350999999999999</v>
      </c>
      <c r="B90" s="5">
        <v>36.844999999999999</v>
      </c>
      <c r="C90">
        <v>10</v>
      </c>
      <c r="D90" s="5">
        <f>B90-A90</f>
        <v>1.4939999999999998</v>
      </c>
      <c r="E90" s="8">
        <f>(B90-A90)/A90</f>
        <v>4.2261887923962543e-02</v>
      </c>
      <c r="F90" s="8">
        <v>56.194000000000003</v>
      </c>
      <c r="G90" s="9">
        <f>G89+0.1</f>
        <v>59.34500000000012</v>
      </c>
      <c r="H90" s="1">
        <v>6.3601532567049812</v>
      </c>
      <c r="I90" s="5">
        <f>G90-F90</f>
        <v>3.151000000000117</v>
      </c>
      <c r="J90" s="8">
        <f>(G90-F90)/F90</f>
        <v>5.6073602163934172e-02</v>
      </c>
      <c r="K90" s="5"/>
      <c r="L90" s="2">
        <f>E90*J90</f>
        <v>2.3697762901450496e-03</v>
      </c>
      <c r="M90" s="5">
        <f>C90*D90</f>
        <v>14.939999999999998</v>
      </c>
      <c r="N90" s="5">
        <f>H90*I90</f>
        <v>20.040842911878141</v>
      </c>
      <c r="O90" s="6">
        <f>M90+N90</f>
        <v>34.980842911878142</v>
      </c>
    </row>
    <row r="91" ht="14.25">
      <c r="A91">
        <v>35.350999999999999</v>
      </c>
      <c r="B91" s="5">
        <v>36.844999999999999</v>
      </c>
      <c r="C91">
        <v>10</v>
      </c>
      <c r="D91" s="5">
        <f>B91-A91</f>
        <v>1.4939999999999998</v>
      </c>
      <c r="E91" s="8">
        <f>(B91-A91)/A91</f>
        <v>4.2261887923962543e-02</v>
      </c>
      <c r="F91" s="8">
        <v>56.194000000000003</v>
      </c>
      <c r="G91" s="9">
        <f>G90+0.1</f>
        <v>59.445000000000121</v>
      </c>
      <c r="H91" s="1">
        <v>6.3601532567049812</v>
      </c>
      <c r="I91" s="5">
        <f>G91-F91</f>
        <v>3.2510000000001185</v>
      </c>
      <c r="J91" s="8">
        <f>(G91-F91)/F91</f>
        <v>5.7853151582021541e-02</v>
      </c>
      <c r="K91" s="5"/>
      <c r="L91" s="2">
        <f>E91*J91</f>
        <v>2.4449834082074105e-03</v>
      </c>
      <c r="M91" s="5">
        <f>C91*D91</f>
        <v>14.939999999999998</v>
      </c>
      <c r="N91" s="5">
        <f>H91*I91</f>
        <v>20.676858237548647</v>
      </c>
      <c r="O91" s="6">
        <f>M91+N91</f>
        <v>35.616858237548641</v>
      </c>
    </row>
    <row r="92" ht="14.25">
      <c r="A92">
        <v>35.350999999999999</v>
      </c>
      <c r="B92" s="5">
        <v>36.844999999999999</v>
      </c>
      <c r="C92">
        <v>10</v>
      </c>
      <c r="D92" s="5">
        <f>B92-A92</f>
        <v>1.4939999999999998</v>
      </c>
      <c r="E92" s="8">
        <f>(B92-A92)/A92</f>
        <v>4.2261887923962543e-02</v>
      </c>
      <c r="F92" s="8">
        <v>56.194000000000003</v>
      </c>
      <c r="G92" s="9">
        <f>G91+0.1</f>
        <v>59.545000000000122</v>
      </c>
      <c r="H92" s="1">
        <v>6.3601532567049812</v>
      </c>
      <c r="I92" s="5">
        <f>G92-F92</f>
        <v>3.3510000000001199</v>
      </c>
      <c r="J92" s="8">
        <f>(G92-F92)/F92</f>
        <v>5.9632701000108902e-02</v>
      </c>
      <c r="K92" s="5"/>
      <c r="L92" s="2">
        <f>E92*J92</f>
        <v>2.5201905262697715e-03</v>
      </c>
      <c r="M92" s="5">
        <f>C92*D92</f>
        <v>14.939999999999998</v>
      </c>
      <c r="N92" s="5">
        <f>H92*I92</f>
        <v>21.312873563219153</v>
      </c>
      <c r="O92" s="6">
        <f>M92+N92</f>
        <v>36.252873563219154</v>
      </c>
    </row>
    <row r="93" ht="14.25">
      <c r="A93">
        <v>35.350999999999999</v>
      </c>
      <c r="B93" s="5">
        <v>36.844999999999999</v>
      </c>
      <c r="C93">
        <v>10</v>
      </c>
      <c r="D93" s="5">
        <f>B93-A93</f>
        <v>1.4939999999999998</v>
      </c>
      <c r="E93" s="8">
        <f>(B93-A93)/A93</f>
        <v>4.2261887923962543e-02</v>
      </c>
      <c r="F93" s="8">
        <v>56.194000000000003</v>
      </c>
      <c r="G93" s="9">
        <f>G92+0.1</f>
        <v>59.645000000000124</v>
      </c>
      <c r="H93" s="1">
        <v>6.3601532567049812</v>
      </c>
      <c r="I93" s="5">
        <f>G93-F93</f>
        <v>3.4510000000001213</v>
      </c>
      <c r="J93" s="8">
        <f>(G93-F93)/F93</f>
        <v>6.1412250418196271e-02</v>
      </c>
      <c r="K93" s="5"/>
      <c r="L93" s="2">
        <f>E93*J93</f>
        <v>2.5953976443321325e-03</v>
      </c>
      <c r="M93" s="5">
        <f>C93*D93</f>
        <v>14.939999999999998</v>
      </c>
      <c r="N93" s="5">
        <f>H93*I93</f>
        <v>21.948888888889662</v>
      </c>
      <c r="O93" s="6">
        <f>M93+N93</f>
        <v>36.88888888888966</v>
      </c>
    </row>
    <row r="94" ht="14.25">
      <c r="A94">
        <v>35.350999999999999</v>
      </c>
      <c r="B94" s="5">
        <v>36.844999999999999</v>
      </c>
      <c r="C94">
        <v>10</v>
      </c>
      <c r="D94" s="5">
        <f>B94-A94</f>
        <v>1.4939999999999998</v>
      </c>
      <c r="E94" s="8">
        <f>(B94-A94)/A94</f>
        <v>4.2261887923962543e-02</v>
      </c>
      <c r="F94" s="8">
        <v>56.194000000000003</v>
      </c>
      <c r="G94" s="9">
        <f>G93+0.1</f>
        <v>59.745000000000125</v>
      </c>
      <c r="H94" s="1">
        <v>6.3601532567049812</v>
      </c>
      <c r="I94" s="5">
        <f>G94-F94</f>
        <v>3.5510000000001227</v>
      </c>
      <c r="J94" s="8">
        <f>(G94-F94)/F94</f>
        <v>6.3191799836283633e-02</v>
      </c>
      <c r="K94" s="5"/>
      <c r="L94" s="2">
        <f>E94*J94</f>
        <v>2.6706047623944935e-03</v>
      </c>
      <c r="M94" s="5">
        <f>C94*D94</f>
        <v>14.939999999999998</v>
      </c>
      <c r="N94" s="5">
        <f>H94*I94</f>
        <v>22.584904214560169</v>
      </c>
      <c r="O94" s="6">
        <f>M94+N94</f>
        <v>37.524904214560166</v>
      </c>
    </row>
    <row r="95" ht="14.25">
      <c r="A95">
        <v>35.350999999999999</v>
      </c>
      <c r="B95" s="5">
        <v>36.844999999999999</v>
      </c>
      <c r="C95">
        <v>10</v>
      </c>
      <c r="D95" s="5">
        <f>B95-A95</f>
        <v>1.4939999999999998</v>
      </c>
      <c r="E95" s="8">
        <f>(B95-A95)/A95</f>
        <v>4.2261887923962543e-02</v>
      </c>
      <c r="F95" s="8">
        <v>56.194000000000003</v>
      </c>
      <c r="G95" s="9">
        <f>G94+0.1</f>
        <v>59.845000000000127</v>
      </c>
      <c r="H95" s="1">
        <v>6.3601532567049812</v>
      </c>
      <c r="I95" s="5">
        <f>G95-F95</f>
        <v>3.6510000000001241</v>
      </c>
      <c r="J95" s="8">
        <f>(G95-F95)/F95</f>
        <v>6.4971349254370994e-02</v>
      </c>
      <c r="K95" s="5"/>
      <c r="L95" s="2">
        <f>E95*J95</f>
        <v>2.7458118804568545e-03</v>
      </c>
      <c r="M95" s="5">
        <f>C95*D95</f>
        <v>14.939999999999998</v>
      </c>
      <c r="N95" s="5">
        <f>H95*I95</f>
        <v>23.220919540230675</v>
      </c>
      <c r="O95" s="6">
        <f>M95+N95</f>
        <v>38.160919540230672</v>
      </c>
    </row>
    <row r="96" ht="14.25">
      <c r="A96">
        <v>35.350999999999999</v>
      </c>
      <c r="B96" s="5">
        <v>36.844999999999999</v>
      </c>
      <c r="C96">
        <v>10</v>
      </c>
      <c r="D96" s="5">
        <f>B96-A96</f>
        <v>1.4939999999999998</v>
      </c>
      <c r="E96" s="8">
        <f>(B96-A96)/A96</f>
        <v>4.2261887923962543e-02</v>
      </c>
      <c r="F96" s="8">
        <v>56.194000000000003</v>
      </c>
      <c r="G96" s="9">
        <f>G95+0.1</f>
        <v>59.945000000000128</v>
      </c>
      <c r="H96" s="1">
        <v>6.3601532567049812</v>
      </c>
      <c r="I96" s="5">
        <f>G96-F96</f>
        <v>3.7510000000001256</v>
      </c>
      <c r="J96" s="8">
        <f>(G96-F96)/F96</f>
        <v>6.675089867245837e-02</v>
      </c>
      <c r="K96" s="5"/>
      <c r="L96" s="2">
        <f>E96*J96</f>
        <v>2.8210189985192159e-03</v>
      </c>
      <c r="M96" s="5">
        <f>C96*D96</f>
        <v>14.939999999999998</v>
      </c>
      <c r="N96" s="5">
        <f>H96*I96</f>
        <v>23.856934865901184</v>
      </c>
      <c r="O96" s="6">
        <f>M96+N96</f>
        <v>38.796934865901179</v>
      </c>
    </row>
    <row r="97" ht="14.25">
      <c r="A97">
        <v>35.350999999999999</v>
      </c>
      <c r="B97" s="5">
        <v>36.844999999999999</v>
      </c>
      <c r="C97">
        <v>10</v>
      </c>
      <c r="D97" s="5">
        <f>B97-A97</f>
        <v>1.4939999999999998</v>
      </c>
      <c r="E97" s="8">
        <f>(B97-A97)/A97</f>
        <v>4.2261887923962543e-02</v>
      </c>
      <c r="F97" s="8">
        <v>56.194000000000003</v>
      </c>
      <c r="G97" s="9">
        <f>G96+0.1</f>
        <v>60.04500000000013</v>
      </c>
      <c r="H97" s="1">
        <v>6.3601532567049812</v>
      </c>
      <c r="I97" s="5">
        <f>G97-F97</f>
        <v>3.851000000000127</v>
      </c>
      <c r="J97" s="8">
        <f>(G97-F97)/F97</f>
        <v>6.8530448090545731e-02</v>
      </c>
      <c r="K97" s="5"/>
      <c r="L97" s="2">
        <f>E97*J97</f>
        <v>2.8962261165815764e-03</v>
      </c>
      <c r="M97" s="5">
        <f>C97*D97</f>
        <v>14.939999999999998</v>
      </c>
      <c r="N97" s="5">
        <f>H97*I97</f>
        <v>24.492950191571691</v>
      </c>
      <c r="O97" s="6">
        <f>M97+N97</f>
        <v>39.432950191571692</v>
      </c>
    </row>
    <row r="98" ht="14.25">
      <c r="E98" s="8"/>
      <c r="H98" s="1">
        <v>6.3601532567049812</v>
      </c>
      <c r="J98" s="8"/>
      <c r="L98" s="2">
        <f>E98*J98</f>
        <v>0</v>
      </c>
    </row>
    <row r="99" ht="14.25">
      <c r="E99" s="8"/>
      <c r="H99" s="1">
        <v>6.3601532567049812</v>
      </c>
      <c r="J99" s="8"/>
      <c r="L99" s="2">
        <f>E99*J99</f>
        <v>0</v>
      </c>
    </row>
    <row r="100" ht="14.25">
      <c r="E100" s="8"/>
      <c r="H100" s="1">
        <v>6.3601532567049812</v>
      </c>
      <c r="J100" s="8"/>
      <c r="L100" s="2">
        <f>E100*J100</f>
        <v>0</v>
      </c>
    </row>
    <row r="101" ht="14.25">
      <c r="A101">
        <v>35.350999999999999</v>
      </c>
      <c r="B101" s="7">
        <v>30.844999999999999</v>
      </c>
      <c r="C101">
        <v>10</v>
      </c>
      <c r="D101" s="5">
        <f>B101-A101</f>
        <v>-4.5060000000000002</v>
      </c>
      <c r="E101" s="8">
        <f>(B101-A101)/A101</f>
        <v>-0.12746456960199146</v>
      </c>
      <c r="F101" s="5">
        <v>56.194000000000003</v>
      </c>
      <c r="G101" s="5">
        <v>56.844999999999999</v>
      </c>
      <c r="H101" s="1">
        <v>6.3601532567049812</v>
      </c>
      <c r="I101" s="5">
        <f>G101-F101</f>
        <v>0.65099999999999625</v>
      </c>
      <c r="J101" s="8">
        <f>(G101-F101)/F101</f>
        <v>1.1584866711748519e-02</v>
      </c>
      <c r="K101" s="5"/>
      <c r="L101" s="2">
        <f>E101*J101</f>
        <v>-1.4766600493094631e-03</v>
      </c>
      <c r="M101" s="5">
        <f>C101*D101</f>
        <v>-45.060000000000002</v>
      </c>
      <c r="N101" s="5">
        <f>H101*I101</f>
        <v>4.1404597701149193</v>
      </c>
      <c r="O101" s="6">
        <f>M101+N101</f>
        <v>-40.919540229885087</v>
      </c>
    </row>
    <row r="102" ht="14.25">
      <c r="A102">
        <v>35.350999999999999</v>
      </c>
      <c r="B102" s="7">
        <f>B101+0.1</f>
        <v>30.945</v>
      </c>
      <c r="C102">
        <v>10</v>
      </c>
      <c r="D102" s="5">
        <f>B102-A102</f>
        <v>-4.4059999999999988</v>
      </c>
      <c r="E102" s="8">
        <f>(B102-A102)/A102</f>
        <v>-0.12463579530989219</v>
      </c>
      <c r="F102" s="5">
        <v>56.194000000000003</v>
      </c>
      <c r="G102" s="5">
        <v>56.844999999999999</v>
      </c>
      <c r="H102" s="1">
        <v>6.3601532567049812</v>
      </c>
      <c r="I102" s="5">
        <f>G102-F102</f>
        <v>0.65099999999999625</v>
      </c>
      <c r="J102" s="8">
        <f>(G102-F102)/F102</f>
        <v>1.1584866711748519e-02</v>
      </c>
      <c r="K102" s="5"/>
      <c r="L102" s="2">
        <f>E102*J102</f>
        <v>-1.4438890761778722e-03</v>
      </c>
      <c r="M102" s="5">
        <f>C102*D102</f>
        <v>-44.059999999999988</v>
      </c>
      <c r="N102" s="5">
        <f>H102*I102</f>
        <v>4.1404597701149193</v>
      </c>
      <c r="O102" s="6">
        <f>M102+N102</f>
        <v>-39.919540229885072</v>
      </c>
    </row>
    <row r="103" ht="14.25">
      <c r="A103">
        <v>35.350999999999999</v>
      </c>
      <c r="B103" s="9">
        <f>B102+0.1</f>
        <v>31.045000000000002</v>
      </c>
      <c r="C103">
        <v>10</v>
      </c>
      <c r="D103" s="5">
        <f>B103-A103</f>
        <v>-4.3059999999999974</v>
      </c>
      <c r="E103" s="8">
        <f>(B103-A103)/A103</f>
        <v>-0.12180702101779292</v>
      </c>
      <c r="F103" s="5">
        <v>56.194000000000003</v>
      </c>
      <c r="G103" s="5">
        <v>56.844999999999999</v>
      </c>
      <c r="H103" s="1">
        <v>6.3601532567049812</v>
      </c>
      <c r="I103" s="5">
        <f>G103-F103</f>
        <v>0.65099999999999625</v>
      </c>
      <c r="J103" s="8">
        <f>(G103-F103)/F103</f>
        <v>1.1584866711748519e-02</v>
      </c>
      <c r="K103" s="5"/>
      <c r="L103" s="2">
        <f>E103*J103</f>
        <v>-1.4111181030462814e-03</v>
      </c>
      <c r="M103" s="5">
        <f>C103*D103</f>
        <v>-43.059999999999974</v>
      </c>
      <c r="N103" s="5">
        <f>H103*I103</f>
        <v>4.1404597701149193</v>
      </c>
      <c r="O103" s="6">
        <f>M103+N103</f>
        <v>-38.919540229885058</v>
      </c>
    </row>
    <row r="104" ht="14.25">
      <c r="A104">
        <v>35.350999999999999</v>
      </c>
      <c r="B104" s="9">
        <f>B103+0.1</f>
        <v>31.145000000000003</v>
      </c>
      <c r="C104">
        <v>10</v>
      </c>
      <c r="D104" s="5">
        <f>B104-A104</f>
        <v>-4.205999999999996</v>
      </c>
      <c r="E104" s="8">
        <f>(B104-A104)/A104</f>
        <v>-0.11897824672569364</v>
      </c>
      <c r="F104" s="5">
        <v>56.194000000000003</v>
      </c>
      <c r="G104" s="5">
        <v>56.844999999999999</v>
      </c>
      <c r="H104" s="1">
        <v>6.3601532567049812</v>
      </c>
      <c r="I104" s="5">
        <f>G104-F104</f>
        <v>0.65099999999999625</v>
      </c>
      <c r="J104" s="8">
        <f>(G104-F104)/F104</f>
        <v>1.1584866711748519e-02</v>
      </c>
      <c r="K104" s="5"/>
      <c r="L104" s="2">
        <f>E104*J104</f>
        <v>-1.3783471299146904e-03</v>
      </c>
      <c r="M104" s="5">
        <f>C104*D104</f>
        <v>-42.05999999999996</v>
      </c>
      <c r="N104" s="5">
        <f>H104*I104</f>
        <v>4.1404597701149193</v>
      </c>
      <c r="O104" s="6">
        <f>M104+N104</f>
        <v>-37.919540229885044</v>
      </c>
    </row>
    <row r="105" ht="14.25">
      <c r="A105">
        <v>35.350999999999999</v>
      </c>
      <c r="B105" s="9">
        <f>B104+0.1</f>
        <v>31.245000000000005</v>
      </c>
      <c r="C105">
        <v>10</v>
      </c>
      <c r="D105" s="5">
        <f>B105-A105</f>
        <v>-4.1059999999999945</v>
      </c>
      <c r="E105" s="8">
        <f>(B105-A105)/A105</f>
        <v>-0.11614947243359437</v>
      </c>
      <c r="F105" s="5">
        <v>56.194000000000003</v>
      </c>
      <c r="G105" s="5">
        <v>56.844999999999999</v>
      </c>
      <c r="H105" s="1">
        <v>6.3601532567049812</v>
      </c>
      <c r="I105" s="5">
        <f>G105-F105</f>
        <v>0.65099999999999625</v>
      </c>
      <c r="J105" s="8">
        <f>(G105-F105)/F105</f>
        <v>1.1584866711748519e-02</v>
      </c>
      <c r="K105" s="5"/>
      <c r="L105" s="2">
        <f>E105*J105</f>
        <v>-1.3455761567830998e-03</v>
      </c>
      <c r="M105" s="5">
        <f>C105*D105</f>
        <v>-41.059999999999945</v>
      </c>
      <c r="N105" s="5">
        <f>H105*I105</f>
        <v>4.1404597701149193</v>
      </c>
      <c r="O105" s="6">
        <f>M105+N105</f>
        <v>-36.91954022988503</v>
      </c>
    </row>
    <row r="106" ht="14.25">
      <c r="A106">
        <v>35.350999999999999</v>
      </c>
      <c r="B106" s="9">
        <f>B105+0.1</f>
        <v>31.345000000000006</v>
      </c>
      <c r="C106">
        <v>10</v>
      </c>
      <c r="D106" s="5">
        <f>B106-A106</f>
        <v>-4.0059999999999931</v>
      </c>
      <c r="E106" s="8">
        <f>(B106-A106)/A106</f>
        <v>-0.1133206981414951</v>
      </c>
      <c r="F106" s="5">
        <v>56.194000000000003</v>
      </c>
      <c r="G106" s="5">
        <v>56.844999999999999</v>
      </c>
      <c r="H106" s="1">
        <v>6.3601532567049812</v>
      </c>
      <c r="I106" s="5">
        <f>G106-F106</f>
        <v>0.65099999999999625</v>
      </c>
      <c r="J106" s="8">
        <f>(G106-F106)/F106</f>
        <v>1.1584866711748519e-02</v>
      </c>
      <c r="K106" s="5"/>
      <c r="L106" s="2">
        <f>E106*J106</f>
        <v>-1.3128051836515089e-03</v>
      </c>
      <c r="M106" s="5">
        <f>C106*D106</f>
        <v>-40.059999999999931</v>
      </c>
      <c r="N106" s="5">
        <f>H106*I106</f>
        <v>4.1404597701149193</v>
      </c>
      <c r="O106" s="6">
        <f>M106+N106</f>
        <v>-35.919540229885015</v>
      </c>
    </row>
    <row r="107" ht="14.25">
      <c r="A107">
        <v>35.350999999999999</v>
      </c>
      <c r="B107" s="9">
        <f>B106+0.1</f>
        <v>31.445000000000007</v>
      </c>
      <c r="C107">
        <v>10</v>
      </c>
      <c r="D107" s="5">
        <f>B107-A107</f>
        <v>-3.9059999999999917</v>
      </c>
      <c r="E107" s="8">
        <f>(B107-A107)/A107</f>
        <v>-0.11049192384939582</v>
      </c>
      <c r="F107" s="5">
        <v>56.194000000000003</v>
      </c>
      <c r="G107" s="5">
        <v>56.844999999999999</v>
      </c>
      <c r="H107" s="1">
        <v>6.3601532567049812</v>
      </c>
      <c r="I107" s="5">
        <f>G107-F107</f>
        <v>0.65099999999999625</v>
      </c>
      <c r="J107" s="8">
        <f>(G107-F107)/F107</f>
        <v>1.1584866711748519e-02</v>
      </c>
      <c r="K107" s="5"/>
      <c r="L107" s="2">
        <f>E107*J107</f>
        <v>-1.2800342105199179e-03</v>
      </c>
      <c r="M107" s="5">
        <f>C107*D107</f>
        <v>-39.059999999999917</v>
      </c>
      <c r="N107" s="5">
        <f>H107*I107</f>
        <v>4.1404597701149193</v>
      </c>
      <c r="O107" s="6">
        <f>M107+N107</f>
        <v>-34.919540229885001</v>
      </c>
    </row>
    <row r="108" ht="14.25">
      <c r="A108">
        <v>35.350999999999999</v>
      </c>
      <c r="B108" s="9">
        <f>B107+0.1</f>
        <v>31.545000000000009</v>
      </c>
      <c r="C108">
        <v>10</v>
      </c>
      <c r="D108" s="5">
        <f>B108-A108</f>
        <v>-3.8059999999999903</v>
      </c>
      <c r="E108" s="8">
        <f>(B108-A108)/A108</f>
        <v>-0.10766314955729656</v>
      </c>
      <c r="F108" s="5">
        <v>56.194000000000003</v>
      </c>
      <c r="G108" s="5">
        <v>56.844999999999999</v>
      </c>
      <c r="H108" s="1">
        <v>6.3601532567049812</v>
      </c>
      <c r="I108" s="5">
        <f>G108-F108</f>
        <v>0.65099999999999625</v>
      </c>
      <c r="J108" s="8">
        <f>(G108-F108)/F108</f>
        <v>1.1584866711748519e-02</v>
      </c>
      <c r="K108" s="5"/>
      <c r="L108" s="2">
        <f>E108*J108</f>
        <v>-1.2472632373883271e-03</v>
      </c>
      <c r="M108" s="5">
        <f>C108*D108</f>
        <v>-38.059999999999903</v>
      </c>
      <c r="N108" s="5">
        <f>H108*I108</f>
        <v>4.1404597701149193</v>
      </c>
      <c r="O108" s="6">
        <f>M108+N108</f>
        <v>-33.919540229884987</v>
      </c>
    </row>
    <row r="109" ht="14.25">
      <c r="A109">
        <v>35.350999999999999</v>
      </c>
      <c r="B109" s="9">
        <f>B108+0.1</f>
        <v>31.64500000000001</v>
      </c>
      <c r="C109">
        <v>10</v>
      </c>
      <c r="D109" s="5">
        <f>B109-A109</f>
        <v>-3.7059999999999889</v>
      </c>
      <c r="E109" s="8">
        <f>(B109-A109)/A109</f>
        <v>-0.10483437526519727</v>
      </c>
      <c r="F109" s="5">
        <v>56.194000000000003</v>
      </c>
      <c r="G109" s="5">
        <v>56.844999999999999</v>
      </c>
      <c r="H109" s="1">
        <v>6.3601532567049812</v>
      </c>
      <c r="I109" s="5">
        <f>G109-F109</f>
        <v>0.65099999999999625</v>
      </c>
      <c r="J109" s="8">
        <f>(G109-F109)/F109</f>
        <v>1.1584866711748519e-02</v>
      </c>
      <c r="K109" s="5"/>
      <c r="L109" s="2">
        <f>E109*J109</f>
        <v>-1.2144922642567362e-03</v>
      </c>
      <c r="M109" s="5">
        <f>C109*D109</f>
        <v>-37.059999999999889</v>
      </c>
      <c r="N109" s="5">
        <f>H109*I109</f>
        <v>4.1404597701149193</v>
      </c>
      <c r="O109" s="6">
        <f>M109+N109</f>
        <v>-32.919540229884973</v>
      </c>
    </row>
    <row r="110" ht="14.25">
      <c r="A110">
        <v>35.350999999999999</v>
      </c>
      <c r="B110" s="9">
        <f>B109+0.1</f>
        <v>31.745000000000012</v>
      </c>
      <c r="C110">
        <v>10</v>
      </c>
      <c r="D110" s="5">
        <f>B110-A110</f>
        <v>-3.6059999999999874</v>
      </c>
      <c r="E110" s="8">
        <f>(B110-A110)/A110</f>
        <v>-0.10200560097309801</v>
      </c>
      <c r="F110" s="5">
        <v>56.194000000000003</v>
      </c>
      <c r="G110" s="5">
        <v>56.844999999999999</v>
      </c>
      <c r="H110" s="1">
        <v>6.3601532567049812</v>
      </c>
      <c r="I110" s="5">
        <f>G110-F110</f>
        <v>0.65099999999999625</v>
      </c>
      <c r="J110" s="8">
        <f>(G110-F110)/F110</f>
        <v>1.1584866711748519e-02</v>
      </c>
      <c r="K110" s="5"/>
      <c r="L110" s="2">
        <f>E110*J110</f>
        <v>-1.1817212911251454e-03</v>
      </c>
      <c r="M110" s="5">
        <f>C110*D110</f>
        <v>-36.059999999999874</v>
      </c>
      <c r="N110" s="5">
        <f>H110*I110</f>
        <v>4.1404597701149193</v>
      </c>
      <c r="O110" s="6">
        <f>M110+N110</f>
        <v>-31.919540229884955</v>
      </c>
    </row>
    <row r="111" ht="14.25">
      <c r="A111">
        <v>35.350999999999999</v>
      </c>
      <c r="B111" s="9">
        <f>B110+0.1</f>
        <v>31.845000000000013</v>
      </c>
      <c r="C111">
        <v>10</v>
      </c>
      <c r="D111" s="5">
        <f>B111-A111</f>
        <v>-3.505999999999986</v>
      </c>
      <c r="E111" s="8">
        <f>(B111-A111)/A111</f>
        <v>-9.9176826680998725e-02</v>
      </c>
      <c r="F111" s="5">
        <v>56.194000000000003</v>
      </c>
      <c r="G111" s="5">
        <v>56.844999999999999</v>
      </c>
      <c r="H111" s="1">
        <v>6.3601532567049812</v>
      </c>
      <c r="I111" s="5">
        <f>G111-F111</f>
        <v>0.65099999999999625</v>
      </c>
      <c r="J111" s="8">
        <f>(G111-F111)/F111</f>
        <v>1.1584866711748519e-02</v>
      </c>
      <c r="K111" s="5"/>
      <c r="L111" s="2">
        <f>E111*J111</f>
        <v>-1.1489503179935544e-03</v>
      </c>
      <c r="M111" s="5">
        <f>C111*D111</f>
        <v>-35.05999999999986</v>
      </c>
      <c r="N111" s="5">
        <f>H111*I111</f>
        <v>4.1404597701149193</v>
      </c>
      <c r="O111" s="6">
        <f>M111+N111</f>
        <v>-30.919540229884941</v>
      </c>
    </row>
    <row r="112" ht="14.25">
      <c r="A112">
        <v>35.350999999999999</v>
      </c>
      <c r="B112" s="9">
        <f>B111+0.1</f>
        <v>31.945000000000014</v>
      </c>
      <c r="C112">
        <v>10</v>
      </c>
      <c r="D112" s="5">
        <f>B112-A112</f>
        <v>-3.4059999999999846</v>
      </c>
      <c r="E112" s="8">
        <f>(B112-A112)/A112</f>
        <v>-9.6348052388899458e-02</v>
      </c>
      <c r="F112" s="5">
        <v>56.194000000000003</v>
      </c>
      <c r="G112" s="5">
        <v>56.844999999999999</v>
      </c>
      <c r="H112" s="1">
        <v>6.3601532567049812</v>
      </c>
      <c r="I112" s="5">
        <f>G112-F112</f>
        <v>0.65099999999999625</v>
      </c>
      <c r="J112" s="8">
        <f>(G112-F112)/F112</f>
        <v>1.1584866711748519e-02</v>
      </c>
      <c r="K112" s="5"/>
      <c r="L112" s="2">
        <f>E112*J112</f>
        <v>-1.1161793448619638e-03</v>
      </c>
      <c r="M112" s="5">
        <f>C112*D112</f>
        <v>-34.059999999999846</v>
      </c>
      <c r="N112" s="5">
        <f>H112*I112</f>
        <v>4.1404597701149193</v>
      </c>
      <c r="O112" s="6">
        <f>M112+N112</f>
        <v>-29.919540229884927</v>
      </c>
    </row>
    <row r="113" ht="14.25">
      <c r="A113">
        <v>35.350999999999999</v>
      </c>
      <c r="B113" s="9">
        <f>B112+0.1</f>
        <v>32.045000000000016</v>
      </c>
      <c r="C113">
        <v>10</v>
      </c>
      <c r="D113" s="5">
        <f>B113-A113</f>
        <v>-3.3059999999999832</v>
      </c>
      <c r="E113" s="8">
        <f>(B113-A113)/A113</f>
        <v>-9.3519278096800176e-02</v>
      </c>
      <c r="F113" s="5">
        <v>56.194000000000003</v>
      </c>
      <c r="G113" s="5">
        <v>56.844999999999999</v>
      </c>
      <c r="H113" s="1">
        <v>6.3601532567049812</v>
      </c>
      <c r="I113" s="5">
        <f>G113-F113</f>
        <v>0.65099999999999625</v>
      </c>
      <c r="J113" s="8">
        <f>(G113-F113)/F113</f>
        <v>1.1584866711748519e-02</v>
      </c>
      <c r="K113" s="5"/>
      <c r="L113" s="2">
        <f>E113*J113</f>
        <v>-1.0834083717303727e-03</v>
      </c>
      <c r="M113" s="5">
        <f>C113*D113</f>
        <v>-33.059999999999832</v>
      </c>
      <c r="N113" s="5">
        <f>H113*I113</f>
        <v>4.1404597701149193</v>
      </c>
      <c r="O113" s="6">
        <f>M113+N113</f>
        <v>-28.919540229884912</v>
      </c>
    </row>
    <row r="114" ht="14.25">
      <c r="A114">
        <v>35.350999999999999</v>
      </c>
      <c r="B114" s="9">
        <f>B113+0.1</f>
        <v>32.145000000000017</v>
      </c>
      <c r="C114">
        <v>10</v>
      </c>
      <c r="D114" s="5">
        <f>B114-A114</f>
        <v>-3.2059999999999818</v>
      </c>
      <c r="E114" s="8">
        <f>(B114-A114)/A114</f>
        <v>-9.0690503804700909e-02</v>
      </c>
      <c r="F114" s="5">
        <v>56.194000000000003</v>
      </c>
      <c r="G114" s="5">
        <v>56.844999999999999</v>
      </c>
      <c r="H114" s="1">
        <v>6.3601532567049812</v>
      </c>
      <c r="I114" s="5">
        <f>G114-F114</f>
        <v>0.65099999999999625</v>
      </c>
      <c r="J114" s="8">
        <f>(G114-F114)/F114</f>
        <v>1.1584866711748519e-02</v>
      </c>
      <c r="K114" s="5"/>
      <c r="L114" s="2">
        <f>E114*J114</f>
        <v>-1.0506373985987819e-03</v>
      </c>
      <c r="M114" s="5">
        <f>C114*D114</f>
        <v>-32.059999999999818</v>
      </c>
      <c r="N114" s="5">
        <f>H114*I114</f>
        <v>4.1404597701149193</v>
      </c>
      <c r="O114" s="6">
        <f>M114+N114</f>
        <v>-27.919540229884898</v>
      </c>
    </row>
    <row r="115" ht="14.25">
      <c r="A115">
        <v>35.350999999999999</v>
      </c>
      <c r="B115" s="9">
        <f>B114+0.1</f>
        <v>32.245000000000019</v>
      </c>
      <c r="C115">
        <v>10</v>
      </c>
      <c r="D115" s="5">
        <f>B115-A115</f>
        <v>-3.1059999999999803</v>
      </c>
      <c r="E115" s="8">
        <f>(B115-A115)/A115</f>
        <v>-8.7861729512601641e-02</v>
      </c>
      <c r="F115" s="5">
        <v>56.194000000000003</v>
      </c>
      <c r="G115" s="5">
        <v>56.844999999999999</v>
      </c>
      <c r="H115" s="1">
        <v>6.3601532567049812</v>
      </c>
      <c r="I115" s="5">
        <f>G115-F115</f>
        <v>0.65099999999999625</v>
      </c>
      <c r="J115" s="8">
        <f>(G115-F115)/F115</f>
        <v>1.1584866711748519e-02</v>
      </c>
      <c r="K115" s="5"/>
      <c r="L115" s="2">
        <f>E115*J115</f>
        <v>-1.0178664254671911e-03</v>
      </c>
      <c r="M115" s="5">
        <f>C115*D115</f>
        <v>-31.059999999999803</v>
      </c>
      <c r="N115" s="5">
        <f>H115*I115</f>
        <v>4.1404597701149193</v>
      </c>
      <c r="O115" s="6">
        <f>M115+N115</f>
        <v>-26.919540229884884</v>
      </c>
    </row>
    <row r="116" ht="14.25">
      <c r="A116">
        <v>35.350999999999999</v>
      </c>
      <c r="B116" s="9">
        <f>B115+0.1</f>
        <v>32.34500000000002</v>
      </c>
      <c r="C116">
        <v>10</v>
      </c>
      <c r="D116" s="5">
        <f>B116-A116</f>
        <v>-3.0059999999999789</v>
      </c>
      <c r="E116" s="8">
        <f>(B116-A116)/A116</f>
        <v>-8.503295522050236e-02</v>
      </c>
      <c r="F116" s="5">
        <v>56.194000000000003</v>
      </c>
      <c r="G116" s="5">
        <v>56.844999999999999</v>
      </c>
      <c r="H116" s="1">
        <v>6.3601532567049812</v>
      </c>
      <c r="I116" s="5">
        <f>G116-F116</f>
        <v>0.65099999999999625</v>
      </c>
      <c r="J116" s="8">
        <f>(G116-F116)/F116</f>
        <v>1.1584866711748519e-02</v>
      </c>
      <c r="K116" s="5"/>
      <c r="L116" s="2">
        <f>E116*J116</f>
        <v>-9.8509545233560025e-04</v>
      </c>
      <c r="M116" s="5">
        <f>C116*D116</f>
        <v>-30.059999999999789</v>
      </c>
      <c r="N116" s="5">
        <f>H116*I116</f>
        <v>4.1404597701149193</v>
      </c>
      <c r="O116" s="6">
        <f>M116+N116</f>
        <v>-25.91954022988487</v>
      </c>
    </row>
    <row r="117" ht="14.25">
      <c r="A117" s="16">
        <v>35.350999999999999</v>
      </c>
      <c r="B117" s="19">
        <f>B116+0.1</f>
        <v>32.445000000000022</v>
      </c>
      <c r="C117" s="16">
        <v>10</v>
      </c>
      <c r="D117" s="17">
        <f>B117-A117</f>
        <v>-2.9059999999999775</v>
      </c>
      <c r="E117" s="18">
        <f>(B117-A117)/A117</f>
        <v>-8.2204180928403092e-02</v>
      </c>
      <c r="F117" s="17">
        <v>56.194000000000003</v>
      </c>
      <c r="G117" s="17">
        <v>56.844999999999999</v>
      </c>
      <c r="H117" s="1">
        <v>6.3601532567049812</v>
      </c>
      <c r="I117" s="17">
        <f>G117-F117</f>
        <v>0.65099999999999625</v>
      </c>
      <c r="J117" s="18">
        <f>(G117-F117)/F117</f>
        <v>1.1584866711748519e-02</v>
      </c>
      <c r="K117" s="17"/>
      <c r="L117" s="20">
        <f>E117*J117</f>
        <v>-9.5232447920400943e-04</v>
      </c>
      <c r="M117" s="17">
        <f>C117*D117</f>
        <v>-29.059999999999775</v>
      </c>
      <c r="N117" s="17">
        <f>H117*I117</f>
        <v>4.1404597701149193</v>
      </c>
      <c r="O117" s="21">
        <f>M117+N117</f>
        <v>-24.919540229884856</v>
      </c>
    </row>
    <row r="118" ht="14.25">
      <c r="A118" s="16">
        <v>35.350999999999999</v>
      </c>
      <c r="B118" s="19">
        <f>B117+0.1</f>
        <v>32.545000000000023</v>
      </c>
      <c r="C118" s="16">
        <v>10</v>
      </c>
      <c r="D118" s="17">
        <f>B118-A118</f>
        <v>-2.8059999999999761</v>
      </c>
      <c r="E118" s="18">
        <f>(B118-A118)/A118</f>
        <v>-7.9375406636303811e-02</v>
      </c>
      <c r="F118" s="17">
        <v>56.194000000000003</v>
      </c>
      <c r="G118" s="17">
        <v>56.844999999999999</v>
      </c>
      <c r="H118" s="1">
        <v>6.3601532567049812</v>
      </c>
      <c r="I118" s="17">
        <f>G118-F118</f>
        <v>0.65099999999999625</v>
      </c>
      <c r="J118" s="18">
        <f>(G118-F118)/F118</f>
        <v>1.1584866711748519e-02</v>
      </c>
      <c r="K118" s="17"/>
      <c r="L118" s="20">
        <f>E118*J118</f>
        <v>-9.1955350607241849e-04</v>
      </c>
      <c r="M118" s="17">
        <f>C118*D118</f>
        <v>-28.059999999999761</v>
      </c>
      <c r="N118" s="17">
        <f>H118*I118</f>
        <v>4.1404597701149193</v>
      </c>
      <c r="O118" s="21">
        <f>M118+N118</f>
        <v>-23.919540229884841</v>
      </c>
    </row>
    <row r="119" ht="14.25">
      <c r="A119" s="16">
        <v>35.350999999999999</v>
      </c>
      <c r="B119" s="19">
        <f>B118+0.1</f>
        <v>32.645000000000024</v>
      </c>
      <c r="C119" s="16">
        <v>10</v>
      </c>
      <c r="D119" s="17">
        <f>B119-A119</f>
        <v>-2.7059999999999746</v>
      </c>
      <c r="E119" s="18">
        <f>(B119-A119)/A119</f>
        <v>-7.6546632344204543e-02</v>
      </c>
      <c r="F119" s="17">
        <v>56.194000000000003</v>
      </c>
      <c r="G119" s="17">
        <v>56.844999999999999</v>
      </c>
      <c r="H119" s="1">
        <v>6.3601532567049812</v>
      </c>
      <c r="I119" s="17">
        <f>G119-F119</f>
        <v>0.65099999999999625</v>
      </c>
      <c r="J119" s="18">
        <f>(G119-F119)/F119</f>
        <v>1.1584866711748519e-02</v>
      </c>
      <c r="K119" s="17"/>
      <c r="L119" s="20">
        <f>E119*J119</f>
        <v>-8.8678253294082767e-04</v>
      </c>
      <c r="M119" s="17">
        <f>C119*D119</f>
        <v>-27.059999999999746</v>
      </c>
      <c r="N119" s="17">
        <f>H119*I119</f>
        <v>4.1404597701149193</v>
      </c>
      <c r="O119" s="21">
        <f>M119+N119</f>
        <v>-22.919540229884827</v>
      </c>
    </row>
    <row r="120" ht="14.25">
      <c r="A120" s="16">
        <v>35.350999999999999</v>
      </c>
      <c r="B120" s="19">
        <f>B119+0.1</f>
        <v>32.745000000000026</v>
      </c>
      <c r="C120" s="16">
        <v>10</v>
      </c>
      <c r="D120" s="17">
        <f>B120-A120</f>
        <v>-2.6059999999999732</v>
      </c>
      <c r="E120" s="18">
        <f>(B120-A120)/A120</f>
        <v>-7.3717858052105262e-02</v>
      </c>
      <c r="F120" s="17">
        <v>56.194000000000003</v>
      </c>
      <c r="G120" s="17">
        <v>56.844999999999999</v>
      </c>
      <c r="H120" s="1">
        <v>6.3601532567049812</v>
      </c>
      <c r="I120" s="17">
        <f>G120-F120</f>
        <v>0.65099999999999625</v>
      </c>
      <c r="J120" s="18">
        <f>(G120-F120)/F120</f>
        <v>1.1584866711748519e-02</v>
      </c>
      <c r="K120" s="17"/>
      <c r="L120" s="20">
        <f>E120*J120</f>
        <v>-8.5401155980923673e-04</v>
      </c>
      <c r="M120" s="17">
        <f>C120*D120</f>
        <v>-26.059999999999732</v>
      </c>
      <c r="N120" s="17">
        <f>H120*I120</f>
        <v>4.1404597701149193</v>
      </c>
      <c r="O120" s="21">
        <f>M120+N120</f>
        <v>-21.919540229884813</v>
      </c>
    </row>
    <row r="121" ht="14.25">
      <c r="A121" s="16">
        <v>35.350999999999999</v>
      </c>
      <c r="B121" s="19">
        <f>B120+0.1</f>
        <v>32.845000000000027</v>
      </c>
      <c r="C121" s="16">
        <v>10</v>
      </c>
      <c r="D121" s="17">
        <f>B121-A121</f>
        <v>-2.5059999999999718</v>
      </c>
      <c r="E121" s="18">
        <f>(B121-A121)/A121</f>
        <v>-7.0889083760005994e-02</v>
      </c>
      <c r="F121" s="17">
        <v>56.194000000000003</v>
      </c>
      <c r="G121" s="17">
        <v>56.844999999999999</v>
      </c>
      <c r="H121" s="1">
        <v>6.3601532567049812</v>
      </c>
      <c r="I121" s="17">
        <f>G121-F121</f>
        <v>0.65099999999999625</v>
      </c>
      <c r="J121" s="18">
        <f>(G121-F121)/F121</f>
        <v>1.1584866711748519e-02</v>
      </c>
      <c r="K121" s="17"/>
      <c r="L121" s="20">
        <f>E121*J121</f>
        <v>-8.2124058667764591e-04</v>
      </c>
      <c r="M121" s="17">
        <f>C121*D121</f>
        <v>-25.059999999999718</v>
      </c>
      <c r="N121" s="17">
        <f>H121*I121</f>
        <v>4.1404597701149193</v>
      </c>
      <c r="O121" s="21">
        <f>M121+N121</f>
        <v>-20.919540229884799</v>
      </c>
    </row>
    <row r="122" ht="14.25">
      <c r="A122" s="16">
        <v>35.350999999999999</v>
      </c>
      <c r="B122" s="19">
        <f>B121+0.1</f>
        <v>32.945000000000029</v>
      </c>
      <c r="C122" s="16">
        <v>10</v>
      </c>
      <c r="D122" s="17">
        <f>B122-A122</f>
        <v>-2.4059999999999704</v>
      </c>
      <c r="E122" s="18">
        <f>(B122-A122)/A122</f>
        <v>-6.8060309467906713e-02</v>
      </c>
      <c r="F122" s="17">
        <v>56.194000000000003</v>
      </c>
      <c r="G122" s="17">
        <v>56.844999999999999</v>
      </c>
      <c r="H122" s="1">
        <v>6.3601532567049812</v>
      </c>
      <c r="I122" s="17">
        <f>G122-F122</f>
        <v>0.65099999999999625</v>
      </c>
      <c r="J122" s="18">
        <f>(G122-F122)/F122</f>
        <v>1.1584866711748519e-02</v>
      </c>
      <c r="K122" s="17"/>
      <c r="L122" s="20">
        <f>E122*J122</f>
        <v>-7.8846961354605497e-04</v>
      </c>
      <c r="M122" s="17">
        <f>C122*D122</f>
        <v>-24.059999999999704</v>
      </c>
      <c r="N122" s="17">
        <f>H122*I122</f>
        <v>4.1404597701149193</v>
      </c>
      <c r="O122" s="21">
        <f>M122+N122</f>
        <v>-19.919540229884785</v>
      </c>
    </row>
    <row r="123" ht="14.25">
      <c r="A123" s="16">
        <v>35.350999999999999</v>
      </c>
      <c r="B123" s="19">
        <f>B122+0.1</f>
        <v>33.04500000000003</v>
      </c>
      <c r="C123" s="16">
        <v>10</v>
      </c>
      <c r="D123" s="17">
        <f>B123-A123</f>
        <v>-2.305999999999969</v>
      </c>
      <c r="E123" s="18">
        <f>(B123-A123)/A123</f>
        <v>-6.5231535175807445e-02</v>
      </c>
      <c r="F123" s="17">
        <v>56.194000000000003</v>
      </c>
      <c r="G123" s="17">
        <v>56.844999999999999</v>
      </c>
      <c r="H123" s="1">
        <v>6.3601532567049812</v>
      </c>
      <c r="I123" s="17">
        <f>G123-F123</f>
        <v>0.65099999999999625</v>
      </c>
      <c r="J123" s="18">
        <f>(G123-F123)/F123</f>
        <v>1.1584866711748519e-02</v>
      </c>
      <c r="K123" s="17"/>
      <c r="L123" s="20">
        <f>E123*J123</f>
        <v>-7.5569864041446426e-04</v>
      </c>
      <c r="M123" s="17">
        <f>C123*D123</f>
        <v>-23.05999999999969</v>
      </c>
      <c r="N123" s="17">
        <f>H123*I123</f>
        <v>4.1404597701149193</v>
      </c>
      <c r="O123" s="21">
        <f>M123+N123</f>
        <v>-18.91954022988477</v>
      </c>
    </row>
    <row r="124" ht="14.25">
      <c r="A124">
        <v>35.350999999999999</v>
      </c>
      <c r="B124" s="9">
        <f>B123+0.1</f>
        <v>33.145000000000032</v>
      </c>
      <c r="C124">
        <v>10</v>
      </c>
      <c r="D124" s="5">
        <f>B124-A124</f>
        <v>-2.2059999999999675</v>
      </c>
      <c r="E124" s="8">
        <f>(B124-A124)/A124</f>
        <v>-6.2402760883708171e-02</v>
      </c>
      <c r="F124" s="5">
        <v>56.194000000000003</v>
      </c>
      <c r="G124" s="5">
        <v>56.844999999999999</v>
      </c>
      <c r="H124" s="1">
        <v>6.3601532567049812</v>
      </c>
      <c r="I124" s="5">
        <f>G124-F124</f>
        <v>0.65099999999999625</v>
      </c>
      <c r="J124" s="8">
        <f>(G124-F124)/F124</f>
        <v>1.1584866711748519e-02</v>
      </c>
      <c r="K124" s="5"/>
      <c r="L124" s="2">
        <f>E124*J124</f>
        <v>-7.2292766728287332e-04</v>
      </c>
      <c r="M124" s="5">
        <f>C124*D124</f>
        <v>-22.059999999999675</v>
      </c>
      <c r="N124" s="5">
        <f>H124*I124</f>
        <v>4.1404597701149193</v>
      </c>
      <c r="O124" s="6">
        <f>M124+N124</f>
        <v>-17.919540229884756</v>
      </c>
    </row>
    <row r="125" ht="14.25">
      <c r="A125">
        <v>35.350999999999999</v>
      </c>
      <c r="B125" s="9">
        <f>B124+0.1</f>
        <v>33.245000000000033</v>
      </c>
      <c r="C125">
        <v>10</v>
      </c>
      <c r="D125" s="5">
        <f>B125-A125</f>
        <v>-2.1059999999999661</v>
      </c>
      <c r="E125" s="8">
        <f>(B125-A125)/A125</f>
        <v>-5.9573986591608896e-02</v>
      </c>
      <c r="F125" s="5">
        <v>56.194000000000003</v>
      </c>
      <c r="G125" s="5">
        <v>56.844999999999999</v>
      </c>
      <c r="H125" s="1">
        <v>6.3601532567049812</v>
      </c>
      <c r="I125" s="5">
        <f>G125-F125</f>
        <v>0.65099999999999625</v>
      </c>
      <c r="J125" s="8">
        <f>(G125-F125)/F125</f>
        <v>1.1584866711748519e-02</v>
      </c>
      <c r="K125" s="5"/>
      <c r="L125" s="2">
        <f>E125*J125</f>
        <v>-6.901566941512825e-04</v>
      </c>
      <c r="M125" s="5">
        <f>C125*D125</f>
        <v>-21.059999999999661</v>
      </c>
      <c r="N125" s="5">
        <f>H125*I125</f>
        <v>4.1404597701149193</v>
      </c>
      <c r="O125" s="6">
        <f>M125+N125</f>
        <v>-16.919540229884742</v>
      </c>
    </row>
    <row r="126" ht="14.25">
      <c r="A126">
        <v>35.350999999999999</v>
      </c>
      <c r="B126" s="9">
        <f>B125+0.1</f>
        <v>33.345000000000034</v>
      </c>
      <c r="C126">
        <v>10</v>
      </c>
      <c r="D126" s="5">
        <f>B126-A126</f>
        <v>-2.0059999999999647</v>
      </c>
      <c r="E126" s="8">
        <f>(B126-A126)/A126</f>
        <v>-5.6745212299509622e-02</v>
      </c>
      <c r="F126" s="5">
        <v>56.194000000000003</v>
      </c>
      <c r="G126" s="5">
        <v>56.844999999999999</v>
      </c>
      <c r="H126" s="1">
        <v>6.3601532567049812</v>
      </c>
      <c r="I126" s="5">
        <f>G126-F126</f>
        <v>0.65099999999999625</v>
      </c>
      <c r="J126" s="8">
        <f>(G126-F126)/F126</f>
        <v>1.1584866711748519e-02</v>
      </c>
      <c r="K126" s="5"/>
      <c r="L126" s="2">
        <f>E126*J126</f>
        <v>-6.5738572101969167e-04</v>
      </c>
      <c r="M126" s="5">
        <f>C126*D126</f>
        <v>-20.059999999999647</v>
      </c>
      <c r="N126" s="5">
        <f>H126*I126</f>
        <v>4.1404597701149193</v>
      </c>
      <c r="O126" s="6">
        <f>M126+N126</f>
        <v>-15.919540229884728</v>
      </c>
    </row>
    <row r="127" ht="14.25">
      <c r="A127">
        <v>35.350999999999999</v>
      </c>
      <c r="B127" s="9">
        <f>B126+0.1</f>
        <v>33.445000000000036</v>
      </c>
      <c r="C127">
        <v>10</v>
      </c>
      <c r="D127" s="5">
        <f>B127-A127</f>
        <v>-1.9059999999999633</v>
      </c>
      <c r="E127" s="8">
        <f>(B127-A127)/A127</f>
        <v>-5.3916438007410354e-02</v>
      </c>
      <c r="F127" s="5">
        <v>56.194000000000003</v>
      </c>
      <c r="G127" s="5">
        <v>56.844999999999999</v>
      </c>
      <c r="H127" s="1">
        <v>6.3601532567049812</v>
      </c>
      <c r="I127" s="5">
        <f>G127-F127</f>
        <v>0.65099999999999625</v>
      </c>
      <c r="J127" s="8">
        <f>(G127-F127)/F127</f>
        <v>1.1584866711748519e-02</v>
      </c>
      <c r="K127" s="5"/>
      <c r="L127" s="2">
        <f>E127*J127</f>
        <v>-6.2461474788810085e-04</v>
      </c>
      <c r="M127" s="5">
        <f>C127*D127</f>
        <v>-19.059999999999633</v>
      </c>
      <c r="N127" s="5">
        <f>H127*I127</f>
        <v>4.1404597701149193</v>
      </c>
      <c r="O127" s="6">
        <f>M127+N127</f>
        <v>-14.919540229884714</v>
      </c>
    </row>
    <row r="128" ht="14.25">
      <c r="A128">
        <v>35.350999999999999</v>
      </c>
      <c r="B128" s="9">
        <f>B127+0.1</f>
        <v>33.545000000000037</v>
      </c>
      <c r="C128">
        <v>10</v>
      </c>
      <c r="D128" s="5">
        <f>B128-A128</f>
        <v>-1.8059999999999619</v>
      </c>
      <c r="E128" s="8">
        <f>(B128-A128)/A128</f>
        <v>-5.108766371531108e-02</v>
      </c>
      <c r="F128" s="5">
        <v>56.194000000000003</v>
      </c>
      <c r="G128" s="5">
        <v>56.844999999999999</v>
      </c>
      <c r="H128" s="1">
        <v>6.3601532567049812</v>
      </c>
      <c r="I128" s="5">
        <f>G128-F128</f>
        <v>0.65099999999999625</v>
      </c>
      <c r="J128" s="8">
        <f>(G128-F128)/F128</f>
        <v>1.1584866711748519e-02</v>
      </c>
      <c r="K128" s="5"/>
      <c r="L128" s="2">
        <f>E128*J128</f>
        <v>-5.9184377475651002e-04</v>
      </c>
      <c r="M128" s="5">
        <f>C128*D128</f>
        <v>-18.059999999999619</v>
      </c>
      <c r="N128" s="5">
        <f>H128*I128</f>
        <v>4.1404597701149193</v>
      </c>
      <c r="O128" s="6">
        <f>M128+N128</f>
        <v>-13.919540229884699</v>
      </c>
    </row>
    <row r="129" ht="14.25">
      <c r="A129">
        <v>35.350999999999999</v>
      </c>
      <c r="B129" s="9">
        <f>B128+0.1</f>
        <v>33.645000000000039</v>
      </c>
      <c r="C129">
        <v>10</v>
      </c>
      <c r="D129" s="5">
        <f>B129-A129</f>
        <v>-1.7059999999999604</v>
      </c>
      <c r="E129" s="8">
        <f>(B129-A129)/A129</f>
        <v>-4.8258889423211805e-02</v>
      </c>
      <c r="F129" s="5">
        <v>56.194000000000003</v>
      </c>
      <c r="G129" s="5">
        <v>56.844999999999999</v>
      </c>
      <c r="H129" s="1">
        <v>6.3601532567049812</v>
      </c>
      <c r="I129" s="5">
        <f>G129-F129</f>
        <v>0.65099999999999625</v>
      </c>
      <c r="J129" s="8">
        <f>(G129-F129)/F129</f>
        <v>1.1584866711748519e-02</v>
      </c>
      <c r="K129" s="5"/>
      <c r="L129" s="2">
        <f>E129*J129</f>
        <v>-5.5907280162491909e-04</v>
      </c>
      <c r="M129" s="5">
        <f>C129*D129</f>
        <v>-17.059999999999604</v>
      </c>
      <c r="N129" s="5">
        <f>H129*I129</f>
        <v>4.1404597701149193</v>
      </c>
      <c r="O129" s="6">
        <f>M129+N129</f>
        <v>-12.919540229884685</v>
      </c>
    </row>
    <row r="130" ht="14.25">
      <c r="A130">
        <v>35.350999999999999</v>
      </c>
      <c r="B130" s="9">
        <f>B129+0.1</f>
        <v>33.74500000000004</v>
      </c>
      <c r="C130">
        <v>10</v>
      </c>
      <c r="D130" s="5">
        <f>B130-A130</f>
        <v>-1.605999999999959</v>
      </c>
      <c r="E130" s="8">
        <f>(B130-A130)/A130</f>
        <v>-4.5430115131112531e-02</v>
      </c>
      <c r="F130" s="5">
        <v>56.194000000000003</v>
      </c>
      <c r="G130" s="5">
        <v>56.844999999999999</v>
      </c>
      <c r="H130" s="1">
        <v>6.3601532567049812</v>
      </c>
      <c r="I130" s="5">
        <f>G130-F130</f>
        <v>0.65099999999999625</v>
      </c>
      <c r="J130" s="8">
        <f>(G130-F130)/F130</f>
        <v>1.1584866711748519e-02</v>
      </c>
      <c r="K130" s="5"/>
      <c r="L130" s="2">
        <f>E130*J130</f>
        <v>-5.2630182849332826e-04</v>
      </c>
      <c r="M130" s="5">
        <f>C130*D130</f>
        <v>-16.05999999999959</v>
      </c>
      <c r="N130" s="5">
        <f>H130*I130</f>
        <v>4.1404597701149193</v>
      </c>
      <c r="O130" s="6">
        <f>M130+N130</f>
        <v>-11.919540229884671</v>
      </c>
    </row>
    <row r="131" ht="14.25">
      <c r="A131">
        <v>35.350999999999999</v>
      </c>
      <c r="B131" s="9">
        <f>B130+0.1</f>
        <v>33.845000000000041</v>
      </c>
      <c r="C131">
        <v>10</v>
      </c>
      <c r="D131" s="5">
        <f>B131-A131</f>
        <v>-1.5059999999999576</v>
      </c>
      <c r="E131" s="8">
        <f>(B131-A131)/A131</f>
        <v>-4.2601340839013256e-02</v>
      </c>
      <c r="F131" s="5">
        <v>56.194000000000003</v>
      </c>
      <c r="G131" s="5">
        <v>56.844999999999999</v>
      </c>
      <c r="H131" s="1">
        <v>6.3601532567049812</v>
      </c>
      <c r="I131" s="5">
        <f>G131-F131</f>
        <v>0.65099999999999625</v>
      </c>
      <c r="J131" s="8">
        <f>(G131-F131)/F131</f>
        <v>1.1584866711748519e-02</v>
      </c>
      <c r="K131" s="5"/>
      <c r="L131" s="2">
        <f>E131*J131</f>
        <v>-4.9353085536173733e-04</v>
      </c>
      <c r="M131" s="5">
        <f>C131*D131</f>
        <v>-15.059999999999576</v>
      </c>
      <c r="N131" s="5">
        <f>H131*I131</f>
        <v>4.1404597701149193</v>
      </c>
      <c r="O131" s="6">
        <f>M131+N131</f>
        <v>-10.919540229884657</v>
      </c>
    </row>
    <row r="132" ht="14.25">
      <c r="A132">
        <v>35.350999999999999</v>
      </c>
      <c r="B132" s="9">
        <f>B131+0.1</f>
        <v>33.945000000000043</v>
      </c>
      <c r="C132">
        <v>10</v>
      </c>
      <c r="D132" s="5">
        <f>B132-A132</f>
        <v>-1.4059999999999562</v>
      </c>
      <c r="E132" s="8">
        <f>(B132-A132)/A132</f>
        <v>-3.9772566546913982e-02</v>
      </c>
      <c r="F132" s="5">
        <v>56.194000000000003</v>
      </c>
      <c r="G132" s="5">
        <v>56.844999999999999</v>
      </c>
      <c r="H132" s="1">
        <v>6.3601532567049812</v>
      </c>
      <c r="I132" s="5">
        <f>G132-F132</f>
        <v>0.65099999999999625</v>
      </c>
      <c r="J132" s="8">
        <f>(G132-F132)/F132</f>
        <v>1.1584866711748519e-02</v>
      </c>
      <c r="K132" s="5"/>
      <c r="L132" s="2">
        <f>E132*J132</f>
        <v>-4.6075988223014651e-04</v>
      </c>
      <c r="M132" s="5">
        <f>C132*D132</f>
        <v>-14.059999999999562</v>
      </c>
      <c r="N132" s="5">
        <f>H132*I132</f>
        <v>4.1404597701149193</v>
      </c>
      <c r="O132" s="6">
        <f>M132+N132</f>
        <v>-9.9195402298846425</v>
      </c>
    </row>
    <row r="133" ht="14.25">
      <c r="A133">
        <v>35.350999999999999</v>
      </c>
      <c r="B133" s="9">
        <f>B132+0.1</f>
        <v>34.045000000000044</v>
      </c>
      <c r="C133">
        <v>10</v>
      </c>
      <c r="D133" s="5">
        <f>B133-A133</f>
        <v>-1.3059999999999548</v>
      </c>
      <c r="E133" s="8">
        <f>(B133-A133)/A133</f>
        <v>-3.6943792254814707e-02</v>
      </c>
      <c r="F133" s="5">
        <v>56.194000000000003</v>
      </c>
      <c r="G133" s="5">
        <v>56.844999999999999</v>
      </c>
      <c r="H133" s="1">
        <v>6.3601532567049812</v>
      </c>
      <c r="I133" s="5">
        <f>G133-F133</f>
        <v>0.65099999999999625</v>
      </c>
      <c r="J133" s="8">
        <f>(G133-F133)/F133</f>
        <v>1.1584866711748519e-02</v>
      </c>
      <c r="K133" s="5"/>
      <c r="L133" s="2">
        <f>E133*J133</f>
        <v>-4.2798890909855563e-04</v>
      </c>
      <c r="M133" s="5">
        <f>C133*D133</f>
        <v>-13.059999999999548</v>
      </c>
      <c r="N133" s="5">
        <f>H133*I133</f>
        <v>4.1404597701149193</v>
      </c>
      <c r="O133" s="6">
        <f>M133+N133</f>
        <v>-8.9195402298846282</v>
      </c>
    </row>
    <row r="134" ht="14.25">
      <c r="A134">
        <v>35.350999999999999</v>
      </c>
      <c r="B134" s="9">
        <f>B133+0.1</f>
        <v>34.145000000000046</v>
      </c>
      <c r="C134">
        <v>10</v>
      </c>
      <c r="D134" s="5">
        <f>B134-A134</f>
        <v>-1.2059999999999533</v>
      </c>
      <c r="E134" s="8">
        <f>(B134-A134)/A134</f>
        <v>-3.4115017962715433e-02</v>
      </c>
      <c r="F134" s="5">
        <v>56.194000000000003</v>
      </c>
      <c r="G134" s="5">
        <v>56.844999999999999</v>
      </c>
      <c r="H134" s="1">
        <v>6.3601532567049812</v>
      </c>
      <c r="I134" s="5">
        <f>G134-F134</f>
        <v>0.65099999999999625</v>
      </c>
      <c r="J134" s="8">
        <f>(G134-F134)/F134</f>
        <v>1.1584866711748519e-02</v>
      </c>
      <c r="K134" s="5"/>
      <c r="L134" s="2">
        <f>E134*J134</f>
        <v>-3.952179359669648e-04</v>
      </c>
      <c r="M134" s="5">
        <f>C134*D134</f>
        <v>-12.059999999999533</v>
      </c>
      <c r="N134" s="5">
        <f>H134*I134</f>
        <v>4.1404597701149193</v>
      </c>
      <c r="O134" s="6">
        <f>M134+N134</f>
        <v>-7.919540229884614</v>
      </c>
    </row>
    <row r="135" ht="14.25">
      <c r="A135">
        <v>35.350999999999999</v>
      </c>
      <c r="B135" s="9">
        <f>B134+0.1</f>
        <v>34.245000000000047</v>
      </c>
      <c r="C135">
        <v>10</v>
      </c>
      <c r="D135" s="5">
        <f>B135-A135</f>
        <v>-1.1059999999999519</v>
      </c>
      <c r="E135" s="8">
        <f>(B135-A135)/A135</f>
        <v>-3.1286243670616165e-02</v>
      </c>
      <c r="F135" s="5">
        <v>56.194000000000003</v>
      </c>
      <c r="G135" s="5">
        <v>56.844999999999999</v>
      </c>
      <c r="H135" s="1">
        <v>6.3601532567049812</v>
      </c>
      <c r="I135" s="5">
        <f>G135-F135</f>
        <v>0.65099999999999625</v>
      </c>
      <c r="J135" s="8">
        <f>(G135-F135)/F135</f>
        <v>1.1584866711748519e-02</v>
      </c>
      <c r="K135" s="5"/>
      <c r="L135" s="2">
        <f>E135*J135</f>
        <v>-3.6244696283537398e-04</v>
      </c>
      <c r="M135" s="5">
        <f>C135*D135</f>
        <v>-11.059999999999519</v>
      </c>
      <c r="N135" s="5">
        <f>H135*I135</f>
        <v>4.1404597701149193</v>
      </c>
      <c r="O135" s="6">
        <f>M135+N135</f>
        <v>-6.9195402298845998</v>
      </c>
    </row>
    <row r="136" ht="14.25">
      <c r="A136">
        <v>35.350999999999999</v>
      </c>
      <c r="B136" s="9">
        <f>B135+0.1</f>
        <v>34.345000000000049</v>
      </c>
      <c r="C136">
        <v>10</v>
      </c>
      <c r="D136" s="5">
        <f>B136-A136</f>
        <v>-1.0059999999999505</v>
      </c>
      <c r="E136" s="8">
        <f>(B136-A136)/A136</f>
        <v>-2.8457469378516887e-02</v>
      </c>
      <c r="F136" s="5">
        <v>56.194000000000003</v>
      </c>
      <c r="G136" s="5">
        <v>56.844999999999999</v>
      </c>
      <c r="H136" s="1">
        <v>6.3601532567049812</v>
      </c>
      <c r="I136" s="5">
        <f>G136-F136</f>
        <v>0.65099999999999625</v>
      </c>
      <c r="J136" s="8">
        <f>(G136-F136)/F136</f>
        <v>1.1584866711748519e-02</v>
      </c>
      <c r="K136" s="5"/>
      <c r="L136" s="2">
        <f>E136*J136</f>
        <v>-3.296759897037831e-04</v>
      </c>
      <c r="M136" s="5">
        <f>C136*D136</f>
        <v>-10.059999999999505</v>
      </c>
      <c r="N136" s="5">
        <f>H136*I136</f>
        <v>4.1404597701149193</v>
      </c>
      <c r="O136" s="6">
        <f>M136+N136</f>
        <v>-5.9195402298845856</v>
      </c>
    </row>
    <row r="137" ht="14.25">
      <c r="A137">
        <v>35.350999999999999</v>
      </c>
      <c r="B137" s="9">
        <f>B136+0.1</f>
        <v>34.44500000000005</v>
      </c>
      <c r="C137">
        <v>10</v>
      </c>
      <c r="D137" s="5">
        <f>B137-A137</f>
        <v>-0.90599999999994907</v>
      </c>
      <c r="E137" s="8">
        <f>(B137-A137)/A137</f>
        <v>-2.5628695086417616e-02</v>
      </c>
      <c r="F137" s="5">
        <v>56.194000000000003</v>
      </c>
      <c r="G137" s="5">
        <v>56.844999999999999</v>
      </c>
      <c r="H137" s="1">
        <v>6.3601532567049812</v>
      </c>
      <c r="I137" s="5">
        <f>G137-F137</f>
        <v>0.65099999999999625</v>
      </c>
      <c r="J137" s="8">
        <f>(G137-F137)/F137</f>
        <v>1.1584866711748519e-02</v>
      </c>
      <c r="K137" s="5"/>
      <c r="L137" s="2">
        <f>E137*J137</f>
        <v>-2.9690501657219227e-04</v>
      </c>
      <c r="M137" s="5">
        <f>C137*D137</f>
        <v>-9.0599999999994907</v>
      </c>
      <c r="N137" s="5">
        <f>H137*I137</f>
        <v>4.1404597701149193</v>
      </c>
      <c r="O137" s="6">
        <f>M137+N137</f>
        <v>-4.9195402298845714</v>
      </c>
    </row>
    <row r="138" ht="14.25">
      <c r="A138">
        <v>35.350999999999999</v>
      </c>
      <c r="B138" s="9">
        <f>B137+0.1</f>
        <v>34.545000000000051</v>
      </c>
      <c r="C138">
        <v>10</v>
      </c>
      <c r="D138" s="5">
        <f>B138-A138</f>
        <v>-0.80599999999994765</v>
      </c>
      <c r="E138" s="8">
        <f>(B138-A138)/A138</f>
        <v>-2.2799920794318342e-02</v>
      </c>
      <c r="F138" s="5">
        <v>56.194000000000003</v>
      </c>
      <c r="G138" s="5">
        <v>56.844999999999999</v>
      </c>
      <c r="H138" s="1">
        <v>6.3601532567049812</v>
      </c>
      <c r="I138" s="5">
        <f>G138-F138</f>
        <v>0.65099999999999625</v>
      </c>
      <c r="J138" s="8">
        <f>(G138-F138)/F138</f>
        <v>1.1584866711748519e-02</v>
      </c>
      <c r="K138" s="5"/>
      <c r="L138" s="2">
        <f>E138*J138</f>
        <v>-2.6413404344060139e-04</v>
      </c>
      <c r="M138" s="5">
        <f>C138*D138</f>
        <v>-8.0599999999994765</v>
      </c>
      <c r="N138" s="5">
        <f>H138*I138</f>
        <v>4.1404597701149193</v>
      </c>
      <c r="O138" s="6">
        <f>M138+N138</f>
        <v>-3.9195402298845572</v>
      </c>
    </row>
    <row r="139" ht="14.25">
      <c r="A139">
        <v>35.350999999999999</v>
      </c>
      <c r="B139" s="9">
        <f>B138+0.1</f>
        <v>34.645000000000053</v>
      </c>
      <c r="C139">
        <v>10</v>
      </c>
      <c r="D139" s="5">
        <f>B139-A139</f>
        <v>-0.70599999999994623</v>
      </c>
      <c r="E139" s="8">
        <f>(B139-A139)/A139</f>
        <v>-1.9971146502219067e-02</v>
      </c>
      <c r="F139" s="5">
        <v>56.194000000000003</v>
      </c>
      <c r="G139" s="5">
        <v>56.844999999999999</v>
      </c>
      <c r="H139" s="1">
        <v>6.3601532567049812</v>
      </c>
      <c r="I139" s="5">
        <f>G139-F139</f>
        <v>0.65099999999999625</v>
      </c>
      <c r="J139" s="8">
        <f>(G139-F139)/F139</f>
        <v>1.1584866711748519e-02</v>
      </c>
      <c r="K139" s="5"/>
      <c r="L139" s="2">
        <f>E139*J139</f>
        <v>-2.3136307030901054e-04</v>
      </c>
      <c r="M139" s="5">
        <f>C139*D139</f>
        <v>-7.0599999999994623</v>
      </c>
      <c r="N139" s="5">
        <f>H139*I139</f>
        <v>4.1404597701149193</v>
      </c>
      <c r="O139" s="6">
        <f>M139+N139</f>
        <v>-2.919540229884543</v>
      </c>
    </row>
    <row r="140" ht="14.25">
      <c r="A140">
        <v>35.350999999999999</v>
      </c>
      <c r="B140" s="9">
        <f>B139+0.1</f>
        <v>34.745000000000054</v>
      </c>
      <c r="C140">
        <v>10</v>
      </c>
      <c r="D140" s="5">
        <f>B140-A140</f>
        <v>-0.60599999999994481</v>
      </c>
      <c r="E140" s="8">
        <f>(B140-A140)/A140</f>
        <v>-1.7142372210119793e-02</v>
      </c>
      <c r="F140" s="5">
        <v>56.194000000000003</v>
      </c>
      <c r="G140" s="5">
        <v>56.844999999999999</v>
      </c>
      <c r="H140" s="1">
        <v>6.3601532567049812</v>
      </c>
      <c r="I140" s="5">
        <f>G140-F140</f>
        <v>0.65099999999999625</v>
      </c>
      <c r="J140" s="8">
        <f>(G140-F140)/F140</f>
        <v>1.1584866711748519e-02</v>
      </c>
      <c r="K140" s="5"/>
      <c r="L140" s="2">
        <f>E140*J140</f>
        <v>-1.9859209717741966e-04</v>
      </c>
      <c r="M140" s="5">
        <f>C140*D140</f>
        <v>-6.0599999999994481</v>
      </c>
      <c r="N140" s="5">
        <f>H140*I140</f>
        <v>4.1404597701149193</v>
      </c>
      <c r="O140" s="6">
        <f>M140+N140</f>
        <v>-1.9195402298845288</v>
      </c>
    </row>
    <row r="141" ht="14.25">
      <c r="A141">
        <v>35.350999999999999</v>
      </c>
      <c r="B141" s="9">
        <f>B140+0.1</f>
        <v>34.845000000000056</v>
      </c>
      <c r="C141">
        <v>10</v>
      </c>
      <c r="D141" s="5">
        <f>B141-A141</f>
        <v>-0.50599999999994338</v>
      </c>
      <c r="E141" s="8">
        <f>(B141-A141)/A141</f>
        <v>-1.431359791802052e-02</v>
      </c>
      <c r="F141" s="5">
        <v>56.194000000000003</v>
      </c>
      <c r="G141" s="5">
        <v>56.844999999999999</v>
      </c>
      <c r="H141" s="1">
        <v>6.3601532567049812</v>
      </c>
      <c r="I141" s="5">
        <f>G141-F141</f>
        <v>0.65099999999999625</v>
      </c>
      <c r="J141" s="8">
        <f>(G141-F141)/F141</f>
        <v>1.1584866711748519e-02</v>
      </c>
      <c r="K141" s="5"/>
      <c r="L141" s="2">
        <f>E141*J141</f>
        <v>-1.6582112404582884e-04</v>
      </c>
      <c r="M141" s="5">
        <f>C141*D141</f>
        <v>-5.0599999999994338</v>
      </c>
      <c r="N141" s="5">
        <f>H141*I141</f>
        <v>4.1404597701149193</v>
      </c>
      <c r="O141" s="6">
        <f>M141+N141</f>
        <v>-0.91954022988451456</v>
      </c>
    </row>
    <row r="142" ht="14.25">
      <c r="A142" s="10">
        <v>35.350999999999999</v>
      </c>
      <c r="B142" s="13">
        <f>B141+0.1</f>
        <v>34.945000000000057</v>
      </c>
      <c r="C142" s="10">
        <v>10</v>
      </c>
      <c r="D142" s="11">
        <f>B142-A142</f>
        <v>-0.40599999999994196</v>
      </c>
      <c r="E142" s="12">
        <f>(B142-A142)/A142</f>
        <v>-1.1484823625921247e-02</v>
      </c>
      <c r="F142" s="11">
        <v>56.194000000000003</v>
      </c>
      <c r="G142" s="11">
        <v>56.844999999999999</v>
      </c>
      <c r="H142" s="1">
        <v>6.3601532567049812</v>
      </c>
      <c r="I142" s="11">
        <f>G142-F142</f>
        <v>0.65099999999999625</v>
      </c>
      <c r="J142" s="12">
        <f>(G142-F142)/F142</f>
        <v>1.1584866711748519e-02</v>
      </c>
      <c r="K142" s="11"/>
      <c r="L142" s="14">
        <f>E142*J142</f>
        <v>-1.3305015091423798e-04</v>
      </c>
      <c r="M142" s="11">
        <f>C142*D142</f>
        <v>-4.0599999999994196</v>
      </c>
      <c r="N142" s="11">
        <f>H142*I142</f>
        <v>4.1404597701149193</v>
      </c>
      <c r="O142" s="15">
        <f>M142+N142</f>
        <v>8.0459770115499651e-02</v>
      </c>
    </row>
    <row r="143" ht="14.25">
      <c r="A143">
        <v>35.350999999999999</v>
      </c>
      <c r="B143" s="9">
        <f>B142+0.1</f>
        <v>35.045000000000059</v>
      </c>
      <c r="C143">
        <v>10</v>
      </c>
      <c r="D143" s="5">
        <f>B143-A143</f>
        <v>-0.30599999999994054</v>
      </c>
      <c r="E143" s="8">
        <f>(B143-A143)/A143</f>
        <v>-8.6560493338219725e-03</v>
      </c>
      <c r="F143" s="5">
        <v>56.194000000000003</v>
      </c>
      <c r="G143" s="5">
        <v>56.844999999999999</v>
      </c>
      <c r="H143" s="1">
        <v>6.3601532567049812</v>
      </c>
      <c r="I143" s="5">
        <f>G143-F143</f>
        <v>0.65099999999999625</v>
      </c>
      <c r="J143" s="8">
        <f>(G143-F143)/F143</f>
        <v>1.1584866711748519e-02</v>
      </c>
      <c r="K143" s="5"/>
      <c r="L143" s="2">
        <f>E143*J143</f>
        <v>-1.0027917778264712e-04</v>
      </c>
      <c r="M143" s="5">
        <f>C143*D143</f>
        <v>-3.0599999999994054</v>
      </c>
      <c r="N143" s="5">
        <f>H143*I143</f>
        <v>4.1404597701149193</v>
      </c>
      <c r="O143" s="6">
        <f>M143+N143</f>
        <v>1.0804597701155139</v>
      </c>
    </row>
    <row r="144" ht="14.25">
      <c r="A144">
        <v>35.350999999999999</v>
      </c>
      <c r="B144" s="9">
        <f>B143+0.1</f>
        <v>35.14500000000006</v>
      </c>
      <c r="C144">
        <v>10</v>
      </c>
      <c r="D144" s="5">
        <f>B144-A144</f>
        <v>-0.20599999999993912</v>
      </c>
      <c r="E144" s="8">
        <f>(B144-A144)/A144</f>
        <v>-5.8272750417226989e-03</v>
      </c>
      <c r="F144" s="5">
        <v>56.194000000000003</v>
      </c>
      <c r="G144" s="5">
        <v>56.844999999999999</v>
      </c>
      <c r="H144" s="1">
        <v>6.3601532567049812</v>
      </c>
      <c r="I144" s="5">
        <f>G144-F144</f>
        <v>0.65099999999999625</v>
      </c>
      <c r="J144" s="8">
        <f>(G144-F144)/F144</f>
        <v>1.1584866711748519e-02</v>
      </c>
      <c r="K144" s="5"/>
      <c r="L144" s="2">
        <f>E144*J144</f>
        <v>-6.7508204651056252e-05</v>
      </c>
      <c r="M144" s="5">
        <f>C144*D144</f>
        <v>-2.0599999999993912</v>
      </c>
      <c r="N144" s="5">
        <f>H144*I144</f>
        <v>4.1404597701149193</v>
      </c>
      <c r="O144" s="6">
        <f>M144+N144</f>
        <v>2.0804597701155281</v>
      </c>
    </row>
    <row r="145" ht="14.25">
      <c r="A145">
        <v>35.350999999999999</v>
      </c>
      <c r="B145" s="9">
        <f>B144+0.1</f>
        <v>35.245000000000061</v>
      </c>
      <c r="C145">
        <v>10</v>
      </c>
      <c r="D145" s="5">
        <f>B145-A145</f>
        <v>-0.1059999999999377</v>
      </c>
      <c r="E145" s="8">
        <f>(B145-A145)/A145</f>
        <v>-2.9985007496234253e-03</v>
      </c>
      <c r="F145" s="5">
        <v>56.194000000000003</v>
      </c>
      <c r="G145" s="5">
        <v>56.844999999999999</v>
      </c>
      <c r="H145" s="1">
        <v>6.3601532567049812</v>
      </c>
      <c r="I145" s="5">
        <f>G145-F145</f>
        <v>0.65099999999999625</v>
      </c>
      <c r="J145" s="8">
        <f>(G145-F145)/F145</f>
        <v>1.1584866711748519e-02</v>
      </c>
      <c r="K145" s="5"/>
      <c r="L145" s="2">
        <f>E145*J145</f>
        <v>-3.4737231519465399e-05</v>
      </c>
      <c r="M145" s="5">
        <f>C145*D145</f>
        <v>-1.059999999999377</v>
      </c>
      <c r="N145" s="5">
        <f>H145*I145</f>
        <v>4.1404597701149193</v>
      </c>
      <c r="O145" s="6">
        <f>M145+N145</f>
        <v>3.0804597701155423</v>
      </c>
    </row>
    <row r="146" ht="14.25">
      <c r="A146">
        <v>35.350999999999999</v>
      </c>
      <c r="B146" s="9">
        <f>B145+0.1</f>
        <v>35.345000000000063</v>
      </c>
      <c r="C146">
        <v>10</v>
      </c>
      <c r="D146" s="5">
        <f>B146-A146</f>
        <v>-5.9999999999362785e-03</v>
      </c>
      <c r="E146" s="8">
        <f>(B146-A146)/A146</f>
        <v>-1.6972645752415147e-04</v>
      </c>
      <c r="F146" s="5">
        <v>56.194000000000003</v>
      </c>
      <c r="G146" s="5">
        <v>56.844999999999999</v>
      </c>
      <c r="H146" s="1">
        <v>6.3601532567049812</v>
      </c>
      <c r="I146" s="5">
        <f>G146-F146</f>
        <v>0.65099999999999625</v>
      </c>
      <c r="J146" s="8">
        <f>(G146-F146)/F146</f>
        <v>1.1584866711748519e-02</v>
      </c>
      <c r="K146" s="5"/>
      <c r="L146" s="2">
        <f>E146*J146</f>
        <v>-1.9662583878745412e-06</v>
      </c>
      <c r="M146" s="5">
        <f>C146*D146</f>
        <v>-5.9999999999362785e-02</v>
      </c>
      <c r="N146" s="5">
        <f>H146*I146</f>
        <v>4.1404597701149193</v>
      </c>
      <c r="O146" s="6">
        <f>M146+N146</f>
        <v>4.0804597701155565</v>
      </c>
    </row>
    <row r="147" ht="14.25">
      <c r="A147">
        <v>35.350999999999999</v>
      </c>
      <c r="B147" s="9">
        <f>B146+0.1</f>
        <v>35.445000000000064</v>
      </c>
      <c r="C147">
        <v>10</v>
      </c>
      <c r="D147" s="5">
        <f>B147-A147</f>
        <v>9.4000000000065143e-02</v>
      </c>
      <c r="E147" s="8">
        <f>(B147-A147)/A147</f>
        <v>2.659047834575122e-03</v>
      </c>
      <c r="F147" s="5">
        <v>56.194000000000003</v>
      </c>
      <c r="G147" s="5">
        <v>56.844999999999999</v>
      </c>
      <c r="H147" s="1">
        <v>6.3601532567049812</v>
      </c>
      <c r="I147" s="5">
        <f>G147-F147</f>
        <v>0.65099999999999625</v>
      </c>
      <c r="J147" s="8">
        <f>(G147-F147)/F147</f>
        <v>1.1584866711748519e-02</v>
      </c>
      <c r="K147" s="5"/>
      <c r="L147" s="2">
        <f>E147*J147</f>
        <v>3.0804714743716312e-05</v>
      </c>
      <c r="M147" s="5">
        <f>C147*D147</f>
        <v>0.94000000000065143</v>
      </c>
      <c r="N147" s="5">
        <f>H147*I147</f>
        <v>4.1404597701149193</v>
      </c>
      <c r="O147" s="6">
        <f>M147+N147</f>
        <v>5.0804597701155707</v>
      </c>
    </row>
    <row r="148" ht="14.25">
      <c r="A148">
        <v>35.350999999999999</v>
      </c>
      <c r="B148" s="9">
        <f>B147+0.1</f>
        <v>35.545000000000066</v>
      </c>
      <c r="C148">
        <v>10</v>
      </c>
      <c r="D148" s="5">
        <f>B148-A148</f>
        <v>0.19400000000006656</v>
      </c>
      <c r="E148" s="8">
        <f>(B148-A148)/A148</f>
        <v>5.4878221266743956e-03</v>
      </c>
      <c r="F148" s="5">
        <v>56.194000000000003</v>
      </c>
      <c r="G148" s="5">
        <v>56.844999999999999</v>
      </c>
      <c r="H148" s="1">
        <v>6.3601532567049812</v>
      </c>
      <c r="I148" s="5">
        <f>G148-F148</f>
        <v>0.65099999999999625</v>
      </c>
      <c r="J148" s="8">
        <f>(G148-F148)/F148</f>
        <v>1.1584866711748519e-02</v>
      </c>
      <c r="K148" s="5"/>
      <c r="L148" s="2">
        <f>E148*J148</f>
        <v>6.3575687875307171e-05</v>
      </c>
      <c r="M148" s="5">
        <f>C148*D148</f>
        <v>1.9400000000006656</v>
      </c>
      <c r="N148" s="5">
        <f>H148*I148</f>
        <v>4.1404597701149193</v>
      </c>
      <c r="O148" s="6">
        <f>M148+N148</f>
        <v>6.0804597701155849</v>
      </c>
    </row>
    <row r="149" ht="14.25">
      <c r="A149">
        <v>35.350999999999999</v>
      </c>
      <c r="B149" s="9">
        <f>B148+0.1</f>
        <v>35.645000000000067</v>
      </c>
      <c r="C149">
        <v>10</v>
      </c>
      <c r="D149" s="5">
        <f>B149-A149</f>
        <v>0.29400000000006798</v>
      </c>
      <c r="E149" s="8">
        <f>(B149-A149)/A149</f>
        <v>8.3165964187736693e-03</v>
      </c>
      <c r="F149" s="5">
        <v>56.194000000000003</v>
      </c>
      <c r="G149" s="5">
        <v>56.844999999999999</v>
      </c>
      <c r="H149" s="1">
        <v>6.3601532567049812</v>
      </c>
      <c r="I149" s="5">
        <f>G149-F149</f>
        <v>0.65099999999999625</v>
      </c>
      <c r="J149" s="8">
        <f>(G149-F149)/F149</f>
        <v>1.1584866711748519e-02</v>
      </c>
      <c r="K149" s="5"/>
      <c r="L149" s="2">
        <f>E149*J149</f>
        <v>9.6346661006898023e-05</v>
      </c>
      <c r="M149" s="5">
        <f>C149*D149</f>
        <v>2.9400000000006798</v>
      </c>
      <c r="N149" s="5">
        <f>H149*I149</f>
        <v>4.1404597701149193</v>
      </c>
      <c r="O149" s="6">
        <f>M149+N149</f>
        <v>7.0804597701155991</v>
      </c>
    </row>
    <row r="150" ht="14.25">
      <c r="A150">
        <v>35.350999999999999</v>
      </c>
      <c r="B150" s="9">
        <f>B149+0.1</f>
        <v>35.745000000000068</v>
      </c>
      <c r="C150">
        <v>10</v>
      </c>
      <c r="D150" s="5">
        <f>B150-A150</f>
        <v>0.39400000000006941</v>
      </c>
      <c r="E150" s="8">
        <f>(B150-A150)/A150</f>
        <v>1.1145370710872944e-02</v>
      </c>
      <c r="F150" s="5">
        <v>56.194000000000003</v>
      </c>
      <c r="G150" s="5">
        <v>56.844999999999999</v>
      </c>
      <c r="H150" s="1">
        <v>6.3601532567049812</v>
      </c>
      <c r="I150" s="5">
        <f>G150-F150</f>
        <v>0.65099999999999625</v>
      </c>
      <c r="J150" s="8">
        <f>(G150-F150)/F150</f>
        <v>1.1584866711748519e-02</v>
      </c>
      <c r="K150" s="5"/>
      <c r="L150" s="2">
        <f>E150*J150</f>
        <v>1.2911763413848889e-04</v>
      </c>
      <c r="M150" s="5">
        <f>C150*D150</f>
        <v>3.9400000000006941</v>
      </c>
      <c r="N150" s="5">
        <f>H150*I150</f>
        <v>4.1404597701149193</v>
      </c>
      <c r="O150" s="6">
        <f>M150+N150</f>
        <v>8.0804597701156133</v>
      </c>
    </row>
    <row r="151" ht="14.25">
      <c r="A151">
        <v>35.350999999999999</v>
      </c>
      <c r="B151" s="9">
        <f>B150+0.1</f>
        <v>35.84500000000007</v>
      </c>
      <c r="C151">
        <v>10</v>
      </c>
      <c r="D151" s="5">
        <f>B151-A151</f>
        <v>0.49400000000007083</v>
      </c>
      <c r="E151" s="8">
        <f>(B151-A151)/A151</f>
        <v>1.3974145002972217e-02</v>
      </c>
      <c r="F151" s="5">
        <v>56.194000000000003</v>
      </c>
      <c r="G151" s="5">
        <v>56.844999999999999</v>
      </c>
      <c r="H151" s="1">
        <v>6.3601532567049812</v>
      </c>
      <c r="I151" s="5">
        <f>G151-F151</f>
        <v>0.65099999999999625</v>
      </c>
      <c r="J151" s="8">
        <f>(G151-F151)/F151</f>
        <v>1.1584866711748519e-02</v>
      </c>
      <c r="K151" s="5"/>
      <c r="L151" s="2">
        <f>E151*J151</f>
        <v>1.6188860727007974e-04</v>
      </c>
      <c r="M151" s="5">
        <f>C151*D151</f>
        <v>4.9400000000007083</v>
      </c>
      <c r="N151" s="5">
        <f>H151*I151</f>
        <v>4.1404597701149193</v>
      </c>
      <c r="O151" s="6">
        <f>M151+N151</f>
        <v>9.0804597701156275</v>
      </c>
    </row>
    <row r="152" ht="14.25">
      <c r="A152">
        <v>35.350999999999999</v>
      </c>
      <c r="B152" s="9">
        <f>B151+0.1</f>
        <v>35.945000000000071</v>
      </c>
      <c r="C152">
        <v>10</v>
      </c>
      <c r="D152" s="5">
        <f>B152-A152</f>
        <v>0.59400000000007225</v>
      </c>
      <c r="E152" s="8">
        <f>(B152-A152)/A152</f>
        <v>1.6802919295071491e-02</v>
      </c>
      <c r="F152" s="5">
        <v>56.194000000000003</v>
      </c>
      <c r="G152" s="5">
        <v>56.844999999999999</v>
      </c>
      <c r="H152" s="1">
        <v>6.3601532567049812</v>
      </c>
      <c r="I152" s="5">
        <f>G152-F152</f>
        <v>0.65099999999999625</v>
      </c>
      <c r="J152" s="8">
        <f>(G152-F152)/F152</f>
        <v>1.1584866711748519e-02</v>
      </c>
      <c r="K152" s="5"/>
      <c r="L152" s="2">
        <f>E152*J152</f>
        <v>1.9465958040167059e-04</v>
      </c>
      <c r="M152" s="5">
        <f>C152*D152</f>
        <v>5.9400000000007225</v>
      </c>
      <c r="N152" s="5">
        <f>H152*I152</f>
        <v>4.1404597701149193</v>
      </c>
      <c r="O152" s="6">
        <f>M152+N152</f>
        <v>10.080459770115642</v>
      </c>
    </row>
    <row r="153" ht="14.25">
      <c r="A153">
        <v>35.350999999999999</v>
      </c>
      <c r="B153" s="9">
        <f>B152+0.1</f>
        <v>36.045000000000073</v>
      </c>
      <c r="C153">
        <v>10</v>
      </c>
      <c r="D153" s="5">
        <f>B153-A153</f>
        <v>0.69400000000007367</v>
      </c>
      <c r="E153" s="8">
        <f>(B153-A153)/A153</f>
        <v>1.9631693587170766e-02</v>
      </c>
      <c r="F153" s="5">
        <v>56.194000000000003</v>
      </c>
      <c r="G153" s="5">
        <v>56.844999999999999</v>
      </c>
      <c r="H153" s="1">
        <v>6.3601532567049812</v>
      </c>
      <c r="I153" s="5">
        <f>G153-F153</f>
        <v>0.65099999999999625</v>
      </c>
      <c r="J153" s="8">
        <f>(G153-F153)/F153</f>
        <v>1.1584866711748519e-02</v>
      </c>
      <c r="K153" s="5"/>
      <c r="L153" s="2">
        <f>E153*J153</f>
        <v>2.2743055353326147e-04</v>
      </c>
      <c r="M153" s="5">
        <f>C153*D153</f>
        <v>6.9400000000007367</v>
      </c>
      <c r="N153" s="5">
        <f>H153*I153</f>
        <v>4.1404597701149193</v>
      </c>
      <c r="O153" s="6">
        <f>M153+N153</f>
        <v>11.080459770115656</v>
      </c>
    </row>
    <row r="154" ht="14.25">
      <c r="A154">
        <v>35.350999999999999</v>
      </c>
      <c r="B154" s="9">
        <f>B153+0.1</f>
        <v>36.145000000000074</v>
      </c>
      <c r="C154">
        <v>10</v>
      </c>
      <c r="D154" s="5">
        <f>B154-A154</f>
        <v>0.79400000000007509</v>
      </c>
      <c r="E154" s="8">
        <f>(B154-A154)/A154</f>
        <v>2.2460467879270037e-02</v>
      </c>
      <c r="F154" s="5">
        <v>56.194000000000003</v>
      </c>
      <c r="G154" s="5">
        <v>56.844999999999999</v>
      </c>
      <c r="H154" s="1">
        <v>6.3601532567049812</v>
      </c>
      <c r="I154" s="5">
        <f>G154-F154</f>
        <v>0.65099999999999625</v>
      </c>
      <c r="J154" s="8">
        <f>(G154-F154)/F154</f>
        <v>1.1584866711748519e-02</v>
      </c>
      <c r="K154" s="5"/>
      <c r="L154" s="2">
        <f>E154*J154</f>
        <v>2.602015266648523e-04</v>
      </c>
      <c r="M154" s="5">
        <f>C154*D154</f>
        <v>7.9400000000007509</v>
      </c>
      <c r="N154" s="5">
        <f>H154*I154</f>
        <v>4.1404597701149193</v>
      </c>
      <c r="O154" s="6">
        <f>M154+N154</f>
        <v>12.08045977011567</v>
      </c>
    </row>
    <row r="155" ht="14.25">
      <c r="A155">
        <v>35.350999999999999</v>
      </c>
      <c r="B155" s="9">
        <f>B154+0.1</f>
        <v>36.245000000000076</v>
      </c>
      <c r="C155">
        <v>10</v>
      </c>
      <c r="D155" s="5">
        <f>B155-A155</f>
        <v>0.89400000000007651</v>
      </c>
      <c r="E155" s="8">
        <f>(B155-A155)/A155</f>
        <v>2.5289242171369311e-02</v>
      </c>
      <c r="F155" s="5">
        <v>56.194000000000003</v>
      </c>
      <c r="G155" s="5">
        <v>56.844999999999999</v>
      </c>
      <c r="H155" s="1">
        <v>6.3601532567049812</v>
      </c>
      <c r="I155" s="5">
        <f>G155-F155</f>
        <v>0.65099999999999625</v>
      </c>
      <c r="J155" s="8">
        <f>(G155-F155)/F155</f>
        <v>1.1584866711748519e-02</v>
      </c>
      <c r="K155" s="5"/>
      <c r="L155" s="2">
        <f>E155*J155</f>
        <v>2.9297249979644318e-04</v>
      </c>
      <c r="M155" s="5">
        <f>C155*D155</f>
        <v>8.9400000000007651</v>
      </c>
      <c r="N155" s="5">
        <f>H155*I155</f>
        <v>4.1404597701149193</v>
      </c>
      <c r="O155" s="6">
        <f>M155+N155</f>
        <v>13.080459770115684</v>
      </c>
    </row>
    <row r="156" ht="14.25">
      <c r="A156">
        <v>35.350999999999999</v>
      </c>
      <c r="B156" s="9">
        <f>B155+0.1</f>
        <v>36.345000000000077</v>
      </c>
      <c r="C156">
        <v>10</v>
      </c>
      <c r="D156" s="5">
        <f>B156-A156</f>
        <v>0.99400000000007793</v>
      </c>
      <c r="E156" s="8">
        <f>(B156-A156)/A156</f>
        <v>2.8118016463468586e-02</v>
      </c>
      <c r="F156" s="5">
        <v>56.194000000000003</v>
      </c>
      <c r="G156" s="5">
        <v>56.844999999999999</v>
      </c>
      <c r="H156" s="1">
        <v>6.3601532567049812</v>
      </c>
      <c r="I156" s="5">
        <f>G156-F156</f>
        <v>0.65099999999999625</v>
      </c>
      <c r="J156" s="8">
        <f>(G156-F156)/F156</f>
        <v>1.1584866711748519e-02</v>
      </c>
      <c r="K156" s="5"/>
      <c r="L156" s="2">
        <f>E156*J156</f>
        <v>3.25743472928034e-04</v>
      </c>
      <c r="M156" s="5">
        <f>C156*D156</f>
        <v>9.9400000000007793</v>
      </c>
      <c r="N156" s="5">
        <f>H156*I156</f>
        <v>4.1404597701149193</v>
      </c>
      <c r="O156" s="6">
        <f>M156+N156</f>
        <v>14.080459770115699</v>
      </c>
    </row>
    <row r="157" ht="14.25">
      <c r="A157">
        <v>35.350999999999999</v>
      </c>
      <c r="B157" s="9">
        <f>B156+0.1</f>
        <v>36.445000000000078</v>
      </c>
      <c r="C157">
        <v>10</v>
      </c>
      <c r="D157" s="5">
        <f>B157-A157</f>
        <v>1.0940000000000794</v>
      </c>
      <c r="E157" s="8">
        <f>(B157-A157)/A157</f>
        <v>3.094679075556786e-02</v>
      </c>
      <c r="F157" s="5">
        <v>56.194000000000003</v>
      </c>
      <c r="G157" s="5">
        <v>56.844999999999999</v>
      </c>
      <c r="H157" s="1">
        <v>6.3601532567049812</v>
      </c>
      <c r="I157" s="5">
        <f>G157-F157</f>
        <v>0.65099999999999625</v>
      </c>
      <c r="J157" s="8">
        <f>(G157-F157)/F157</f>
        <v>1.1584866711748519e-02</v>
      </c>
      <c r="K157" s="5"/>
      <c r="L157" s="2">
        <f>E157*J157</f>
        <v>3.5851444605962488e-04</v>
      </c>
      <c r="M157" s="5">
        <f>C157*D157</f>
        <v>10.940000000000794</v>
      </c>
      <c r="N157" s="5">
        <f>H157*I157</f>
        <v>4.1404597701149193</v>
      </c>
      <c r="O157" s="6">
        <f>M157+N157</f>
        <v>15.080459770115713</v>
      </c>
    </row>
    <row r="158" ht="14.25">
      <c r="A158">
        <v>35.350999999999999</v>
      </c>
      <c r="B158" s="9">
        <f>B157+0.1</f>
        <v>36.54500000000008</v>
      </c>
      <c r="C158">
        <v>10</v>
      </c>
      <c r="D158" s="5">
        <f>B158-A158</f>
        <v>1.1940000000000808</v>
      </c>
      <c r="E158" s="8">
        <f>(B158-A158)/A158</f>
        <v>3.3775565047667135e-02</v>
      </c>
      <c r="F158" s="5">
        <v>56.194000000000003</v>
      </c>
      <c r="G158" s="5">
        <v>56.844999999999999</v>
      </c>
      <c r="H158" s="1">
        <v>6.3601532567049812</v>
      </c>
      <c r="I158" s="5">
        <f>G158-F158</f>
        <v>0.65099999999999625</v>
      </c>
      <c r="J158" s="8">
        <f>(G158-F158)/F158</f>
        <v>1.1584866711748519e-02</v>
      </c>
      <c r="K158" s="5"/>
      <c r="L158" s="2">
        <f>E158*J158</f>
        <v>3.9128541919121576e-04</v>
      </c>
      <c r="M158" s="5">
        <f>C158*D158</f>
        <v>11.940000000000808</v>
      </c>
      <c r="N158" s="5">
        <f>H158*I158</f>
        <v>4.1404597701149193</v>
      </c>
      <c r="O158" s="6">
        <f>M158+N158</f>
        <v>16.080459770115727</v>
      </c>
    </row>
    <row r="159" ht="14.25">
      <c r="A159">
        <v>35.350999999999999</v>
      </c>
      <c r="B159" s="9">
        <f>B158+0.1</f>
        <v>36.645000000000081</v>
      </c>
      <c r="C159">
        <v>10</v>
      </c>
      <c r="D159" s="5">
        <f>B159-A159</f>
        <v>1.2940000000000822</v>
      </c>
      <c r="E159" s="8">
        <f>(B159-A159)/A159</f>
        <v>3.6604339339766409e-02</v>
      </c>
      <c r="F159" s="5">
        <v>56.194000000000003</v>
      </c>
      <c r="G159" s="5">
        <v>56.844999999999999</v>
      </c>
      <c r="H159" s="1">
        <v>6.3601532567049812</v>
      </c>
      <c r="I159" s="5">
        <f>G159-F159</f>
        <v>0.65099999999999625</v>
      </c>
      <c r="J159" s="8">
        <f>(G159-F159)/F159</f>
        <v>1.1584866711748519e-02</v>
      </c>
      <c r="K159" s="5"/>
      <c r="L159" s="2">
        <f>E159*J159</f>
        <v>4.2405639232280664e-04</v>
      </c>
      <c r="M159" s="5">
        <f>C159*D159</f>
        <v>12.940000000000822</v>
      </c>
      <c r="N159" s="5">
        <f>H159*I159</f>
        <v>4.1404597701149193</v>
      </c>
      <c r="O159" s="6">
        <f>M159+N159</f>
        <v>17.080459770115741</v>
      </c>
    </row>
    <row r="160" ht="14.25">
      <c r="A160">
        <v>35.350999999999999</v>
      </c>
      <c r="B160" s="9">
        <f>B159+0.1</f>
        <v>36.745000000000083</v>
      </c>
      <c r="C160">
        <v>10</v>
      </c>
      <c r="D160" s="5">
        <f>B160-A160</f>
        <v>1.3940000000000836</v>
      </c>
      <c r="E160" s="8">
        <f>(B160-A160)/A160</f>
        <v>3.9433113631865677e-02</v>
      </c>
      <c r="F160" s="5">
        <v>56.194000000000003</v>
      </c>
      <c r="G160" s="5">
        <v>56.844999999999999</v>
      </c>
      <c r="H160" s="1">
        <v>6.3601532567049812</v>
      </c>
      <c r="I160" s="5">
        <f>G160-F160</f>
        <v>0.65099999999999625</v>
      </c>
      <c r="J160" s="8">
        <f>(G160-F160)/F160</f>
        <v>1.1584866711748519e-02</v>
      </c>
      <c r="K160" s="5"/>
      <c r="L160" s="2">
        <f>E160*J160</f>
        <v>4.5682736545439741e-04</v>
      </c>
      <c r="M160" s="5">
        <f>C160*D160</f>
        <v>13.940000000000836</v>
      </c>
      <c r="N160" s="5">
        <f>H160*I160</f>
        <v>4.1404597701149193</v>
      </c>
      <c r="O160" s="6">
        <f>M160+N160</f>
        <v>18.080459770115755</v>
      </c>
    </row>
    <row r="161" ht="14.25">
      <c r="A161" s="16">
        <v>35.350999999999999</v>
      </c>
      <c r="B161" s="19">
        <f>B160+0.1</f>
        <v>36.845000000000084</v>
      </c>
      <c r="C161" s="16">
        <v>10</v>
      </c>
      <c r="D161" s="17">
        <f>B161-A161</f>
        <v>1.494000000000085</v>
      </c>
      <c r="E161" s="18">
        <f>(B161-A161)/A161</f>
        <v>4.2261887923964951e-02</v>
      </c>
      <c r="F161" s="17">
        <v>56.194000000000003</v>
      </c>
      <c r="G161" s="17">
        <v>56.844999999999999</v>
      </c>
      <c r="H161" s="1">
        <v>6.3601532567049812</v>
      </c>
      <c r="I161" s="17">
        <f>G161-F161</f>
        <v>0.65099999999999625</v>
      </c>
      <c r="J161" s="18">
        <f>(G161-F161)/F161</f>
        <v>1.1584866711748519e-02</v>
      </c>
      <c r="K161" s="17"/>
      <c r="L161" s="20">
        <f>E161*J161</f>
        <v>4.8959833858598829e-04</v>
      </c>
      <c r="M161" s="17">
        <f>C161*D161</f>
        <v>14.94000000000085</v>
      </c>
      <c r="N161" s="17">
        <f>H161*I161</f>
        <v>4.1404597701149193</v>
      </c>
      <c r="O161" s="21">
        <f>M161+N161</f>
        <v>19.08045977011577</v>
      </c>
    </row>
    <row r="162" ht="14.25">
      <c r="A162">
        <v>35.350999999999999</v>
      </c>
      <c r="B162" s="9">
        <f>B161+0.1</f>
        <v>36.945000000000086</v>
      </c>
      <c r="C162">
        <v>10</v>
      </c>
      <c r="D162" s="5">
        <f>B162-A162</f>
        <v>1.5940000000000865</v>
      </c>
      <c r="E162" s="8">
        <f>(B162-A162)/A162</f>
        <v>4.5090662216064226e-02</v>
      </c>
      <c r="F162" s="5">
        <v>56.194000000000003</v>
      </c>
      <c r="G162" s="5">
        <v>56.844999999999999</v>
      </c>
      <c r="H162" s="1">
        <v>6.3601532567049812</v>
      </c>
      <c r="I162" s="5">
        <f>G162-F162</f>
        <v>0.65099999999999625</v>
      </c>
      <c r="J162" s="8">
        <f>(G162-F162)/F162</f>
        <v>1.1584866711748519e-02</v>
      </c>
      <c r="K162" s="5"/>
      <c r="L162" s="2">
        <f>E162*J162</f>
        <v>5.2236931171757912e-04</v>
      </c>
      <c r="M162" s="5">
        <f>C162*D162</f>
        <v>15.940000000000865</v>
      </c>
      <c r="N162" s="5">
        <f>H162*I162</f>
        <v>4.1404597701149193</v>
      </c>
      <c r="O162" s="6">
        <f>M162+N162</f>
        <v>20.080459770115784</v>
      </c>
    </row>
    <row r="163" ht="14.25">
      <c r="A163">
        <v>35.350999999999999</v>
      </c>
      <c r="B163" s="9">
        <f>B162+0.1</f>
        <v>37.045000000000087</v>
      </c>
      <c r="C163">
        <v>10</v>
      </c>
      <c r="D163" s="5">
        <f>B163-A163</f>
        <v>1.6940000000000879</v>
      </c>
      <c r="E163" s="8">
        <f>(B163-A163)/A163</f>
        <v>4.79194365081635e-02</v>
      </c>
      <c r="F163" s="5">
        <v>56.194000000000003</v>
      </c>
      <c r="G163" s="5">
        <v>56.844999999999999</v>
      </c>
      <c r="H163" s="1">
        <v>6.3601532567049812</v>
      </c>
      <c r="I163" s="5">
        <f>G163-F163</f>
        <v>0.65099999999999625</v>
      </c>
      <c r="J163" s="8">
        <f>(G163-F163)/F163</f>
        <v>1.1584866711748519e-02</v>
      </c>
      <c r="K163" s="5"/>
      <c r="L163" s="2">
        <f>E163*J163</f>
        <v>5.5514028484917005e-04</v>
      </c>
      <c r="M163" s="5">
        <f>C163*D163</f>
        <v>16.940000000000879</v>
      </c>
      <c r="N163" s="5">
        <f>H163*I163</f>
        <v>4.1404597701149193</v>
      </c>
      <c r="O163" s="6">
        <f>M163+N163</f>
        <v>21.080459770115798</v>
      </c>
    </row>
    <row r="164" ht="14.25">
      <c r="A164">
        <v>35.350999999999999</v>
      </c>
      <c r="B164" s="9">
        <f>B163+0.1</f>
        <v>37.145000000000088</v>
      </c>
      <c r="C164">
        <v>10</v>
      </c>
      <c r="D164" s="5">
        <f>B164-A164</f>
        <v>1.7940000000000893</v>
      </c>
      <c r="E164" s="8">
        <f>(B164-A164)/A164</f>
        <v>5.0748210800262775e-02</v>
      </c>
      <c r="F164" s="5">
        <v>56.194000000000003</v>
      </c>
      <c r="G164" s="5">
        <v>56.844999999999999</v>
      </c>
      <c r="H164" s="1">
        <v>6.3601532567049812</v>
      </c>
      <c r="I164" s="5">
        <f>G164-F164</f>
        <v>0.65099999999999625</v>
      </c>
      <c r="J164" s="8">
        <f>(G164-F164)/F164</f>
        <v>1.1584866711748519e-02</v>
      </c>
      <c r="K164" s="5"/>
      <c r="L164" s="2">
        <f>E164*J164</f>
        <v>5.8791125798076087e-04</v>
      </c>
      <c r="M164" s="5">
        <f>C164*D164</f>
        <v>17.940000000000893</v>
      </c>
      <c r="N164" s="5">
        <f>H164*I164</f>
        <v>4.1404597701149193</v>
      </c>
      <c r="O164" s="6">
        <f>M164+N164</f>
        <v>22.080459770115812</v>
      </c>
    </row>
    <row r="165" ht="14.25">
      <c r="A165">
        <v>35.350999999999999</v>
      </c>
      <c r="B165" s="9">
        <f>B164+0.1</f>
        <v>37.24500000000009</v>
      </c>
      <c r="C165">
        <v>10</v>
      </c>
      <c r="D165" s="5">
        <f>B165-A165</f>
        <v>1.8940000000000907</v>
      </c>
      <c r="E165" s="8">
        <f>(B165-A165)/A165</f>
        <v>5.3576985092362049e-02</v>
      </c>
      <c r="F165" s="5">
        <v>56.194000000000003</v>
      </c>
      <c r="G165" s="5">
        <v>56.844999999999999</v>
      </c>
      <c r="H165" s="1">
        <v>6.3601532567049812</v>
      </c>
      <c r="I165" s="5">
        <f>G165-F165</f>
        <v>0.65099999999999625</v>
      </c>
      <c r="J165" s="8">
        <f>(G165-F165)/F165</f>
        <v>1.1584866711748519e-02</v>
      </c>
      <c r="K165" s="5"/>
      <c r="L165" s="2">
        <f>E165*J165</f>
        <v>6.206822311123517e-04</v>
      </c>
      <c r="M165" s="5">
        <f>C165*D165</f>
        <v>18.940000000000907</v>
      </c>
      <c r="N165" s="5">
        <f>H165*I165</f>
        <v>4.1404597701149193</v>
      </c>
      <c r="O165" s="6">
        <f>M165+N165</f>
        <v>23.080459770115827</v>
      </c>
    </row>
    <row r="166" ht="14.25">
      <c r="A166">
        <v>35.350999999999999</v>
      </c>
      <c r="B166" s="9">
        <f>B165+0.1</f>
        <v>37.345000000000091</v>
      </c>
      <c r="C166">
        <v>10</v>
      </c>
      <c r="D166" s="5">
        <f>B166-A166</f>
        <v>1.9940000000000921</v>
      </c>
      <c r="E166" s="8">
        <f>(B166-A166)/A166</f>
        <v>5.6405759384461324e-02</v>
      </c>
      <c r="F166" s="5">
        <v>56.194000000000003</v>
      </c>
      <c r="G166" s="5">
        <v>56.844999999999999</v>
      </c>
      <c r="H166" s="1">
        <v>6.3601532567049812</v>
      </c>
      <c r="I166" s="5">
        <f>G166-F166</f>
        <v>0.65099999999999625</v>
      </c>
      <c r="J166" s="8">
        <f>(G166-F166)/F166</f>
        <v>1.1584866711748519e-02</v>
      </c>
      <c r="K166" s="5"/>
      <c r="L166" s="2">
        <f>E166*J166</f>
        <v>6.5345320424394263e-04</v>
      </c>
      <c r="M166" s="5">
        <f>C166*D166</f>
        <v>19.940000000000921</v>
      </c>
      <c r="N166" s="5">
        <f>H166*I166</f>
        <v>4.1404597701149193</v>
      </c>
      <c r="O166" s="6">
        <f>M166+N166</f>
        <v>24.080459770115841</v>
      </c>
    </row>
    <row r="167" ht="14.25">
      <c r="A167">
        <v>35.350999999999999</v>
      </c>
      <c r="B167" s="9">
        <f>B166+0.1</f>
        <v>37.445000000000093</v>
      </c>
      <c r="C167">
        <v>10</v>
      </c>
      <c r="D167" s="5">
        <f>B167-A167</f>
        <v>2.0940000000000936</v>
      </c>
      <c r="E167" s="8">
        <f>(B167-A167)/A167</f>
        <v>5.9234533676560598e-02</v>
      </c>
      <c r="F167" s="5">
        <v>56.194000000000003</v>
      </c>
      <c r="G167" s="5">
        <v>56.844999999999999</v>
      </c>
      <c r="H167" s="1">
        <v>6.3601532567049812</v>
      </c>
      <c r="I167" s="5">
        <f>G167-F167</f>
        <v>0.65099999999999625</v>
      </c>
      <c r="J167" s="8">
        <f>(G167-F167)/F167</f>
        <v>1.1584866711748519e-02</v>
      </c>
      <c r="K167" s="5"/>
      <c r="L167" s="2">
        <f>E167*J167</f>
        <v>6.8622417737553346e-04</v>
      </c>
      <c r="M167" s="5">
        <f>C167*D167</f>
        <v>20.940000000000936</v>
      </c>
      <c r="N167" s="5">
        <f>H167*I167</f>
        <v>4.1404597701149193</v>
      </c>
      <c r="O167" s="6">
        <f>M167+N167</f>
        <v>25.080459770115855</v>
      </c>
    </row>
    <row r="168" ht="14.25">
      <c r="A168">
        <v>35.350999999999999</v>
      </c>
      <c r="B168" s="9">
        <f>B167+0.1</f>
        <v>37.545000000000094</v>
      </c>
      <c r="C168">
        <v>10</v>
      </c>
      <c r="D168" s="5">
        <f>B168-A168</f>
        <v>2.194000000000095</v>
      </c>
      <c r="E168" s="8">
        <f>(B168-A168)/A168</f>
        <v>6.2063307968659873e-02</v>
      </c>
      <c r="F168" s="5">
        <v>56.194000000000003</v>
      </c>
      <c r="G168" s="5">
        <v>56.844999999999999</v>
      </c>
      <c r="H168" s="1">
        <v>6.3601532567049812</v>
      </c>
      <c r="I168" s="5">
        <f>G168-F168</f>
        <v>0.65099999999999625</v>
      </c>
      <c r="J168" s="8">
        <f>(G168-F168)/F168</f>
        <v>1.1584866711748519e-02</v>
      </c>
      <c r="K168" s="5"/>
      <c r="L168" s="2">
        <f>E168*J168</f>
        <v>7.1899515050712428e-04</v>
      </c>
      <c r="M168" s="5">
        <f>C168*D168</f>
        <v>21.94000000000095</v>
      </c>
      <c r="N168" s="5">
        <f>H168*I168</f>
        <v>4.1404597701149193</v>
      </c>
      <c r="O168" s="6">
        <f>M168+N168</f>
        <v>26.080459770115869</v>
      </c>
    </row>
    <row r="169" ht="14.25">
      <c r="A169">
        <v>35.350999999999999</v>
      </c>
      <c r="B169" s="9">
        <f>B168+0.1</f>
        <v>37.645000000000095</v>
      </c>
      <c r="C169">
        <v>10</v>
      </c>
      <c r="D169" s="5">
        <f>B169-A169</f>
        <v>2.2940000000000964</v>
      </c>
      <c r="E169" s="8">
        <f>(B169-A169)/A169</f>
        <v>6.489208226075914e-02</v>
      </c>
      <c r="F169" s="5">
        <v>56.194000000000003</v>
      </c>
      <c r="G169" s="5">
        <v>56.844999999999999</v>
      </c>
      <c r="H169" s="1">
        <v>6.3601532567049812</v>
      </c>
      <c r="I169" s="5">
        <f>G169-F169</f>
        <v>0.65099999999999625</v>
      </c>
      <c r="J169" s="8">
        <f>(G169-F169)/F169</f>
        <v>1.1584866711748519e-02</v>
      </c>
      <c r="K169" s="5"/>
      <c r="L169" s="2">
        <f>E169*J169</f>
        <v>7.5176612363871511e-04</v>
      </c>
      <c r="M169" s="5">
        <f>C169*D169</f>
        <v>22.940000000000964</v>
      </c>
      <c r="N169" s="5">
        <f>H169*I169</f>
        <v>4.1404597701149193</v>
      </c>
      <c r="O169" s="6">
        <f>M169+N169</f>
        <v>27.080459770115883</v>
      </c>
    </row>
    <row r="170" ht="14.25">
      <c r="A170">
        <v>35.350999999999999</v>
      </c>
      <c r="B170" s="9">
        <f>B169+0.1</f>
        <v>37.745000000000097</v>
      </c>
      <c r="C170">
        <v>10</v>
      </c>
      <c r="D170" s="5">
        <f>B170-A170</f>
        <v>2.3940000000000978</v>
      </c>
      <c r="E170" s="8">
        <f>(B170-A170)/A170</f>
        <v>6.7720856552858422e-02</v>
      </c>
      <c r="F170" s="5">
        <v>56.194000000000003</v>
      </c>
      <c r="G170" s="5">
        <v>56.844999999999999</v>
      </c>
      <c r="H170" s="1">
        <v>6.3601532567049812</v>
      </c>
      <c r="I170" s="5">
        <f>G170-F170</f>
        <v>0.65099999999999625</v>
      </c>
      <c r="J170" s="8">
        <f>(G170-F170)/F170</f>
        <v>1.1584866711748519e-02</v>
      </c>
      <c r="K170" s="5"/>
      <c r="L170" s="2">
        <f>E170*J170</f>
        <v>7.8453709677030604e-04</v>
      </c>
      <c r="M170" s="5">
        <f>C170*D170</f>
        <v>23.940000000000978</v>
      </c>
      <c r="N170" s="5">
        <f>H170*I170</f>
        <v>4.1404597701149193</v>
      </c>
      <c r="O170" s="6">
        <f>M170+N170</f>
        <v>28.080459770115898</v>
      </c>
    </row>
    <row r="171" ht="14.25">
      <c r="A171">
        <v>35.350999999999999</v>
      </c>
      <c r="B171" s="9">
        <f>B170+0.1</f>
        <v>37.845000000000098</v>
      </c>
      <c r="C171">
        <v>10</v>
      </c>
      <c r="D171" s="5">
        <f>B171-A171</f>
        <v>2.4940000000000992</v>
      </c>
      <c r="E171" s="8">
        <f>(B171-A171)/A171</f>
        <v>7.0549630844957689e-02</v>
      </c>
      <c r="F171" s="5">
        <v>56.194000000000003</v>
      </c>
      <c r="G171" s="5">
        <v>56.844999999999999</v>
      </c>
      <c r="H171" s="1">
        <v>6.3601532567049812</v>
      </c>
      <c r="I171" s="5">
        <f>G171-F171</f>
        <v>0.65099999999999625</v>
      </c>
      <c r="J171" s="8">
        <f>(G171-F171)/F171</f>
        <v>1.1584866711748519e-02</v>
      </c>
      <c r="K171" s="5"/>
      <c r="L171" s="2">
        <f>E171*J171</f>
        <v>8.1730806990189687e-04</v>
      </c>
      <c r="M171" s="5">
        <f>C171*D171</f>
        <v>24.940000000000992</v>
      </c>
      <c r="N171" s="5">
        <f>H171*I171</f>
        <v>4.1404597701149193</v>
      </c>
      <c r="O171" s="6">
        <f>M171+N171</f>
        <v>29.080459770115912</v>
      </c>
    </row>
    <row r="172" ht="14.25">
      <c r="A172">
        <v>35.350999999999999</v>
      </c>
      <c r="B172" s="9">
        <f>B171+0.1</f>
        <v>37.9450000000001</v>
      </c>
      <c r="C172">
        <v>10</v>
      </c>
      <c r="D172" s="5">
        <f>B172-A172</f>
        <v>2.5940000000001007</v>
      </c>
      <c r="E172" s="8">
        <f>(B172-A172)/A172</f>
        <v>7.3378405137056971e-02</v>
      </c>
      <c r="F172" s="5">
        <v>56.194000000000003</v>
      </c>
      <c r="G172" s="5">
        <v>56.844999999999999</v>
      </c>
      <c r="H172" s="1">
        <v>6.3601532567049812</v>
      </c>
      <c r="I172" s="5">
        <f>G172-F172</f>
        <v>0.65099999999999625</v>
      </c>
      <c r="J172" s="8">
        <f>(G172-F172)/F172</f>
        <v>1.1584866711748519e-02</v>
      </c>
      <c r="K172" s="5"/>
      <c r="L172" s="2">
        <f>E172*J172</f>
        <v>8.500790430334878e-04</v>
      </c>
      <c r="M172" s="5">
        <f>C172*D172</f>
        <v>25.940000000001007</v>
      </c>
      <c r="N172" s="5">
        <f>H172*I172</f>
        <v>4.1404597701149193</v>
      </c>
      <c r="O172" s="6">
        <f>M172+N172</f>
        <v>30.080459770115926</v>
      </c>
    </row>
    <row r="173" ht="14.25">
      <c r="A173">
        <v>35.350999999999999</v>
      </c>
      <c r="B173" s="9">
        <f>B172+0.1</f>
        <v>38.045000000000101</v>
      </c>
      <c r="C173">
        <v>10</v>
      </c>
      <c r="D173" s="5">
        <f>B173-A173</f>
        <v>2.6940000000001021</v>
      </c>
      <c r="E173" s="8">
        <f>(B173-A173)/A173</f>
        <v>7.6207179429156238e-02</v>
      </c>
      <c r="F173" s="5">
        <v>56.194000000000003</v>
      </c>
      <c r="G173" s="5">
        <v>56.844999999999999</v>
      </c>
      <c r="H173" s="1">
        <v>6.3601532567049812</v>
      </c>
      <c r="I173" s="5">
        <f>G173-F173</f>
        <v>0.65099999999999625</v>
      </c>
      <c r="J173" s="8">
        <f>(G173-F173)/F173</f>
        <v>1.1584866711748519e-02</v>
      </c>
      <c r="K173" s="5"/>
      <c r="L173" s="2">
        <f>E173*J173</f>
        <v>8.8285001616507863e-04</v>
      </c>
      <c r="M173" s="5">
        <f>C173*D173</f>
        <v>26.940000000001021</v>
      </c>
      <c r="N173" s="5">
        <f>H173*I173</f>
        <v>4.1404597701149193</v>
      </c>
      <c r="O173" s="6">
        <f>M173+N173</f>
        <v>31.08045977011594</v>
      </c>
    </row>
    <row r="174" ht="14.25">
      <c r="A174">
        <v>35.350999999999999</v>
      </c>
      <c r="B174" s="9">
        <f>B173+0.1</f>
        <v>38.145000000000103</v>
      </c>
      <c r="C174">
        <v>10</v>
      </c>
      <c r="D174" s="5">
        <f>B174-A174</f>
        <v>2.7940000000001035</v>
      </c>
      <c r="E174" s="8">
        <f>(B174-A174)/A174</f>
        <v>7.9035953721255506e-02</v>
      </c>
      <c r="F174" s="5">
        <v>56.194000000000003</v>
      </c>
      <c r="G174" s="5">
        <v>56.844999999999999</v>
      </c>
      <c r="H174" s="1">
        <v>6.3601532567049812</v>
      </c>
      <c r="I174" s="5">
        <f>G174-F174</f>
        <v>0.65099999999999625</v>
      </c>
      <c r="J174" s="8">
        <f>(G174-F174)/F174</f>
        <v>1.1584866711748519e-02</v>
      </c>
      <c r="K174" s="5"/>
      <c r="L174" s="2">
        <f>E174*J174</f>
        <v>9.1562098929666934e-04</v>
      </c>
      <c r="M174" s="5">
        <f>C174*D174</f>
        <v>27.940000000001035</v>
      </c>
      <c r="N174" s="5">
        <f>H174*I174</f>
        <v>4.1404597701149193</v>
      </c>
      <c r="O174" s="6">
        <f>M174+N174</f>
        <v>32.080459770115951</v>
      </c>
    </row>
    <row r="175" ht="14.25">
      <c r="A175">
        <v>35.350999999999999</v>
      </c>
      <c r="B175" s="9">
        <f>B174+0.1</f>
        <v>38.245000000000104</v>
      </c>
      <c r="C175">
        <v>10</v>
      </c>
      <c r="D175" s="5">
        <f>B175-A175</f>
        <v>2.8940000000001049</v>
      </c>
      <c r="E175" s="8">
        <f>(B175-A175)/A175</f>
        <v>8.1864728013354787e-02</v>
      </c>
      <c r="F175" s="5">
        <v>56.194000000000003</v>
      </c>
      <c r="G175" s="5">
        <v>56.844999999999999</v>
      </c>
      <c r="H175" s="1">
        <v>6.3601532567049812</v>
      </c>
      <c r="I175" s="5">
        <f>G175-F175</f>
        <v>0.65099999999999625</v>
      </c>
      <c r="J175" s="8">
        <f>(G175-F175)/F175</f>
        <v>1.1584866711748519e-02</v>
      </c>
      <c r="K175" s="5"/>
      <c r="L175" s="2">
        <f>E175*J175</f>
        <v>9.4839196242826028e-04</v>
      </c>
      <c r="M175" s="5">
        <f>C175*D175</f>
        <v>28.940000000001049</v>
      </c>
      <c r="N175" s="5">
        <f>H175*I175</f>
        <v>4.1404597701149193</v>
      </c>
      <c r="O175" s="6">
        <f>M175+N175</f>
        <v>33.080459770115965</v>
      </c>
    </row>
    <row r="176" ht="14.25">
      <c r="A176">
        <v>35.350999999999999</v>
      </c>
      <c r="B176" s="9">
        <f>B175+0.1</f>
        <v>38.345000000000105</v>
      </c>
      <c r="C176">
        <v>10</v>
      </c>
      <c r="D176" s="5">
        <f>B176-A176</f>
        <v>2.9940000000001064</v>
      </c>
      <c r="E176" s="8">
        <f>(B176-A176)/A176</f>
        <v>8.4693502305454055e-02</v>
      </c>
      <c r="F176" s="5">
        <v>56.194000000000003</v>
      </c>
      <c r="G176" s="5">
        <v>56.844999999999999</v>
      </c>
      <c r="H176" s="1">
        <v>6.3601532567049812</v>
      </c>
      <c r="I176" s="5">
        <f>G176-F176</f>
        <v>0.65099999999999625</v>
      </c>
      <c r="J176" s="8">
        <f>(G176-F176)/F176</f>
        <v>1.1584866711748519e-02</v>
      </c>
      <c r="K176" s="5"/>
      <c r="L176" s="2">
        <f>E176*J176</f>
        <v>9.8116293555985121e-04</v>
      </c>
      <c r="M176" s="5">
        <f>C176*D176</f>
        <v>29.940000000001064</v>
      </c>
      <c r="N176" s="5">
        <f>H176*I176</f>
        <v>4.1404597701149193</v>
      </c>
      <c r="O176" s="6">
        <f>M176+N176</f>
        <v>34.080459770115979</v>
      </c>
    </row>
    <row r="177" ht="14.25">
      <c r="A177">
        <v>35.350999999999999</v>
      </c>
      <c r="B177" s="9">
        <f>B176+0.1</f>
        <v>38.445000000000107</v>
      </c>
      <c r="C177">
        <v>10</v>
      </c>
      <c r="D177" s="5">
        <f>B177-A177</f>
        <v>3.0940000000001078</v>
      </c>
      <c r="E177" s="8">
        <f>(B177-A177)/A177</f>
        <v>8.7522276597553336e-02</v>
      </c>
      <c r="F177" s="5">
        <v>56.194000000000003</v>
      </c>
      <c r="G177" s="5">
        <v>56.844999999999999</v>
      </c>
      <c r="H177" s="1">
        <v>6.3601532567049812</v>
      </c>
      <c r="I177" s="5">
        <f>G177-F177</f>
        <v>0.65099999999999625</v>
      </c>
      <c r="J177" s="8">
        <f>(G177-F177)/F177</f>
        <v>1.1584866711748519e-02</v>
      </c>
      <c r="K177" s="5"/>
      <c r="L177" s="2">
        <f>E177*J177</f>
        <v>1.013933908691442e-03</v>
      </c>
      <c r="M177" s="5">
        <f>C177*D177</f>
        <v>30.940000000001078</v>
      </c>
      <c r="N177" s="5">
        <f>H177*I177</f>
        <v>4.1404597701149193</v>
      </c>
      <c r="O177" s="6">
        <f>M177+N177</f>
        <v>35.080459770115993</v>
      </c>
    </row>
    <row r="178" ht="14.25">
      <c r="A178">
        <v>35.350999999999999</v>
      </c>
      <c r="B178" s="9">
        <f>B177+0.1</f>
        <v>38.545000000000108</v>
      </c>
      <c r="C178">
        <v>10</v>
      </c>
      <c r="D178" s="5">
        <f>B178-A178</f>
        <v>3.1940000000001092</v>
      </c>
      <c r="E178" s="8">
        <f>(B178-A178)/A178</f>
        <v>9.0351050889652604e-02</v>
      </c>
      <c r="F178" s="5">
        <v>56.194000000000003</v>
      </c>
      <c r="G178" s="5">
        <v>56.844999999999999</v>
      </c>
      <c r="H178" s="1">
        <v>6.3601532567049812</v>
      </c>
      <c r="I178" s="5">
        <f>G178-F178</f>
        <v>0.65099999999999625</v>
      </c>
      <c r="J178" s="8">
        <f>(G178-F178)/F178</f>
        <v>1.1584866711748519e-02</v>
      </c>
      <c r="K178" s="5"/>
      <c r="L178" s="2">
        <f>E178*J178</f>
        <v>1.0467048818230329e-03</v>
      </c>
      <c r="M178" s="5">
        <f>C178*D178</f>
        <v>31.940000000001092</v>
      </c>
      <c r="N178" s="5">
        <f>H178*I178</f>
        <v>4.1404597701149193</v>
      </c>
      <c r="O178" s="6">
        <f>M178+N178</f>
        <v>36.080459770116008</v>
      </c>
    </row>
    <row r="179" ht="14.25">
      <c r="A179">
        <v>35.350999999999999</v>
      </c>
      <c r="B179" s="9">
        <f>B178+0.1</f>
        <v>38.64500000000011</v>
      </c>
      <c r="C179">
        <v>10</v>
      </c>
      <c r="D179" s="5">
        <f>B179-A179</f>
        <v>3.2940000000001106</v>
      </c>
      <c r="E179" s="8">
        <f>(B179-A179)/A179</f>
        <v>9.3179825181751885e-02</v>
      </c>
      <c r="F179" s="5">
        <v>56.194000000000003</v>
      </c>
      <c r="G179" s="5">
        <v>56.844999999999999</v>
      </c>
      <c r="H179" s="1">
        <v>6.3601532567049812</v>
      </c>
      <c r="I179" s="5">
        <f>G179-F179</f>
        <v>0.65099999999999625</v>
      </c>
      <c r="J179" s="8">
        <f>(G179-F179)/F179</f>
        <v>1.1584866711748519e-02</v>
      </c>
      <c r="K179" s="5"/>
      <c r="L179" s="2">
        <f>E179*J179</f>
        <v>1.0794758549546237e-03</v>
      </c>
      <c r="M179" s="5">
        <f>C179*D179</f>
        <v>32.940000000001106</v>
      </c>
      <c r="N179" s="5">
        <f>H179*I179</f>
        <v>4.1404597701149193</v>
      </c>
      <c r="O179" s="6">
        <f>M179+N179</f>
        <v>37.080459770116022</v>
      </c>
    </row>
    <row r="180" ht="14.25">
      <c r="A180">
        <v>35.350999999999999</v>
      </c>
      <c r="B180" s="9">
        <f>B179+0.1</f>
        <v>38.745000000000111</v>
      </c>
      <c r="C180">
        <v>10</v>
      </c>
      <c r="D180" s="5">
        <f>B180-A180</f>
        <v>3.394000000000112</v>
      </c>
      <c r="E180" s="8">
        <f>(B180-A180)/A180</f>
        <v>9.6008599473851153e-02</v>
      </c>
      <c r="F180" s="5">
        <v>56.194000000000003</v>
      </c>
      <c r="G180" s="5">
        <v>56.844999999999999</v>
      </c>
      <c r="H180" s="1">
        <v>6.3601532567049812</v>
      </c>
      <c r="I180" s="5">
        <f>G180-F180</f>
        <v>0.65099999999999625</v>
      </c>
      <c r="J180" s="8">
        <f>(G180-F180)/F180</f>
        <v>1.1584866711748519e-02</v>
      </c>
      <c r="K180" s="5"/>
      <c r="L180" s="2">
        <f>E180*J180</f>
        <v>1.1122468280862145e-03</v>
      </c>
      <c r="M180" s="5">
        <f>C180*D180</f>
        <v>33.94000000000112</v>
      </c>
      <c r="N180" s="5">
        <f>H180*I180</f>
        <v>4.1404597701149193</v>
      </c>
      <c r="O180" s="6">
        <f>M180+N180</f>
        <v>38.080459770116036</v>
      </c>
    </row>
    <row r="181" ht="14.25">
      <c r="A181">
        <v>35.350999999999999</v>
      </c>
      <c r="B181" s="9">
        <f>B180+0.1</f>
        <v>38.845000000000113</v>
      </c>
      <c r="C181">
        <v>10</v>
      </c>
      <c r="D181" s="5">
        <f>B181-A181</f>
        <v>3.4940000000001135</v>
      </c>
      <c r="E181" s="8">
        <f>(B181-A181)/A181</f>
        <v>9.883737376595042e-02</v>
      </c>
      <c r="F181" s="5">
        <v>56.194000000000003</v>
      </c>
      <c r="G181" s="5">
        <v>56.844999999999999</v>
      </c>
      <c r="H181" s="1">
        <v>6.3601532567049812</v>
      </c>
      <c r="I181" s="5">
        <f>G181-F181</f>
        <v>0.65099999999999625</v>
      </c>
      <c r="J181" s="8">
        <f>(G181-F181)/F181</f>
        <v>1.1584866711748519e-02</v>
      </c>
      <c r="K181" s="5"/>
      <c r="L181" s="2">
        <f>E181*J181</f>
        <v>1.1450178012178053e-03</v>
      </c>
      <c r="M181" s="5">
        <f>C181*D181</f>
        <v>34.940000000001135</v>
      </c>
      <c r="N181" s="5">
        <f>H181*I181</f>
        <v>4.1404597701149193</v>
      </c>
      <c r="O181" s="6">
        <f>M181+N181</f>
        <v>39.08045977011605</v>
      </c>
    </row>
    <row r="182" ht="14.25">
      <c r="A182">
        <v>35.350999999999999</v>
      </c>
      <c r="B182" s="9">
        <f>B181+0.1</f>
        <v>38.945000000000114</v>
      </c>
      <c r="C182">
        <v>10</v>
      </c>
      <c r="D182" s="5">
        <f>B182-A182</f>
        <v>3.5940000000001149</v>
      </c>
      <c r="E182" s="8">
        <f>(B182-A182)/A182</f>
        <v>0.1016661480580497</v>
      </c>
      <c r="F182" s="5">
        <v>56.194000000000003</v>
      </c>
      <c r="G182" s="5">
        <v>56.844999999999999</v>
      </c>
      <c r="H182" s="1">
        <v>6.3601532567049812</v>
      </c>
      <c r="I182" s="5">
        <f>G182-F182</f>
        <v>0.65099999999999625</v>
      </c>
      <c r="J182" s="8">
        <f>(G182-F182)/F182</f>
        <v>1.1584866711748519e-02</v>
      </c>
      <c r="K182" s="5"/>
      <c r="L182" s="2">
        <f>E182*J182</f>
        <v>1.1777887743493964e-03</v>
      </c>
      <c r="M182" s="5">
        <f>C182*D182</f>
        <v>35.940000000001149</v>
      </c>
      <c r="N182" s="5">
        <f>H182*I182</f>
        <v>4.1404597701149193</v>
      </c>
      <c r="O182" s="6">
        <f>M182+N182</f>
        <v>40.080459770116065</v>
      </c>
    </row>
    <row r="183" ht="14.25">
      <c r="A183">
        <v>35.350999999999999</v>
      </c>
      <c r="B183" s="9">
        <f>B182+0.1</f>
        <v>39.045000000000115</v>
      </c>
      <c r="C183">
        <v>10</v>
      </c>
      <c r="D183" s="5">
        <f>B183-A183</f>
        <v>3.6940000000001163</v>
      </c>
      <c r="E183" s="8">
        <f>(B183-A183)/A183</f>
        <v>0.10449492235014897</v>
      </c>
      <c r="F183" s="5">
        <v>56.194000000000003</v>
      </c>
      <c r="G183" s="5">
        <v>56.844999999999999</v>
      </c>
      <c r="H183" s="1">
        <v>6.3601532567049812</v>
      </c>
      <c r="I183" s="5">
        <f>G183-F183</f>
        <v>0.65099999999999625</v>
      </c>
      <c r="J183" s="8">
        <f>(G183-F183)/F183</f>
        <v>1.1584866711748519e-02</v>
      </c>
      <c r="K183" s="5"/>
      <c r="L183" s="2">
        <f>E183*J183</f>
        <v>1.210559747480987e-03</v>
      </c>
      <c r="M183" s="5">
        <f>C183*D183</f>
        <v>36.940000000001163</v>
      </c>
      <c r="N183" s="5">
        <f>H183*I183</f>
        <v>4.1404597701149193</v>
      </c>
      <c r="O183" s="6">
        <f>M183+N183</f>
        <v>41.080459770116079</v>
      </c>
    </row>
    <row r="184" ht="14.25">
      <c r="A184">
        <v>35.350999999999999</v>
      </c>
      <c r="B184" s="9">
        <f>B183+0.1</f>
        <v>39.145000000000117</v>
      </c>
      <c r="C184">
        <v>10</v>
      </c>
      <c r="D184" s="5">
        <f>B184-A184</f>
        <v>3.7940000000001177</v>
      </c>
      <c r="E184" s="8">
        <f>(B184-A184)/A184</f>
        <v>0.10732369664224825</v>
      </c>
      <c r="F184" s="5">
        <v>56.194000000000003</v>
      </c>
      <c r="G184" s="5">
        <v>56.844999999999999</v>
      </c>
      <c r="H184" s="1">
        <v>6.3601532567049812</v>
      </c>
      <c r="I184" s="5">
        <f>G184-F184</f>
        <v>0.65099999999999625</v>
      </c>
      <c r="J184" s="8">
        <f>(G184-F184)/F184</f>
        <v>1.1584866711748519e-02</v>
      </c>
      <c r="K184" s="5"/>
      <c r="L184" s="2">
        <f>E184*J184</f>
        <v>1.243330720612578e-03</v>
      </c>
      <c r="M184" s="5">
        <f>C184*D184</f>
        <v>37.940000000001177</v>
      </c>
      <c r="N184" s="5">
        <f>H184*I184</f>
        <v>4.1404597701149193</v>
      </c>
      <c r="O184" s="6">
        <f>M184+N184</f>
        <v>42.080459770116093</v>
      </c>
    </row>
    <row r="185" ht="14.25">
      <c r="A185">
        <v>35.350999999999999</v>
      </c>
      <c r="B185" s="9">
        <f>B184+0.1</f>
        <v>39.245000000000118</v>
      </c>
      <c r="C185">
        <v>10</v>
      </c>
      <c r="D185" s="5">
        <f>B185-A185</f>
        <v>3.8940000000001191</v>
      </c>
      <c r="E185" s="8">
        <f>(B185-A185)/A185</f>
        <v>0.11015247093434752</v>
      </c>
      <c r="F185" s="5">
        <v>56.194000000000003</v>
      </c>
      <c r="G185" s="5">
        <v>56.844999999999999</v>
      </c>
      <c r="H185" s="1">
        <v>6.3601532567049812</v>
      </c>
      <c r="I185" s="5">
        <f>G185-F185</f>
        <v>0.65099999999999625</v>
      </c>
      <c r="J185" s="8">
        <f>(G185-F185)/F185</f>
        <v>1.1584866711748519e-02</v>
      </c>
      <c r="K185" s="5"/>
      <c r="L185" s="2">
        <f>E185*J185</f>
        <v>1.2761016937441689e-03</v>
      </c>
      <c r="M185" s="5">
        <f>C185*D185</f>
        <v>38.940000000001191</v>
      </c>
      <c r="N185" s="5">
        <f>H185*I185</f>
        <v>4.1404597701149193</v>
      </c>
      <c r="O185" s="6">
        <f>M185+N185</f>
        <v>43.080459770116107</v>
      </c>
    </row>
    <row r="186" ht="14.25">
      <c r="A186">
        <v>35.350999999999999</v>
      </c>
      <c r="B186" s="9">
        <f>B185+0.1</f>
        <v>39.34500000000012</v>
      </c>
      <c r="C186">
        <v>10</v>
      </c>
      <c r="D186" s="5">
        <f>B186-A186</f>
        <v>3.9940000000001206</v>
      </c>
      <c r="E186" s="8">
        <f>(B186-A186)/A186</f>
        <v>0.1129812452264468</v>
      </c>
      <c r="F186" s="5">
        <v>56.194000000000003</v>
      </c>
      <c r="G186" s="5">
        <v>56.844999999999999</v>
      </c>
      <c r="H186" s="1">
        <v>6.3601532567049812</v>
      </c>
      <c r="I186" s="5">
        <f>G186-F186</f>
        <v>0.65099999999999625</v>
      </c>
      <c r="J186" s="8">
        <f>(G186-F186)/F186</f>
        <v>1.1584866711748519e-02</v>
      </c>
      <c r="K186" s="5"/>
      <c r="L186" s="2">
        <f>E186*J186</f>
        <v>1.3088726668757597e-03</v>
      </c>
      <c r="M186" s="5">
        <f>C186*D186</f>
        <v>39.940000000001206</v>
      </c>
      <c r="N186" s="5">
        <f>H186*I186</f>
        <v>4.1404597701149193</v>
      </c>
      <c r="O186" s="6">
        <f>M186+N186</f>
        <v>44.080459770116121</v>
      </c>
    </row>
    <row r="187" ht="14.25">
      <c r="A187">
        <v>35.350999999999999</v>
      </c>
      <c r="B187" s="9">
        <f>B186+0.1</f>
        <v>39.445000000000121</v>
      </c>
      <c r="C187">
        <v>10</v>
      </c>
      <c r="D187" s="5">
        <f>B187-A187</f>
        <v>4.094000000000122</v>
      </c>
      <c r="E187" s="8">
        <f>(B187-A187)/A187</f>
        <v>0.11581001951854607</v>
      </c>
      <c r="F187" s="5">
        <v>56.194000000000003</v>
      </c>
      <c r="G187" s="5">
        <v>56.844999999999999</v>
      </c>
      <c r="H187" s="1">
        <v>6.3601532567049812</v>
      </c>
      <c r="I187" s="5">
        <f>G187-F187</f>
        <v>0.65099999999999625</v>
      </c>
      <c r="J187" s="8">
        <f>(G187-F187)/F187</f>
        <v>1.1584866711748519e-02</v>
      </c>
      <c r="K187" s="5"/>
      <c r="L187" s="2">
        <f>E187*J187</f>
        <v>1.3416436400073505e-03</v>
      </c>
      <c r="M187" s="5">
        <f>C187*D187</f>
        <v>40.94000000000122</v>
      </c>
      <c r="N187" s="5">
        <f>H187*I187</f>
        <v>4.1404597701149193</v>
      </c>
      <c r="O187" s="6">
        <f>M187+N187</f>
        <v>45.080459770116136</v>
      </c>
    </row>
    <row r="188" ht="14.25">
      <c r="A188">
        <v>35.350999999999999</v>
      </c>
      <c r="B188" s="9">
        <f>B187+0.1</f>
        <v>39.545000000000122</v>
      </c>
      <c r="C188">
        <v>10</v>
      </c>
      <c r="D188" s="5">
        <f>B188-A188</f>
        <v>4.1940000000001234</v>
      </c>
      <c r="E188" s="8">
        <f>(B188-A188)/A188</f>
        <v>0.11863879381064535</v>
      </c>
      <c r="F188" s="5">
        <v>56.194000000000003</v>
      </c>
      <c r="G188" s="5">
        <v>56.844999999999999</v>
      </c>
      <c r="H188" s="1">
        <v>6.3601532567049812</v>
      </c>
      <c r="I188" s="5">
        <f>G188-F188</f>
        <v>0.65099999999999625</v>
      </c>
      <c r="J188" s="8">
        <f>(G188-F188)/F188</f>
        <v>1.1584866711748519e-02</v>
      </c>
      <c r="K188" s="5"/>
      <c r="L188" s="2">
        <f>E188*J188</f>
        <v>1.3744146131389415e-03</v>
      </c>
      <c r="M188" s="5">
        <f>C188*D188</f>
        <v>41.940000000001234</v>
      </c>
      <c r="N188" s="5">
        <f>H188*I188</f>
        <v>4.1404597701149193</v>
      </c>
      <c r="O188" s="6">
        <f>M188+N188</f>
        <v>46.08045977011615</v>
      </c>
    </row>
    <row r="189" ht="14.25">
      <c r="A189">
        <v>35.350999999999999</v>
      </c>
      <c r="B189" s="9">
        <f>B188+0.1</f>
        <v>39.645000000000124</v>
      </c>
      <c r="C189">
        <v>10</v>
      </c>
      <c r="D189" s="5">
        <f>B189-A189</f>
        <v>4.2940000000001248</v>
      </c>
      <c r="E189" s="8">
        <f>(B189-A189)/A189</f>
        <v>0.12146756810274462</v>
      </c>
      <c r="F189" s="5">
        <v>56.194000000000003</v>
      </c>
      <c r="G189" s="5">
        <v>56.844999999999999</v>
      </c>
      <c r="H189" s="1">
        <v>6.3601532567049812</v>
      </c>
      <c r="I189" s="5">
        <f>G189-F189</f>
        <v>0.65099999999999625</v>
      </c>
      <c r="J189" s="8">
        <f>(G189-F189)/F189</f>
        <v>1.1584866711748519e-02</v>
      </c>
      <c r="K189" s="5"/>
      <c r="L189" s="2">
        <f>E189*J189</f>
        <v>1.4071855862705324e-03</v>
      </c>
      <c r="M189" s="5">
        <f>C189*D189</f>
        <v>42.940000000001248</v>
      </c>
      <c r="N189" s="5">
        <f>H189*I189</f>
        <v>4.1404597701149193</v>
      </c>
      <c r="O189" s="6">
        <f>M189+N189</f>
        <v>47.080459770116164</v>
      </c>
    </row>
    <row r="190" ht="14.25">
      <c r="A190">
        <v>35.350999999999999</v>
      </c>
      <c r="B190" s="9">
        <f>B189+0.1</f>
        <v>39.745000000000125</v>
      </c>
      <c r="C190">
        <v>10</v>
      </c>
      <c r="D190" s="5">
        <f>B190-A190</f>
        <v>4.3940000000001262</v>
      </c>
      <c r="E190" s="8">
        <f>(B190-A190)/A190</f>
        <v>0.12429634239484388</v>
      </c>
      <c r="F190" s="5">
        <v>56.194000000000003</v>
      </c>
      <c r="G190" s="5">
        <v>56.844999999999999</v>
      </c>
      <c r="H190" s="1">
        <v>6.3601532567049812</v>
      </c>
      <c r="I190" s="5">
        <f>G190-F190</f>
        <v>0.65099999999999625</v>
      </c>
      <c r="J190" s="8">
        <f>(G190-F190)/F190</f>
        <v>1.1584866711748519e-02</v>
      </c>
      <c r="K190" s="5"/>
      <c r="L190" s="2">
        <f>E190*J190</f>
        <v>1.439956559402123e-03</v>
      </c>
      <c r="M190" s="5">
        <f>C190*D190</f>
        <v>43.940000000001262</v>
      </c>
      <c r="N190" s="5">
        <f>H190*I190</f>
        <v>4.1404597701149193</v>
      </c>
      <c r="O190" s="6">
        <f>M190+N190</f>
        <v>48.080459770116178</v>
      </c>
    </row>
    <row r="191" ht="14.25">
      <c r="A191">
        <v>35.350999999999999</v>
      </c>
      <c r="B191" s="9">
        <f>B190+0.1</f>
        <v>39.845000000000127</v>
      </c>
      <c r="C191">
        <v>10</v>
      </c>
      <c r="D191" s="5">
        <f>B191-A191</f>
        <v>4.4940000000001277</v>
      </c>
      <c r="E191" s="8">
        <f>(B191-A191)/A191</f>
        <v>0.12712511668694315</v>
      </c>
      <c r="F191" s="5">
        <v>56.194000000000003</v>
      </c>
      <c r="G191" s="5">
        <v>56.844999999999999</v>
      </c>
      <c r="H191" s="1">
        <v>6.3601532567049812</v>
      </c>
      <c r="I191" s="5">
        <f>G191-F191</f>
        <v>0.65099999999999625</v>
      </c>
      <c r="J191" s="8">
        <f>(G191-F191)/F191</f>
        <v>1.1584866711748519e-02</v>
      </c>
      <c r="K191" s="5"/>
      <c r="L191" s="2">
        <f>E191*J191</f>
        <v>1.4727275325337138e-03</v>
      </c>
      <c r="M191" s="5">
        <f>C191*D191</f>
        <v>44.940000000001277</v>
      </c>
      <c r="N191" s="5">
        <f>H191*I191</f>
        <v>4.1404597701149193</v>
      </c>
      <c r="O191" s="6">
        <f>M191+N191</f>
        <v>49.080459770116192</v>
      </c>
    </row>
    <row r="192" ht="14.25">
      <c r="A192">
        <v>35.350999999999999</v>
      </c>
      <c r="B192" s="9">
        <f>B191+0.1</f>
        <v>39.945000000000128</v>
      </c>
      <c r="C192">
        <v>10</v>
      </c>
      <c r="D192" s="5">
        <f>B192-A192</f>
        <v>4.5940000000001291</v>
      </c>
      <c r="E192" s="8">
        <f>(B192-A192)/A192</f>
        <v>0.12995389097904245</v>
      </c>
      <c r="F192" s="5">
        <v>56.194000000000003</v>
      </c>
      <c r="G192" s="5">
        <v>56.844999999999999</v>
      </c>
      <c r="H192" s="1">
        <v>6.3601532567049812</v>
      </c>
      <c r="I192" s="5">
        <f>G192-F192</f>
        <v>0.65099999999999625</v>
      </c>
      <c r="J192" s="8">
        <f>(G192-F192)/F192</f>
        <v>1.1584866711748519e-02</v>
      </c>
      <c r="K192" s="5"/>
      <c r="L192" s="2">
        <f>E192*J192</f>
        <v>1.5054985056653051e-03</v>
      </c>
      <c r="M192" s="5">
        <f>C192*D192</f>
        <v>45.940000000001291</v>
      </c>
      <c r="N192" s="5">
        <f>H192*I192</f>
        <v>4.1404597701149193</v>
      </c>
      <c r="O192" s="6">
        <f>M192+N192</f>
        <v>50.080459770116207</v>
      </c>
    </row>
    <row r="193" ht="14.25">
      <c r="A193">
        <v>35.350999999999999</v>
      </c>
      <c r="B193" s="9">
        <f>B192+0.1</f>
        <v>40.04500000000013</v>
      </c>
      <c r="C193">
        <v>10</v>
      </c>
      <c r="D193" s="5">
        <f>B193-A193</f>
        <v>4.6940000000001305</v>
      </c>
      <c r="E193" s="8">
        <f>(B193-A193)/A193</f>
        <v>0.13278266527114171</v>
      </c>
      <c r="F193" s="5">
        <v>56.194000000000003</v>
      </c>
      <c r="G193" s="5">
        <v>56.844999999999999</v>
      </c>
      <c r="H193" s="1">
        <v>6.3601532567049812</v>
      </c>
      <c r="I193" s="5">
        <f>G193-F193</f>
        <v>0.65099999999999625</v>
      </c>
      <c r="J193" s="8">
        <f>(G193-F193)/F193</f>
        <v>1.1584866711748519e-02</v>
      </c>
      <c r="K193" s="5"/>
      <c r="L193" s="2">
        <f>E193*J193</f>
        <v>1.5382694787968957e-03</v>
      </c>
      <c r="M193" s="5">
        <f>C193*D193</f>
        <v>46.940000000001305</v>
      </c>
      <c r="N193" s="5">
        <f>H193*I193</f>
        <v>4.1404597701149193</v>
      </c>
      <c r="O193" s="6">
        <f>M193+N193</f>
        <v>51.080459770116221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00">
      <pane activePane="bottomLeft" state="frozen" topLeftCell="A2" ySplit="1"/>
      <selection activeCell="A1" activeCellId="0" sqref="A1"/>
    </sheetView>
  </sheetViews>
  <sheetFormatPr defaultRowHeight="14.25"/>
  <cols>
    <col customWidth="1" min="1" max="7" width="15.7109375"/>
    <col customWidth="1" min="8" max="8" style="1" width="15.7109375"/>
    <col customWidth="1" min="9" max="11" width="15.7109375"/>
    <col customWidth="1" min="12" max="13" style="2" width="15.7109375"/>
    <col customWidth="1" min="14" max="15" width="15.7109375"/>
    <col customWidth="1" min="16" max="16" style="2" width="15.7109375"/>
  </cols>
  <sheetData>
    <row r="1" ht="14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3"/>
      <c r="L1" s="2" t="s">
        <v>14</v>
      </c>
      <c r="M1" s="22" t="s">
        <v>15</v>
      </c>
      <c r="N1" t="s">
        <v>11</v>
      </c>
      <c r="O1" t="s">
        <v>12</v>
      </c>
      <c r="P1" s="2" t="s">
        <v>13</v>
      </c>
    </row>
    <row r="2" ht="14.25">
      <c r="A2" s="23">
        <v>35.350999999999999</v>
      </c>
      <c r="B2">
        <v>36.844999999999999</v>
      </c>
      <c r="C2" s="24">
        <v>10</v>
      </c>
      <c r="D2">
        <f>B2-A2</f>
        <v>1.4939999999999998</v>
      </c>
      <c r="E2">
        <f>D2/A2</f>
        <v>4.2261887923962543e-02</v>
      </c>
      <c r="F2">
        <v>56.194000000000003</v>
      </c>
      <c r="G2" s="23">
        <v>53.844999999999999</v>
      </c>
      <c r="H2" s="4">
        <v>6</v>
      </c>
      <c r="I2">
        <f>G2-F2</f>
        <v>-2.3490000000000038</v>
      </c>
      <c r="J2">
        <f>I2/F2</f>
        <v>-4.1801615830871691e-02</v>
      </c>
      <c r="K2" s="3"/>
      <c r="L2" s="2">
        <v>44.32</v>
      </c>
      <c r="M2" s="22">
        <v>46.649999999999999</v>
      </c>
      <c r="N2">
        <f>C2*D2</f>
        <v>14.939999999999998</v>
      </c>
      <c r="O2">
        <f>H2*I2</f>
        <v>-14.094000000000023</v>
      </c>
      <c r="P2" s="2">
        <f>N2+O2</f>
        <v>0.84599999999997522</v>
      </c>
    </row>
    <row r="3" ht="14.25">
      <c r="A3" s="23">
        <v>35.350999999999999</v>
      </c>
      <c r="B3" s="5">
        <v>36.844999999999999</v>
      </c>
      <c r="C3" s="23">
        <v>10</v>
      </c>
      <c r="D3" s="5">
        <f>B3-A3</f>
        <v>1.4939999999999998</v>
      </c>
      <c r="E3" s="5">
        <f>D3/A3</f>
        <v>4.2261887923962543e-02</v>
      </c>
      <c r="F3" s="5">
        <v>56.194000000000003</v>
      </c>
      <c r="G3" s="25">
        <v>53.844999999999999</v>
      </c>
      <c r="H3" s="4">
        <v>7</v>
      </c>
      <c r="I3" s="5">
        <f>G3-F3</f>
        <v>-2.3490000000000038</v>
      </c>
      <c r="J3" s="5">
        <f>I3/F3</f>
        <v>-4.1801615830871691e-02</v>
      </c>
      <c r="K3" s="5"/>
      <c r="L3" s="2"/>
      <c r="M3" s="2"/>
      <c r="N3" s="5">
        <f>C3*D3</f>
        <v>14.939999999999998</v>
      </c>
      <c r="O3" s="5">
        <f>H3*I3</f>
        <v>-16.443000000000026</v>
      </c>
      <c r="P3" s="6">
        <f>N3+O3</f>
        <v>-1.5030000000000285</v>
      </c>
    </row>
    <row r="4" ht="14.25">
      <c r="L4" s="2"/>
      <c r="M4" s="22"/>
    </row>
    <row r="5" ht="14.25">
      <c r="A5"/>
      <c r="B5" s="5"/>
      <c r="C5"/>
      <c r="D5" s="5"/>
      <c r="E5" s="5"/>
      <c r="F5" s="5"/>
      <c r="G5" s="7"/>
      <c r="H5" s="1"/>
      <c r="I5" s="5"/>
      <c r="J5" s="5"/>
      <c r="K5" s="5"/>
      <c r="L5" s="2"/>
      <c r="M5" s="2"/>
      <c r="N5" s="5"/>
      <c r="O5" s="5"/>
      <c r="P5" s="6"/>
    </row>
    <row r="6" ht="14.25">
      <c r="A6" s="23">
        <v>45.7395</v>
      </c>
      <c r="B6" s="5">
        <v>36.844999999999999</v>
      </c>
      <c r="C6" s="23">
        <v>11</v>
      </c>
      <c r="D6" s="5">
        <f>B6-A6</f>
        <v>-8.8945000000000007</v>
      </c>
      <c r="E6" s="8">
        <f>D6/A6</f>
        <v>-0.19445993069447634</v>
      </c>
      <c r="F6" s="8">
        <v>56.194000000000003</v>
      </c>
      <c r="G6" s="23">
        <v>45.278500000000001</v>
      </c>
      <c r="H6" s="4">
        <v>15</v>
      </c>
      <c r="I6" s="5">
        <f>G6-F6</f>
        <v>-10.915500000000002</v>
      </c>
      <c r="J6" s="8">
        <f>I6/F6</f>
        <v>-0.19424671673132365</v>
      </c>
      <c r="K6"/>
      <c r="L6" s="2">
        <v>46.649999999999999</v>
      </c>
      <c r="M6" s="2">
        <v>46.649999999999999</v>
      </c>
      <c r="N6" s="5">
        <f>C6*D6</f>
        <v>-97.839500000000015</v>
      </c>
      <c r="O6" s="5">
        <f>H6*I6</f>
        <v>-163.73250000000002</v>
      </c>
      <c r="P6" s="2">
        <f>N6+O6</f>
        <v>-261.572</v>
      </c>
      <c r="Q6" s="5"/>
      <c r="R6" s="5"/>
      <c r="S6" s="5"/>
      <c r="T6" s="5"/>
      <c r="U6" s="5"/>
    </row>
    <row r="7" ht="14.25">
      <c r="A7" s="23">
        <v>35.350999999999999</v>
      </c>
      <c r="B7" s="5">
        <v>36.844999999999999</v>
      </c>
      <c r="C7" s="23">
        <v>11</v>
      </c>
      <c r="D7" s="5">
        <f>B7-A7</f>
        <v>1.4939999999999998</v>
      </c>
      <c r="E7" s="8">
        <f>D7/A7</f>
        <v>4.2261887923962543e-02</v>
      </c>
      <c r="F7" s="8">
        <v>56.194000000000003</v>
      </c>
      <c r="G7" s="26">
        <v>53.844999999999999</v>
      </c>
      <c r="H7" s="4">
        <v>7</v>
      </c>
      <c r="I7" s="5">
        <f>G7-F7</f>
        <v>-2.3490000000000038</v>
      </c>
      <c r="J7" s="8">
        <f>I7/F7</f>
        <v>-4.1801615830871691e-02</v>
      </c>
      <c r="K7" s="5"/>
      <c r="L7" s="2"/>
      <c r="M7" s="2"/>
      <c r="N7" s="5">
        <f>C7*D7</f>
        <v>16.433999999999997</v>
      </c>
      <c r="O7" s="5">
        <f>H7*I7</f>
        <v>-16.443000000000026</v>
      </c>
      <c r="P7" s="6">
        <f>N7+O7</f>
        <v>-9.0000000000287628e-03</v>
      </c>
      <c r="Q7" s="5"/>
      <c r="R7" s="5"/>
      <c r="S7" s="5"/>
      <c r="T7" s="5"/>
      <c r="U7" s="5"/>
    </row>
    <row r="8" ht="14.25">
      <c r="A8"/>
      <c r="B8" s="5"/>
      <c r="C8"/>
      <c r="D8" s="5"/>
      <c r="E8" s="8"/>
      <c r="F8" s="8"/>
      <c r="G8" s="9"/>
      <c r="H8" s="1"/>
      <c r="I8" s="5"/>
      <c r="J8" s="8"/>
      <c r="K8" s="5"/>
      <c r="L8" s="2"/>
      <c r="M8" s="2"/>
      <c r="N8" s="5"/>
      <c r="O8" s="5"/>
      <c r="P8" s="6"/>
    </row>
    <row r="9" ht="14.25">
      <c r="A9"/>
      <c r="B9" s="5"/>
      <c r="C9"/>
      <c r="D9" s="5"/>
      <c r="E9" s="8"/>
      <c r="F9" s="8"/>
      <c r="G9" s="9"/>
      <c r="H9" s="1"/>
      <c r="I9" s="5"/>
      <c r="J9" s="8"/>
      <c r="K9" s="5"/>
      <c r="L9" s="2"/>
      <c r="M9" s="2"/>
      <c r="N9" s="5"/>
      <c r="O9" s="5"/>
      <c r="P9" s="6"/>
    </row>
    <row r="10" ht="14.25">
      <c r="A10"/>
      <c r="B10" s="5"/>
      <c r="C10"/>
      <c r="D10" s="5"/>
      <c r="E10" s="8"/>
      <c r="F10" s="8"/>
      <c r="G10" s="9"/>
      <c r="H10" s="1"/>
      <c r="I10" s="5"/>
      <c r="J10" s="8"/>
      <c r="K10" s="5"/>
      <c r="L10" s="2"/>
      <c r="M10" s="2"/>
      <c r="N10" s="5"/>
      <c r="O10" s="5"/>
      <c r="P10" s="6"/>
    </row>
    <row r="11" ht="14.25">
      <c r="A11"/>
      <c r="B11" s="5"/>
      <c r="C11"/>
      <c r="D11" s="5"/>
      <c r="E11" s="8"/>
      <c r="F11" s="8"/>
      <c r="G11" s="9"/>
      <c r="H11" s="1"/>
      <c r="I11" s="5"/>
      <c r="J11" s="8"/>
      <c r="K11" s="5"/>
      <c r="L11" s="2"/>
      <c r="M11" s="2"/>
      <c r="N11" s="5"/>
      <c r="O11" s="5"/>
      <c r="P11" s="6"/>
    </row>
    <row r="12" ht="14.25">
      <c r="A12"/>
      <c r="B12" s="5"/>
      <c r="C12"/>
      <c r="D12" s="5"/>
      <c r="E12" s="8"/>
      <c r="F12" s="8"/>
      <c r="G12" s="9"/>
      <c r="H12" s="1"/>
      <c r="I12" s="5"/>
      <c r="J12" s="8"/>
      <c r="K12" s="5"/>
      <c r="L12" s="2"/>
      <c r="M12" s="2"/>
      <c r="N12" s="5"/>
      <c r="O12" s="5"/>
      <c r="P12" s="6"/>
    </row>
    <row r="13" ht="14.25">
      <c r="A13"/>
      <c r="B13" s="5"/>
      <c r="C13"/>
      <c r="D13" s="5"/>
      <c r="E13" s="8"/>
      <c r="F13" s="8"/>
      <c r="G13" s="9"/>
      <c r="H13" s="1"/>
      <c r="I13" s="5"/>
      <c r="J13" s="8"/>
      <c r="K13" s="5"/>
      <c r="L13" s="2"/>
      <c r="M13" s="2"/>
      <c r="N13" s="5"/>
      <c r="O13" s="5"/>
      <c r="P13" s="6"/>
    </row>
    <row r="14" ht="14.25">
      <c r="A14"/>
      <c r="B14" s="5"/>
      <c r="C14"/>
      <c r="D14" s="5"/>
      <c r="E14" s="8"/>
      <c r="F14" s="8"/>
      <c r="G14" s="9"/>
      <c r="H14" s="1"/>
      <c r="I14" s="5"/>
      <c r="J14" s="8"/>
      <c r="K14" s="5"/>
      <c r="L14" s="2"/>
      <c r="M14" s="2"/>
      <c r="N14" s="5"/>
      <c r="O14" s="5"/>
      <c r="P14" s="6"/>
    </row>
    <row r="15" ht="14.25">
      <c r="A15"/>
      <c r="B15" s="5"/>
      <c r="C15"/>
      <c r="D15" s="5"/>
      <c r="E15" s="8"/>
      <c r="F15" s="8"/>
      <c r="G15" s="9"/>
      <c r="H15" s="1"/>
      <c r="I15" s="5"/>
      <c r="J15" s="8"/>
      <c r="K15" s="5"/>
      <c r="L15" s="2"/>
      <c r="M15" s="2"/>
      <c r="N15" s="5"/>
      <c r="O15" s="5"/>
      <c r="P15" s="6"/>
    </row>
    <row r="16" ht="14.25">
      <c r="A16"/>
      <c r="B16" s="5"/>
      <c r="C16"/>
      <c r="D16" s="5"/>
      <c r="E16" s="8"/>
      <c r="F16" s="8"/>
      <c r="G16" s="9"/>
      <c r="H16" s="1"/>
      <c r="I16" s="5"/>
      <c r="J16" s="8"/>
      <c r="K16" s="5"/>
      <c r="L16" s="2"/>
      <c r="M16" s="2"/>
      <c r="N16" s="5"/>
      <c r="O16" s="5"/>
      <c r="P16" s="6"/>
    </row>
    <row r="17" ht="14.25">
      <c r="A17"/>
      <c r="B17" s="5"/>
      <c r="C17"/>
      <c r="D17" s="5"/>
      <c r="E17" s="8"/>
      <c r="F17" s="8"/>
      <c r="G17" s="9"/>
      <c r="H17" s="1"/>
      <c r="I17" s="5"/>
      <c r="J17" s="8"/>
      <c r="K17" s="5"/>
      <c r="L17" s="2"/>
      <c r="M17" s="2"/>
      <c r="N17" s="5"/>
      <c r="O17" s="5"/>
      <c r="P17" s="6"/>
    </row>
    <row r="18" ht="14.25">
      <c r="A18"/>
      <c r="B18" s="5"/>
      <c r="C18"/>
      <c r="D18" s="5"/>
      <c r="E18" s="8"/>
      <c r="F18" s="8"/>
      <c r="G18" s="9"/>
      <c r="H18" s="1"/>
      <c r="I18" s="5"/>
      <c r="J18" s="8"/>
      <c r="K18" s="5"/>
      <c r="L18" s="2"/>
      <c r="M18" s="2"/>
      <c r="N18" s="5"/>
      <c r="O18" s="5"/>
      <c r="P18" s="6"/>
    </row>
    <row r="19" ht="14.25">
      <c r="A19"/>
      <c r="B19" s="5"/>
      <c r="C19"/>
      <c r="D19" s="5"/>
      <c r="E19" s="8"/>
      <c r="F19" s="8"/>
      <c r="G19" s="9"/>
      <c r="H19" s="1"/>
      <c r="I19" s="5"/>
      <c r="J19" s="8"/>
      <c r="K19" s="5"/>
      <c r="L19" s="2"/>
      <c r="M19" s="2"/>
      <c r="N19" s="5"/>
      <c r="O19" s="5"/>
      <c r="P19" s="6"/>
    </row>
    <row r="20" ht="14.25">
      <c r="A20"/>
      <c r="B20" s="5"/>
      <c r="C20"/>
      <c r="D20" s="5"/>
      <c r="E20" s="8"/>
      <c r="F20" s="8"/>
      <c r="G20" s="9"/>
      <c r="H20" s="1"/>
      <c r="I20" s="5"/>
      <c r="J20" s="8"/>
      <c r="K20" s="5"/>
      <c r="L20" s="2"/>
      <c r="M20" s="2"/>
      <c r="N20" s="5"/>
      <c r="O20" s="5"/>
      <c r="P20" s="6"/>
    </row>
    <row r="21" ht="14.25">
      <c r="A21"/>
      <c r="B21" s="5"/>
      <c r="C21"/>
      <c r="D21" s="5"/>
      <c r="E21" s="8"/>
      <c r="F21" s="8"/>
      <c r="G21" s="9"/>
      <c r="H21" s="1"/>
      <c r="I21" s="5"/>
      <c r="J21" s="8"/>
      <c r="K21" s="5"/>
      <c r="L21" s="2"/>
      <c r="M21" s="2"/>
      <c r="N21" s="5"/>
      <c r="O21" s="5"/>
      <c r="P21" s="6"/>
    </row>
    <row r="22" ht="14.25">
      <c r="A22"/>
      <c r="B22" s="5"/>
      <c r="C22"/>
      <c r="D22" s="5"/>
      <c r="E22" s="8"/>
      <c r="F22" s="8"/>
      <c r="G22" s="9"/>
      <c r="H22" s="1"/>
      <c r="I22" s="5"/>
      <c r="J22" s="8"/>
      <c r="K22" s="5"/>
      <c r="L22" s="2"/>
      <c r="M22" s="2"/>
      <c r="N22" s="5"/>
      <c r="O22" s="5"/>
      <c r="P22" s="6"/>
    </row>
    <row r="23" ht="14.25">
      <c r="A23"/>
      <c r="B23" s="5"/>
      <c r="C23"/>
      <c r="D23" s="5"/>
      <c r="E23" s="8"/>
      <c r="F23" s="8"/>
      <c r="G23" s="9"/>
      <c r="H23" s="1"/>
      <c r="I23" s="5"/>
      <c r="J23" s="8"/>
      <c r="K23" s="5"/>
      <c r="L23" s="2"/>
      <c r="M23" s="2"/>
      <c r="N23" s="5"/>
      <c r="O23" s="5"/>
      <c r="P23" s="6"/>
    </row>
    <row r="24" ht="14.25">
      <c r="A24"/>
      <c r="B24" s="5"/>
      <c r="C24"/>
      <c r="D24" s="5"/>
      <c r="E24" s="8"/>
      <c r="F24" s="8"/>
      <c r="G24" s="9"/>
      <c r="H24" s="1"/>
      <c r="I24" s="5"/>
      <c r="J24" s="8"/>
      <c r="K24" s="5"/>
      <c r="L24" s="2"/>
      <c r="M24" s="2"/>
      <c r="N24" s="5"/>
      <c r="O24" s="5"/>
      <c r="P24" s="6"/>
    </row>
    <row r="25" ht="14.25">
      <c r="A25"/>
      <c r="B25" s="5"/>
      <c r="C25"/>
      <c r="D25" s="5"/>
      <c r="E25" s="8"/>
      <c r="F25" s="8"/>
      <c r="G25" s="9"/>
      <c r="H25" s="1"/>
      <c r="I25" s="5"/>
      <c r="J25" s="8"/>
      <c r="K25" s="5"/>
      <c r="L25" s="2"/>
      <c r="M25" s="2"/>
      <c r="N25" s="5"/>
      <c r="O25" s="5"/>
      <c r="P25" s="6"/>
    </row>
    <row r="26" ht="14.25">
      <c r="A26"/>
      <c r="B26" s="5"/>
      <c r="C26"/>
      <c r="D26" s="5"/>
      <c r="E26" s="8"/>
      <c r="F26" s="8"/>
      <c r="G26" s="9"/>
      <c r="H26" s="1"/>
      <c r="I26" s="5"/>
      <c r="J26" s="8"/>
      <c r="K26" s="5"/>
      <c r="L26" s="2"/>
      <c r="M26" s="2"/>
      <c r="N26" s="5"/>
      <c r="O26" s="5"/>
      <c r="P26" s="6"/>
    </row>
    <row r="27" ht="14.25">
      <c r="A27"/>
      <c r="B27" s="5"/>
      <c r="C27"/>
      <c r="D27" s="5"/>
      <c r="E27" s="8"/>
      <c r="F27" s="8"/>
      <c r="G27" s="9"/>
      <c r="H27" s="1"/>
      <c r="I27" s="5"/>
      <c r="J27" s="8"/>
      <c r="K27" s="5"/>
      <c r="L27" s="2"/>
      <c r="M27" s="2"/>
      <c r="N27" s="5"/>
      <c r="O27" s="5"/>
      <c r="P27" s="6"/>
    </row>
    <row r="28" ht="14.25">
      <c r="A28"/>
      <c r="B28" s="5"/>
      <c r="C28"/>
      <c r="D28" s="5"/>
      <c r="E28" s="8"/>
      <c r="F28" s="8"/>
      <c r="G28" s="9"/>
      <c r="H28" s="1"/>
      <c r="I28" s="5"/>
      <c r="J28" s="8"/>
      <c r="K28" s="5"/>
      <c r="L28" s="2"/>
      <c r="M28" s="2"/>
      <c r="N28" s="5"/>
      <c r="O28" s="5"/>
      <c r="P28" s="6"/>
    </row>
    <row r="29" ht="14.25">
      <c r="A29"/>
      <c r="B29" s="5"/>
      <c r="C29"/>
      <c r="D29" s="5"/>
      <c r="E29" s="8"/>
      <c r="F29" s="8"/>
      <c r="G29" s="9"/>
      <c r="H29" s="1"/>
      <c r="I29" s="5"/>
      <c r="J29" s="8"/>
      <c r="K29" s="5"/>
      <c r="L29" s="2"/>
      <c r="M29" s="2"/>
      <c r="N29" s="5"/>
      <c r="O29" s="5"/>
      <c r="P29" s="6"/>
    </row>
    <row r="30" ht="14.25">
      <c r="A30"/>
      <c r="B30" s="5"/>
      <c r="C30"/>
      <c r="D30" s="5"/>
      <c r="E30" s="8"/>
      <c r="F30" s="8"/>
      <c r="G30" s="9"/>
      <c r="H30" s="1"/>
      <c r="I30" s="5"/>
      <c r="J30" s="8"/>
      <c r="K30" s="5"/>
      <c r="L30" s="2"/>
      <c r="M30" s="2"/>
      <c r="N30" s="5"/>
      <c r="O30" s="5"/>
      <c r="P30" s="6"/>
    </row>
    <row r="31" ht="14.25">
      <c r="A31"/>
      <c r="B31" s="5"/>
      <c r="C31"/>
      <c r="D31" s="5"/>
      <c r="E31" s="8"/>
      <c r="F31" s="8"/>
      <c r="G31" s="9"/>
      <c r="H31" s="1"/>
      <c r="I31" s="5"/>
      <c r="J31" s="8"/>
      <c r="K31" s="5"/>
      <c r="L31" s="2"/>
      <c r="M31" s="2"/>
      <c r="N31" s="5"/>
      <c r="O31" s="5"/>
      <c r="P31" s="6"/>
    </row>
    <row r="32" ht="14.25">
      <c r="A32"/>
      <c r="B32" s="5"/>
      <c r="C32"/>
      <c r="D32" s="5"/>
      <c r="E32" s="8"/>
      <c r="F32" s="8"/>
      <c r="G32" s="9"/>
      <c r="H32" s="1"/>
      <c r="I32" s="5"/>
      <c r="J32" s="8"/>
      <c r="K32" s="5"/>
      <c r="L32" s="2"/>
      <c r="M32" s="2"/>
      <c r="N32" s="5"/>
      <c r="O32" s="5"/>
      <c r="P32" s="6"/>
    </row>
    <row r="33" ht="14.25">
      <c r="A33"/>
      <c r="B33" s="5"/>
      <c r="C33"/>
      <c r="D33" s="5"/>
      <c r="E33" s="8"/>
      <c r="F33" s="8"/>
      <c r="G33" s="9"/>
      <c r="H33" s="1"/>
      <c r="I33" s="5"/>
      <c r="J33" s="8"/>
      <c r="K33" s="5"/>
      <c r="L33" s="2"/>
      <c r="M33" s="2"/>
      <c r="N33" s="5"/>
      <c r="O33" s="5"/>
      <c r="P33" s="6"/>
    </row>
    <row r="34" ht="14.25">
      <c r="A34"/>
      <c r="B34" s="5"/>
      <c r="C34"/>
      <c r="D34" s="5"/>
      <c r="E34" s="8"/>
      <c r="F34" s="8"/>
      <c r="G34" s="9"/>
      <c r="H34" s="1"/>
      <c r="I34" s="5"/>
      <c r="J34" s="8"/>
      <c r="K34" s="5"/>
      <c r="L34" s="2"/>
      <c r="M34" s="2"/>
      <c r="N34" s="5"/>
      <c r="O34" s="5"/>
      <c r="P34" s="6"/>
    </row>
    <row r="35" ht="14.25">
      <c r="A35" s="10"/>
      <c r="B35" s="11"/>
      <c r="C35" s="10"/>
      <c r="D35" s="11"/>
      <c r="E35" s="12"/>
      <c r="F35" s="12"/>
      <c r="G35" s="13"/>
      <c r="H35" s="1"/>
      <c r="I35" s="11"/>
      <c r="J35" s="12"/>
      <c r="K35" s="11"/>
      <c r="L35" s="14"/>
      <c r="M35" s="14"/>
      <c r="N35" s="11"/>
      <c r="O35" s="11"/>
      <c r="P35" s="15"/>
    </row>
    <row r="36" ht="14.25">
      <c r="A36"/>
      <c r="B36" s="5"/>
      <c r="C36"/>
      <c r="D36" s="5"/>
      <c r="E36" s="8"/>
      <c r="F36" s="8"/>
      <c r="G36" s="9"/>
      <c r="H36" s="1"/>
      <c r="I36" s="5"/>
      <c r="J36" s="8"/>
      <c r="K36" s="5"/>
      <c r="L36" s="2"/>
      <c r="M36" s="2"/>
      <c r="N36" s="5"/>
      <c r="O36" s="5"/>
      <c r="P36" s="6"/>
    </row>
    <row r="37" ht="14.25">
      <c r="A37"/>
      <c r="B37" s="5"/>
      <c r="C37"/>
      <c r="D37" s="5"/>
      <c r="E37" s="8"/>
      <c r="F37" s="8"/>
      <c r="G37" s="9"/>
      <c r="H37" s="1"/>
      <c r="I37" s="5"/>
      <c r="J37" s="8"/>
      <c r="K37" s="5"/>
      <c r="L37" s="2"/>
      <c r="M37" s="2"/>
      <c r="N37" s="5"/>
      <c r="O37" s="5"/>
      <c r="P37" s="6"/>
    </row>
    <row r="38" ht="14.25">
      <c r="A38" s="10"/>
      <c r="B38" s="11"/>
      <c r="C38" s="10"/>
      <c r="D38" s="11"/>
      <c r="E38" s="12"/>
      <c r="F38" s="12"/>
      <c r="G38" s="13"/>
      <c r="H38" s="1"/>
      <c r="I38" s="11"/>
      <c r="J38" s="12"/>
      <c r="K38" s="11"/>
      <c r="L38" s="14"/>
      <c r="M38" s="14"/>
      <c r="N38" s="11"/>
      <c r="O38" s="11"/>
      <c r="P38" s="15"/>
    </row>
    <row r="39" ht="14.25">
      <c r="A39"/>
      <c r="B39" s="5"/>
      <c r="C39"/>
      <c r="D39" s="5"/>
      <c r="E39" s="8"/>
      <c r="F39" s="8"/>
      <c r="G39" s="9"/>
      <c r="H39" s="1"/>
      <c r="I39" s="5"/>
      <c r="J39" s="8"/>
      <c r="K39" s="5"/>
      <c r="L39" s="2"/>
      <c r="M39" s="2"/>
      <c r="N39" s="5"/>
      <c r="O39" s="5"/>
      <c r="P39" s="6"/>
    </row>
    <row r="40" ht="14.25">
      <c r="A40"/>
      <c r="B40" s="5"/>
      <c r="C40"/>
      <c r="D40" s="5"/>
      <c r="E40" s="8"/>
      <c r="F40" s="8"/>
      <c r="G40" s="9"/>
      <c r="H40" s="1"/>
      <c r="I40" s="5"/>
      <c r="J40" s="8"/>
      <c r="K40" s="5"/>
      <c r="L40" s="2"/>
      <c r="M40" s="2"/>
      <c r="N40" s="5"/>
      <c r="O40" s="5"/>
      <c r="P40" s="6"/>
    </row>
    <row r="41" ht="14.25">
      <c r="A41"/>
      <c r="B41" s="5"/>
      <c r="C41"/>
      <c r="D41" s="5"/>
      <c r="E41" s="8"/>
      <c r="F41" s="8"/>
      <c r="G41" s="9"/>
      <c r="H41" s="1"/>
      <c r="I41" s="5"/>
      <c r="J41" s="8"/>
      <c r="K41" s="5"/>
      <c r="L41" s="2"/>
      <c r="M41" s="2"/>
      <c r="N41" s="5"/>
      <c r="O41" s="5"/>
      <c r="P41" s="6"/>
    </row>
    <row r="42" ht="14.25">
      <c r="A42"/>
      <c r="B42" s="5"/>
      <c r="C42"/>
      <c r="D42" s="5"/>
      <c r="E42" s="8"/>
      <c r="F42" s="8"/>
      <c r="G42" s="9"/>
      <c r="H42" s="1"/>
      <c r="I42" s="5"/>
      <c r="J42" s="8"/>
      <c r="K42" s="5"/>
      <c r="L42" s="2"/>
      <c r="M42" s="2"/>
      <c r="N42" s="5"/>
      <c r="O42" s="5"/>
      <c r="P42" s="6"/>
    </row>
    <row r="43" ht="14.25">
      <c r="A43"/>
      <c r="B43" s="5"/>
      <c r="C43"/>
      <c r="D43" s="5"/>
      <c r="E43" s="8"/>
      <c r="F43" s="8"/>
      <c r="G43" s="9"/>
      <c r="H43" s="1"/>
      <c r="I43" s="5"/>
      <c r="J43" s="8"/>
      <c r="K43" s="5"/>
      <c r="L43" s="2"/>
      <c r="M43" s="2"/>
      <c r="N43" s="5"/>
      <c r="O43" s="5"/>
      <c r="P43" s="6"/>
    </row>
    <row r="44" ht="14.25">
      <c r="A44"/>
      <c r="B44" s="5"/>
      <c r="C44"/>
      <c r="D44" s="5"/>
      <c r="E44" s="8"/>
      <c r="F44" s="8"/>
      <c r="G44" s="9"/>
      <c r="H44" s="1"/>
      <c r="I44" s="5"/>
      <c r="J44" s="8"/>
      <c r="K44" s="5"/>
      <c r="L44" s="2"/>
      <c r="M44" s="2"/>
      <c r="N44" s="5"/>
      <c r="O44" s="5"/>
      <c r="P44" s="6"/>
    </row>
    <row r="45" ht="14.25">
      <c r="A45"/>
      <c r="B45" s="5"/>
      <c r="C45"/>
      <c r="D45" s="5"/>
      <c r="E45" s="8"/>
      <c r="F45" s="8"/>
      <c r="G45" s="9"/>
      <c r="H45" s="1"/>
      <c r="I45" s="5"/>
      <c r="J45" s="8"/>
      <c r="K45" s="5"/>
      <c r="L45" s="2"/>
      <c r="M45" s="2"/>
      <c r="N45" s="5"/>
      <c r="O45" s="5"/>
      <c r="P45" s="6"/>
    </row>
    <row r="46" ht="14.25">
      <c r="A46"/>
      <c r="B46" s="5"/>
      <c r="C46"/>
      <c r="D46" s="5"/>
      <c r="E46" s="8"/>
      <c r="F46" s="8"/>
      <c r="G46" s="9"/>
      <c r="H46" s="1"/>
      <c r="I46" s="5"/>
      <c r="J46" s="8"/>
      <c r="K46" s="5"/>
      <c r="L46" s="2"/>
      <c r="M46" s="2"/>
      <c r="N46" s="5"/>
      <c r="O46" s="5"/>
      <c r="P46" s="6"/>
    </row>
    <row r="47" ht="14.25">
      <c r="A47"/>
      <c r="B47" s="5"/>
      <c r="C47"/>
      <c r="D47" s="5"/>
      <c r="E47" s="8"/>
      <c r="F47" s="8"/>
      <c r="G47" s="9"/>
      <c r="H47" s="1"/>
      <c r="I47" s="5"/>
      <c r="J47" s="8"/>
      <c r="K47" s="5"/>
      <c r="L47" s="2"/>
      <c r="M47" s="2"/>
      <c r="N47" s="5"/>
      <c r="O47" s="5"/>
      <c r="P47" s="6"/>
    </row>
    <row r="48" ht="14.25">
      <c r="A48"/>
      <c r="B48" s="5"/>
      <c r="C48"/>
      <c r="D48" s="5"/>
      <c r="E48" s="8"/>
      <c r="F48" s="8"/>
      <c r="G48" s="9"/>
      <c r="H48" s="1"/>
      <c r="I48" s="5"/>
      <c r="J48" s="8"/>
      <c r="K48" s="5"/>
      <c r="L48" s="2"/>
      <c r="M48" s="2"/>
      <c r="N48" s="5"/>
      <c r="O48" s="5"/>
      <c r="P48" s="6"/>
    </row>
    <row r="49" ht="14.25">
      <c r="A49"/>
      <c r="B49" s="5"/>
      <c r="C49"/>
      <c r="D49" s="5"/>
      <c r="E49" s="8"/>
      <c r="F49" s="8"/>
      <c r="G49" s="9"/>
      <c r="H49" s="1"/>
      <c r="I49" s="5"/>
      <c r="J49" s="8"/>
      <c r="K49" s="5"/>
      <c r="L49" s="2"/>
      <c r="M49" s="2"/>
      <c r="N49" s="5"/>
      <c r="O49" s="5"/>
      <c r="P49" s="6"/>
    </row>
    <row r="50" ht="14.25">
      <c r="A50"/>
      <c r="B50" s="5"/>
      <c r="C50"/>
      <c r="D50" s="5"/>
      <c r="E50" s="8"/>
      <c r="F50" s="8"/>
      <c r="G50" s="9"/>
      <c r="H50" s="1"/>
      <c r="I50" s="5"/>
      <c r="J50" s="8"/>
      <c r="K50" s="5"/>
      <c r="L50" s="2"/>
      <c r="M50" s="2"/>
      <c r="N50" s="5"/>
      <c r="O50" s="5"/>
      <c r="P50" s="6"/>
    </row>
    <row r="51" ht="14.25">
      <c r="A51"/>
      <c r="B51" s="5"/>
      <c r="C51"/>
      <c r="D51" s="5"/>
      <c r="E51" s="8"/>
      <c r="F51" s="8"/>
      <c r="G51" s="9"/>
      <c r="H51" s="1"/>
      <c r="I51" s="5"/>
      <c r="J51" s="8"/>
      <c r="K51" s="5"/>
      <c r="L51" s="2"/>
      <c r="M51" s="2"/>
      <c r="N51" s="5"/>
      <c r="O51" s="5"/>
      <c r="P51" s="6"/>
    </row>
    <row r="52" ht="14.25">
      <c r="A52"/>
      <c r="B52" s="5"/>
      <c r="C52"/>
      <c r="D52" s="5"/>
      <c r="E52" s="8"/>
      <c r="F52" s="8"/>
      <c r="G52" s="9"/>
      <c r="H52" s="1"/>
      <c r="I52" s="5"/>
      <c r="J52" s="8"/>
      <c r="K52" s="5"/>
      <c r="L52" s="2"/>
      <c r="M52" s="2"/>
      <c r="N52" s="5"/>
      <c r="O52" s="5"/>
      <c r="P52" s="6"/>
    </row>
    <row r="53" ht="14.25">
      <c r="A53"/>
      <c r="B53" s="5"/>
      <c r="C53"/>
      <c r="D53" s="5"/>
      <c r="E53" s="8"/>
      <c r="F53" s="8"/>
      <c r="G53" s="9"/>
      <c r="H53" s="1"/>
      <c r="I53" s="5"/>
      <c r="J53" s="8"/>
      <c r="K53" s="5"/>
      <c r="L53" s="2"/>
      <c r="M53" s="2"/>
      <c r="N53" s="5"/>
      <c r="O53" s="5"/>
      <c r="P53" s="6"/>
    </row>
    <row r="54" ht="14.25">
      <c r="A54"/>
      <c r="B54" s="5"/>
      <c r="C54"/>
      <c r="D54" s="5"/>
      <c r="E54" s="8"/>
      <c r="F54" s="8"/>
      <c r="G54" s="9"/>
      <c r="H54" s="1"/>
      <c r="I54" s="5"/>
      <c r="J54" s="8"/>
      <c r="K54" s="5"/>
      <c r="L54" s="2"/>
      <c r="M54" s="2"/>
      <c r="N54" s="5"/>
      <c r="O54" s="5"/>
      <c r="P54" s="6"/>
    </row>
    <row r="55" ht="14.25">
      <c r="A55"/>
      <c r="B55" s="5"/>
      <c r="C55"/>
      <c r="D55" s="5"/>
      <c r="E55" s="8"/>
      <c r="F55" s="8"/>
      <c r="G55" s="9"/>
      <c r="H55" s="1"/>
      <c r="I55" s="5"/>
      <c r="J55" s="8"/>
      <c r="K55" s="5"/>
      <c r="L55" s="2"/>
      <c r="M55" s="2"/>
      <c r="N55" s="5"/>
      <c r="O55" s="5"/>
      <c r="P55" s="6"/>
    </row>
    <row r="56" ht="14.25">
      <c r="A56"/>
      <c r="B56" s="5"/>
      <c r="C56"/>
      <c r="D56" s="5"/>
      <c r="E56" s="8"/>
      <c r="F56" s="8"/>
      <c r="G56" s="9"/>
      <c r="H56" s="1"/>
      <c r="I56" s="5"/>
      <c r="J56" s="8"/>
      <c r="K56" s="5"/>
      <c r="L56" s="2"/>
      <c r="M56" s="2"/>
      <c r="N56" s="5"/>
      <c r="O56" s="5"/>
      <c r="P56" s="6"/>
    </row>
    <row r="57" ht="14.25">
      <c r="A57"/>
      <c r="B57" s="5"/>
      <c r="C57"/>
      <c r="D57" s="5"/>
      <c r="E57" s="8"/>
      <c r="F57" s="8"/>
      <c r="G57" s="9"/>
      <c r="H57" s="1"/>
      <c r="I57" s="5"/>
      <c r="J57" s="8"/>
      <c r="K57" s="5"/>
      <c r="L57" s="2"/>
      <c r="M57" s="2"/>
      <c r="N57" s="5"/>
      <c r="O57" s="5"/>
      <c r="P57" s="6"/>
    </row>
    <row r="58" ht="14.25">
      <c r="A58"/>
      <c r="B58" s="5"/>
      <c r="C58"/>
      <c r="D58" s="5"/>
      <c r="E58" s="8"/>
      <c r="F58" s="8"/>
      <c r="G58" s="9"/>
      <c r="H58" s="1"/>
      <c r="I58" s="5"/>
      <c r="J58" s="8"/>
      <c r="K58" s="5"/>
      <c r="L58" s="2"/>
      <c r="M58" s="2"/>
      <c r="N58" s="5"/>
      <c r="O58" s="5"/>
      <c r="P58" s="6"/>
    </row>
    <row r="59" ht="14.25">
      <c r="A59" s="16"/>
      <c r="B59" s="17"/>
      <c r="C59" s="16"/>
      <c r="D59" s="17"/>
      <c r="E59" s="18"/>
      <c r="F59" s="18"/>
      <c r="G59" s="19"/>
      <c r="H59" s="1"/>
      <c r="I59" s="17"/>
      <c r="J59" s="18"/>
      <c r="K59" s="17"/>
      <c r="L59" s="20"/>
      <c r="M59" s="20"/>
      <c r="N59" s="17"/>
      <c r="O59" s="17"/>
      <c r="P59" s="21"/>
    </row>
    <row r="60" ht="14.25">
      <c r="A60"/>
      <c r="B60" s="5"/>
      <c r="C60"/>
      <c r="D60" s="5"/>
      <c r="E60" s="8"/>
      <c r="F60" s="8"/>
      <c r="G60" s="9"/>
      <c r="H60" s="1"/>
      <c r="I60" s="5"/>
      <c r="J60" s="8"/>
      <c r="K60" s="5"/>
      <c r="L60" s="2"/>
      <c r="M60" s="2"/>
      <c r="N60" s="5"/>
      <c r="O60" s="5"/>
      <c r="P60" s="6"/>
    </row>
    <row r="61" ht="14.25">
      <c r="A61"/>
      <c r="B61" s="5"/>
      <c r="C61"/>
      <c r="D61" s="5"/>
      <c r="E61" s="8"/>
      <c r="F61" s="8"/>
      <c r="G61" s="9"/>
      <c r="H61" s="1"/>
      <c r="I61" s="5"/>
      <c r="J61" s="8"/>
      <c r="K61" s="5"/>
      <c r="L61" s="2"/>
      <c r="M61" s="2"/>
      <c r="N61" s="5"/>
      <c r="O61" s="5"/>
      <c r="P61" s="6"/>
    </row>
    <row r="62" ht="14.25">
      <c r="A62"/>
      <c r="B62" s="5"/>
      <c r="C62"/>
      <c r="D62" s="5"/>
      <c r="E62" s="8"/>
      <c r="F62" s="8"/>
      <c r="G62" s="9"/>
      <c r="H62" s="1"/>
      <c r="I62" s="5"/>
      <c r="J62" s="8"/>
      <c r="K62" s="5"/>
      <c r="L62" s="2"/>
      <c r="M62" s="2"/>
      <c r="N62" s="5"/>
      <c r="O62" s="5"/>
      <c r="P62" s="6"/>
    </row>
    <row r="63" ht="14.25">
      <c r="A63"/>
      <c r="B63" s="5"/>
      <c r="C63"/>
      <c r="D63" s="5"/>
      <c r="E63" s="8"/>
      <c r="F63" s="8"/>
      <c r="G63" s="9"/>
      <c r="H63" s="1"/>
      <c r="I63" s="5"/>
      <c r="J63" s="8"/>
      <c r="K63" s="5"/>
      <c r="L63" s="2"/>
      <c r="M63" s="2"/>
      <c r="N63" s="5"/>
      <c r="O63" s="5"/>
      <c r="P63" s="6"/>
    </row>
    <row r="64" ht="14.25">
      <c r="A64"/>
      <c r="B64" s="5"/>
      <c r="C64"/>
      <c r="D64" s="5"/>
      <c r="E64" s="8"/>
      <c r="F64" s="8"/>
      <c r="G64" s="9"/>
      <c r="H64" s="1"/>
      <c r="I64" s="5"/>
      <c r="J64" s="8"/>
      <c r="K64" s="5"/>
      <c r="L64" s="2"/>
      <c r="M64" s="2"/>
      <c r="N64" s="5"/>
      <c r="O64" s="5"/>
      <c r="P64" s="6"/>
    </row>
    <row r="65" ht="14.25">
      <c r="A65"/>
      <c r="B65" s="5"/>
      <c r="C65"/>
      <c r="D65" s="5"/>
      <c r="E65" s="8"/>
      <c r="F65" s="8"/>
      <c r="G65" s="9"/>
      <c r="H65" s="1"/>
      <c r="I65" s="5"/>
      <c r="J65" s="8"/>
      <c r="K65" s="5"/>
      <c r="L65" s="2"/>
      <c r="M65" s="2"/>
      <c r="N65" s="5"/>
      <c r="O65" s="5"/>
      <c r="P65" s="6"/>
    </row>
    <row r="66" ht="14.25">
      <c r="A66"/>
      <c r="B66" s="5"/>
      <c r="C66"/>
      <c r="D66" s="5"/>
      <c r="E66" s="8"/>
      <c r="F66" s="8"/>
      <c r="G66" s="9"/>
      <c r="H66" s="1"/>
      <c r="I66" s="5"/>
      <c r="J66" s="8"/>
      <c r="K66" s="5"/>
      <c r="L66" s="2"/>
      <c r="M66" s="2"/>
      <c r="N66" s="5"/>
      <c r="O66" s="5"/>
      <c r="P66" s="6"/>
    </row>
    <row r="67" ht="14.25">
      <c r="A67"/>
      <c r="B67" s="5"/>
      <c r="C67"/>
      <c r="D67" s="5"/>
      <c r="E67" s="8"/>
      <c r="F67" s="8"/>
      <c r="G67" s="9"/>
      <c r="H67" s="1"/>
      <c r="I67" s="5"/>
      <c r="J67" s="8"/>
      <c r="K67" s="5"/>
      <c r="L67" s="2"/>
      <c r="M67" s="2"/>
      <c r="N67" s="5"/>
      <c r="O67" s="5"/>
      <c r="P67" s="6"/>
    </row>
    <row r="68" ht="14.25">
      <c r="A68"/>
      <c r="B68" s="5"/>
      <c r="C68"/>
      <c r="D68" s="5"/>
      <c r="E68" s="8"/>
      <c r="F68" s="8"/>
      <c r="G68" s="9"/>
      <c r="H68" s="1"/>
      <c r="I68" s="5"/>
      <c r="J68" s="8"/>
      <c r="K68" s="5"/>
      <c r="L68" s="2"/>
      <c r="M68" s="2"/>
      <c r="N68" s="5"/>
      <c r="O68" s="5"/>
      <c r="P68" s="6"/>
    </row>
    <row r="69" ht="14.25">
      <c r="A69"/>
      <c r="B69" s="5"/>
      <c r="C69"/>
      <c r="D69" s="5"/>
      <c r="E69" s="8"/>
      <c r="F69" s="8"/>
      <c r="G69" s="9"/>
      <c r="H69" s="1"/>
      <c r="I69" s="5"/>
      <c r="J69" s="8"/>
      <c r="K69" s="5"/>
      <c r="L69" s="2"/>
      <c r="M69" s="2"/>
      <c r="N69" s="5"/>
      <c r="O69" s="5"/>
      <c r="P69" s="6"/>
    </row>
    <row r="70" ht="14.25">
      <c r="A70"/>
      <c r="B70" s="5"/>
      <c r="C70"/>
      <c r="D70" s="5"/>
      <c r="E70" s="8"/>
      <c r="F70" s="8"/>
      <c r="G70" s="9"/>
      <c r="H70" s="1"/>
      <c r="I70" s="5"/>
      <c r="J70" s="8"/>
      <c r="K70" s="5"/>
      <c r="L70" s="2"/>
      <c r="M70" s="2"/>
      <c r="N70" s="5"/>
      <c r="O70" s="5"/>
      <c r="P70" s="6"/>
    </row>
    <row r="71" ht="14.25">
      <c r="A71"/>
      <c r="B71" s="5"/>
      <c r="C71"/>
      <c r="D71" s="5"/>
      <c r="E71" s="8"/>
      <c r="F71" s="8"/>
      <c r="G71" s="9"/>
      <c r="H71" s="1"/>
      <c r="I71" s="5"/>
      <c r="J71" s="8"/>
      <c r="K71" s="5"/>
      <c r="L71" s="2"/>
      <c r="M71" s="2"/>
      <c r="N71" s="5"/>
      <c r="O71" s="5"/>
      <c r="P71" s="6"/>
    </row>
    <row r="72" ht="14.25">
      <c r="A72"/>
      <c r="B72" s="5"/>
      <c r="C72"/>
      <c r="D72" s="5"/>
      <c r="E72" s="8"/>
      <c r="F72" s="8"/>
      <c r="G72" s="9"/>
      <c r="H72" s="1"/>
      <c r="I72" s="5"/>
      <c r="J72" s="8"/>
      <c r="K72" s="5"/>
      <c r="L72" s="2"/>
      <c r="M72" s="2"/>
      <c r="N72" s="5"/>
      <c r="O72" s="5"/>
      <c r="P72" s="6"/>
    </row>
    <row r="73" ht="14.25">
      <c r="A73"/>
      <c r="B73" s="5"/>
      <c r="C73"/>
      <c r="D73" s="5"/>
      <c r="E73" s="8"/>
      <c r="F73" s="8"/>
      <c r="G73" s="9"/>
      <c r="H73" s="1"/>
      <c r="I73" s="5"/>
      <c r="J73" s="8"/>
      <c r="K73" s="5"/>
      <c r="L73" s="2"/>
      <c r="M73" s="2"/>
      <c r="N73" s="5"/>
      <c r="O73" s="5"/>
      <c r="P73" s="6"/>
    </row>
    <row r="74" ht="14.25">
      <c r="A74"/>
      <c r="B74" s="5"/>
      <c r="C74"/>
      <c r="D74" s="5"/>
      <c r="E74" s="8"/>
      <c r="F74" s="8"/>
      <c r="G74" s="9"/>
      <c r="H74" s="1"/>
      <c r="I74" s="5"/>
      <c r="J74" s="8"/>
      <c r="K74" s="5"/>
      <c r="L74" s="2"/>
      <c r="M74" s="2"/>
      <c r="N74" s="5"/>
      <c r="O74" s="5"/>
      <c r="P74" s="6"/>
    </row>
    <row r="75" ht="14.25">
      <c r="A75"/>
      <c r="B75" s="5"/>
      <c r="C75"/>
      <c r="D75" s="5"/>
      <c r="E75" s="8"/>
      <c r="F75" s="8"/>
      <c r="G75" s="9"/>
      <c r="H75" s="1"/>
      <c r="I75" s="5"/>
      <c r="J75" s="8"/>
      <c r="K75" s="5"/>
      <c r="L75" s="2"/>
      <c r="M75" s="2"/>
      <c r="N75" s="5"/>
      <c r="O75" s="5"/>
      <c r="P75" s="6"/>
    </row>
    <row r="76" ht="14.25">
      <c r="A76"/>
      <c r="B76" s="5"/>
      <c r="C76"/>
      <c r="D76" s="5"/>
      <c r="E76" s="8"/>
      <c r="F76" s="8"/>
      <c r="G76" s="9"/>
      <c r="H76" s="1"/>
      <c r="I76" s="5"/>
      <c r="J76" s="8"/>
      <c r="K76" s="5"/>
      <c r="L76" s="2"/>
      <c r="M76" s="2"/>
      <c r="N76" s="5"/>
      <c r="O76" s="5"/>
      <c r="P76" s="6"/>
    </row>
    <row r="77" ht="14.25">
      <c r="A77"/>
      <c r="B77" s="5"/>
      <c r="C77"/>
      <c r="D77" s="5"/>
      <c r="E77" s="8"/>
      <c r="F77" s="8"/>
      <c r="G77" s="9"/>
      <c r="H77" s="1"/>
      <c r="I77" s="5"/>
      <c r="J77" s="8"/>
      <c r="K77" s="5"/>
      <c r="L77" s="2"/>
      <c r="M77" s="2"/>
      <c r="N77" s="5"/>
      <c r="O77" s="5"/>
      <c r="P77" s="6"/>
    </row>
    <row r="78" ht="14.25">
      <c r="A78"/>
      <c r="B78" s="5"/>
      <c r="C78"/>
      <c r="D78" s="5"/>
      <c r="E78" s="8"/>
      <c r="F78" s="8"/>
      <c r="G78" s="9"/>
      <c r="H78" s="1"/>
      <c r="I78" s="5"/>
      <c r="J78" s="8"/>
      <c r="K78" s="5"/>
      <c r="L78" s="2"/>
      <c r="M78" s="2"/>
      <c r="N78" s="5"/>
      <c r="O78" s="5"/>
      <c r="P78" s="6"/>
    </row>
    <row r="79" ht="14.25">
      <c r="A79"/>
      <c r="B79" s="5"/>
      <c r="C79"/>
      <c r="D79" s="5"/>
      <c r="E79" s="8"/>
      <c r="F79" s="8"/>
      <c r="G79" s="9"/>
      <c r="H79" s="1"/>
      <c r="I79" s="5"/>
      <c r="J79" s="8"/>
      <c r="K79" s="5"/>
      <c r="L79" s="2"/>
      <c r="M79" s="2"/>
      <c r="N79" s="5"/>
      <c r="O79" s="5"/>
      <c r="P79" s="6"/>
    </row>
    <row r="80" ht="14.25">
      <c r="A80"/>
      <c r="B80" s="5"/>
      <c r="C80"/>
      <c r="D80" s="5"/>
      <c r="E80" s="8"/>
      <c r="F80" s="8"/>
      <c r="G80" s="9"/>
      <c r="H80" s="1"/>
      <c r="I80" s="5"/>
      <c r="J80" s="8"/>
      <c r="K80" s="5"/>
      <c r="L80" s="2"/>
      <c r="M80" s="2"/>
      <c r="N80" s="5"/>
      <c r="O80" s="5"/>
      <c r="P80" s="6"/>
    </row>
    <row r="81" ht="14.25">
      <c r="A81"/>
      <c r="B81" s="5"/>
      <c r="C81"/>
      <c r="D81" s="5"/>
      <c r="E81" s="8"/>
      <c r="F81" s="8"/>
      <c r="G81" s="9"/>
      <c r="H81" s="1"/>
      <c r="I81" s="5"/>
      <c r="J81" s="8"/>
      <c r="K81" s="5"/>
      <c r="L81" s="2"/>
      <c r="M81" s="2"/>
      <c r="N81" s="5"/>
      <c r="O81" s="5"/>
      <c r="P81" s="6"/>
    </row>
    <row r="82" ht="14.25">
      <c r="A82"/>
      <c r="B82" s="5"/>
      <c r="C82"/>
      <c r="D82" s="5"/>
      <c r="E82" s="8"/>
      <c r="F82" s="8"/>
      <c r="G82" s="9"/>
      <c r="H82" s="1"/>
      <c r="I82" s="5"/>
      <c r="J82" s="8"/>
      <c r="K82" s="5"/>
      <c r="L82" s="2"/>
      <c r="M82" s="2"/>
      <c r="N82" s="5"/>
      <c r="O82" s="5"/>
      <c r="P82" s="6"/>
    </row>
    <row r="83" ht="14.25">
      <c r="A83"/>
      <c r="B83" s="5"/>
      <c r="C83"/>
      <c r="D83" s="5"/>
      <c r="E83" s="8"/>
      <c r="F83" s="8"/>
      <c r="G83" s="9"/>
      <c r="H83" s="1"/>
      <c r="I83" s="5"/>
      <c r="J83" s="8"/>
      <c r="K83" s="5"/>
      <c r="L83" s="2"/>
      <c r="M83" s="2"/>
      <c r="N83" s="5"/>
      <c r="O83" s="5"/>
      <c r="P83" s="6"/>
    </row>
    <row r="84" ht="14.25">
      <c r="A84"/>
      <c r="B84" s="5"/>
      <c r="C84"/>
      <c r="D84" s="5"/>
      <c r="E84" s="8"/>
      <c r="F84" s="8"/>
      <c r="G84" s="9"/>
      <c r="H84" s="1"/>
      <c r="I84" s="5"/>
      <c r="J84" s="8"/>
      <c r="K84" s="5"/>
      <c r="L84" s="2"/>
      <c r="M84" s="2"/>
      <c r="N84" s="5"/>
      <c r="O84" s="5"/>
      <c r="P84" s="6"/>
    </row>
    <row r="85" ht="14.25">
      <c r="A85"/>
      <c r="B85" s="5"/>
      <c r="C85"/>
      <c r="D85" s="5"/>
      <c r="E85" s="8"/>
      <c r="F85" s="8"/>
      <c r="G85" s="9"/>
      <c r="H85" s="1"/>
      <c r="I85" s="5"/>
      <c r="J85" s="8"/>
      <c r="K85" s="5"/>
      <c r="L85" s="2"/>
      <c r="M85" s="2"/>
      <c r="N85" s="5"/>
      <c r="O85" s="5"/>
      <c r="P85" s="6"/>
    </row>
    <row r="86" ht="14.25">
      <c r="A86"/>
      <c r="B86" s="5"/>
      <c r="C86"/>
      <c r="D86" s="5"/>
      <c r="E86" s="8"/>
      <c r="F86" s="8"/>
      <c r="G86" s="9"/>
      <c r="H86" s="1"/>
      <c r="I86" s="5"/>
      <c r="J86" s="8"/>
      <c r="K86" s="5"/>
      <c r="L86" s="2"/>
      <c r="M86" s="2"/>
      <c r="N86" s="5"/>
      <c r="O86" s="5"/>
      <c r="P86" s="6"/>
    </row>
    <row r="87" ht="14.25">
      <c r="A87"/>
      <c r="B87" s="5"/>
      <c r="C87"/>
      <c r="D87" s="5"/>
      <c r="E87" s="8"/>
      <c r="F87" s="8"/>
      <c r="G87" s="9"/>
      <c r="H87" s="1"/>
      <c r="I87" s="5"/>
      <c r="J87" s="8"/>
      <c r="K87" s="5"/>
      <c r="L87" s="2"/>
      <c r="M87" s="2"/>
      <c r="N87" s="5"/>
      <c r="O87" s="5"/>
      <c r="P87" s="6"/>
    </row>
    <row r="88" ht="14.25">
      <c r="A88"/>
      <c r="B88" s="5"/>
      <c r="C88"/>
      <c r="D88" s="5"/>
      <c r="E88" s="8"/>
      <c r="F88" s="8"/>
      <c r="G88" s="9"/>
      <c r="H88" s="1"/>
      <c r="I88" s="5"/>
      <c r="J88" s="8"/>
      <c r="K88" s="5"/>
      <c r="L88" s="2"/>
      <c r="M88" s="2"/>
      <c r="N88" s="5"/>
      <c r="O88" s="5"/>
      <c r="P88" s="6"/>
    </row>
    <row r="89" ht="14.25">
      <c r="A89"/>
      <c r="B89" s="5"/>
      <c r="C89"/>
      <c r="D89" s="5"/>
      <c r="E89" s="8"/>
      <c r="F89" s="8"/>
      <c r="G89" s="9"/>
      <c r="H89" s="1"/>
      <c r="I89" s="5"/>
      <c r="J89" s="8"/>
      <c r="K89" s="5"/>
      <c r="L89" s="2"/>
      <c r="M89" s="2"/>
      <c r="N89" s="5"/>
      <c r="O89" s="5"/>
      <c r="P89" s="6"/>
    </row>
    <row r="90" ht="14.25">
      <c r="A90"/>
      <c r="B90" s="5"/>
      <c r="C90"/>
      <c r="D90" s="5"/>
      <c r="E90" s="8"/>
      <c r="F90" s="8"/>
      <c r="G90" s="9"/>
      <c r="H90" s="1"/>
      <c r="I90" s="5"/>
      <c r="J90" s="8"/>
      <c r="K90" s="5"/>
      <c r="L90" s="2"/>
      <c r="M90" s="2"/>
      <c r="N90" s="5"/>
      <c r="O90" s="5"/>
      <c r="P90" s="6"/>
    </row>
    <row r="91" ht="14.25">
      <c r="A91"/>
      <c r="B91" s="5"/>
      <c r="C91"/>
      <c r="D91" s="5"/>
      <c r="E91" s="8"/>
      <c r="F91" s="8"/>
      <c r="G91" s="9"/>
      <c r="H91" s="1"/>
      <c r="I91" s="5"/>
      <c r="J91" s="8"/>
      <c r="K91" s="5"/>
      <c r="L91" s="2"/>
      <c r="M91" s="2"/>
      <c r="N91" s="5"/>
      <c r="O91" s="5"/>
      <c r="P91" s="6"/>
    </row>
    <row r="92" ht="14.25">
      <c r="A92"/>
      <c r="B92" s="5"/>
      <c r="C92"/>
      <c r="D92" s="5"/>
      <c r="E92" s="8"/>
      <c r="F92" s="8"/>
      <c r="G92" s="9"/>
      <c r="H92" s="1"/>
      <c r="I92" s="5"/>
      <c r="J92" s="8"/>
      <c r="K92" s="5"/>
      <c r="L92" s="2"/>
      <c r="M92" s="2"/>
      <c r="N92" s="5"/>
      <c r="O92" s="5"/>
      <c r="P92" s="6"/>
    </row>
    <row r="93" ht="14.25">
      <c r="A93"/>
      <c r="B93" s="5"/>
      <c r="C93"/>
      <c r="D93" s="5"/>
      <c r="E93" s="8"/>
      <c r="F93" s="8"/>
      <c r="G93" s="9"/>
      <c r="H93" s="1"/>
      <c r="I93" s="5"/>
      <c r="J93" s="8"/>
      <c r="K93" s="5"/>
      <c r="L93" s="2"/>
      <c r="M93" s="2"/>
      <c r="N93" s="5"/>
      <c r="O93" s="5"/>
      <c r="P93" s="6"/>
    </row>
    <row r="94" ht="14.25">
      <c r="A94"/>
      <c r="B94" s="5"/>
      <c r="C94"/>
      <c r="D94" s="5"/>
      <c r="E94" s="8"/>
      <c r="F94" s="8"/>
      <c r="G94" s="9"/>
      <c r="H94" s="1"/>
      <c r="I94" s="5"/>
      <c r="J94" s="8"/>
      <c r="K94" s="5"/>
      <c r="L94" s="2"/>
      <c r="M94" s="2"/>
      <c r="N94" s="5"/>
      <c r="O94" s="5"/>
      <c r="P94" s="6"/>
    </row>
    <row r="95" ht="14.25">
      <c r="A95"/>
      <c r="B95" s="5"/>
      <c r="C95"/>
      <c r="D95" s="5"/>
      <c r="E95" s="8"/>
      <c r="F95" s="8"/>
      <c r="G95" s="9"/>
      <c r="H95" s="1"/>
      <c r="I95" s="5"/>
      <c r="J95" s="8"/>
      <c r="K95" s="5"/>
      <c r="L95" s="2"/>
      <c r="M95" s="2"/>
      <c r="N95" s="5"/>
      <c r="O95" s="5"/>
      <c r="P95" s="6"/>
    </row>
    <row r="96" ht="14.25">
      <c r="A96"/>
      <c r="B96" s="5"/>
      <c r="C96"/>
      <c r="D96" s="5"/>
      <c r="E96" s="8"/>
      <c r="F96" s="8"/>
      <c r="G96" s="9"/>
      <c r="H96" s="1"/>
      <c r="I96" s="5"/>
      <c r="J96" s="8"/>
      <c r="K96" s="5"/>
      <c r="L96" s="2"/>
      <c r="M96" s="2"/>
      <c r="N96" s="5"/>
      <c r="O96" s="5"/>
      <c r="P96" s="6"/>
    </row>
    <row r="97" ht="14.25">
      <c r="A97"/>
      <c r="B97" s="5"/>
      <c r="C97"/>
      <c r="D97" s="5"/>
      <c r="E97" s="8"/>
      <c r="F97" s="8"/>
      <c r="G97" s="9"/>
      <c r="H97" s="1"/>
      <c r="I97" s="5"/>
      <c r="J97" s="8"/>
      <c r="K97" s="5"/>
      <c r="L97" s="2"/>
      <c r="M97" s="2"/>
      <c r="N97" s="5"/>
      <c r="O97" s="5"/>
      <c r="P97" s="6"/>
    </row>
    <row r="98" ht="14.25">
      <c r="E98" s="8"/>
      <c r="H98" s="1"/>
      <c r="J98" s="8"/>
      <c r="L98" s="2"/>
      <c r="M98" s="22"/>
    </row>
    <row r="99" ht="14.25">
      <c r="E99" s="8"/>
      <c r="H99" s="1"/>
      <c r="J99" s="8"/>
      <c r="L99" s="2"/>
      <c r="M99" s="22"/>
    </row>
    <row r="100" ht="14.25">
      <c r="E100" s="8"/>
      <c r="H100" s="1"/>
      <c r="J100" s="8"/>
      <c r="L100" s="2"/>
      <c r="M100" s="22"/>
    </row>
    <row r="101" ht="14.25">
      <c r="A101"/>
      <c r="B101" s="7"/>
      <c r="C101"/>
      <c r="D101" s="5"/>
      <c r="E101" s="8"/>
      <c r="F101" s="5"/>
      <c r="G101" s="5"/>
      <c r="H101" s="1"/>
      <c r="I101" s="5"/>
      <c r="J101" s="8"/>
      <c r="K101" s="5"/>
      <c r="L101" s="2"/>
      <c r="M101" s="2"/>
      <c r="N101" s="5"/>
      <c r="O101" s="5"/>
      <c r="P101" s="6"/>
    </row>
    <row r="102" ht="14.25">
      <c r="A102"/>
      <c r="B102" s="7"/>
      <c r="C102"/>
      <c r="D102" s="5"/>
      <c r="E102" s="8"/>
      <c r="F102" s="5"/>
      <c r="G102" s="5"/>
      <c r="H102" s="1"/>
      <c r="I102" s="5"/>
      <c r="J102" s="8"/>
      <c r="K102" s="5"/>
      <c r="L102" s="2"/>
      <c r="M102" s="2"/>
      <c r="N102" s="5"/>
      <c r="O102" s="5"/>
      <c r="P102" s="6"/>
    </row>
    <row r="103" ht="14.25">
      <c r="A103"/>
      <c r="B103" s="9"/>
      <c r="C103"/>
      <c r="D103" s="5"/>
      <c r="E103" s="8"/>
      <c r="F103" s="5"/>
      <c r="G103" s="5"/>
      <c r="H103" s="1"/>
      <c r="I103" s="5"/>
      <c r="J103" s="8"/>
      <c r="K103" s="5"/>
      <c r="L103" s="2"/>
      <c r="M103" s="2"/>
      <c r="N103" s="5"/>
      <c r="O103" s="5"/>
      <c r="P103" s="6"/>
    </row>
    <row r="104" ht="14.25">
      <c r="A104"/>
      <c r="B104" s="9"/>
      <c r="C104"/>
      <c r="D104" s="5"/>
      <c r="E104" s="8"/>
      <c r="F104" s="5"/>
      <c r="G104" s="5"/>
      <c r="H104" s="1"/>
      <c r="I104" s="5"/>
      <c r="J104" s="8"/>
      <c r="K104" s="5"/>
      <c r="L104" s="2"/>
      <c r="M104" s="2"/>
      <c r="N104" s="5"/>
      <c r="O104" s="5"/>
      <c r="P104" s="6"/>
    </row>
    <row r="105" ht="14.25">
      <c r="A105"/>
      <c r="B105" s="9"/>
      <c r="C105"/>
      <c r="D105" s="5"/>
      <c r="E105" s="8"/>
      <c r="F105" s="5"/>
      <c r="G105" s="5"/>
      <c r="H105" s="1"/>
      <c r="I105" s="5"/>
      <c r="J105" s="8"/>
      <c r="K105" s="5"/>
      <c r="L105" s="2"/>
      <c r="M105" s="2"/>
      <c r="N105" s="5"/>
      <c r="O105" s="5"/>
      <c r="P105" s="6"/>
    </row>
    <row r="106" ht="14.25">
      <c r="A106"/>
      <c r="B106" s="9"/>
      <c r="C106"/>
      <c r="D106" s="5"/>
      <c r="E106" s="8"/>
      <c r="F106" s="5"/>
      <c r="G106" s="5"/>
      <c r="H106" s="1"/>
      <c r="I106" s="5"/>
      <c r="J106" s="8"/>
      <c r="K106" s="5"/>
      <c r="L106" s="2"/>
      <c r="M106" s="2"/>
      <c r="N106" s="5"/>
      <c r="O106" s="5"/>
      <c r="P106" s="6"/>
    </row>
    <row r="107" ht="14.25">
      <c r="A107"/>
      <c r="B107" s="9"/>
      <c r="C107"/>
      <c r="D107" s="5"/>
      <c r="E107" s="8"/>
      <c r="F107" s="5"/>
      <c r="G107" s="5"/>
      <c r="H107" s="1"/>
      <c r="I107" s="5"/>
      <c r="J107" s="8"/>
      <c r="K107" s="5"/>
      <c r="L107" s="2"/>
      <c r="M107" s="2"/>
      <c r="N107" s="5"/>
      <c r="O107" s="5"/>
      <c r="P107" s="6"/>
    </row>
    <row r="108" ht="14.25">
      <c r="A108"/>
      <c r="B108" s="9"/>
      <c r="C108"/>
      <c r="D108" s="5"/>
      <c r="E108" s="8"/>
      <c r="F108" s="5"/>
      <c r="G108" s="5"/>
      <c r="H108" s="1"/>
      <c r="I108" s="5"/>
      <c r="J108" s="8"/>
      <c r="K108" s="5"/>
      <c r="L108" s="2"/>
      <c r="M108" s="2"/>
      <c r="N108" s="5"/>
      <c r="O108" s="5"/>
      <c r="P108" s="6"/>
    </row>
    <row r="109" ht="14.25">
      <c r="A109"/>
      <c r="B109" s="9"/>
      <c r="C109"/>
      <c r="D109" s="5"/>
      <c r="E109" s="8"/>
      <c r="F109" s="5"/>
      <c r="G109" s="5"/>
      <c r="H109" s="1"/>
      <c r="I109" s="5"/>
      <c r="J109" s="8"/>
      <c r="K109" s="5"/>
      <c r="L109" s="2"/>
      <c r="M109" s="2"/>
      <c r="N109" s="5"/>
      <c r="O109" s="5"/>
      <c r="P109" s="6"/>
    </row>
    <row r="110" ht="14.25">
      <c r="A110"/>
      <c r="B110" s="9"/>
      <c r="C110"/>
      <c r="D110" s="5"/>
      <c r="E110" s="8"/>
      <c r="F110" s="5"/>
      <c r="G110" s="5"/>
      <c r="H110" s="1"/>
      <c r="I110" s="5"/>
      <c r="J110" s="8"/>
      <c r="K110" s="5"/>
      <c r="L110" s="2"/>
      <c r="M110" s="2"/>
      <c r="N110" s="5"/>
      <c r="O110" s="5"/>
      <c r="P110" s="6"/>
    </row>
    <row r="111" ht="14.25">
      <c r="A111"/>
      <c r="B111" s="9"/>
      <c r="C111"/>
      <c r="D111" s="5"/>
      <c r="E111" s="8"/>
      <c r="F111" s="5"/>
      <c r="G111" s="5"/>
      <c r="H111" s="1"/>
      <c r="I111" s="5"/>
      <c r="J111" s="8"/>
      <c r="K111" s="5"/>
      <c r="L111" s="2"/>
      <c r="M111" s="2"/>
      <c r="N111" s="5"/>
      <c r="O111" s="5"/>
      <c r="P111" s="6"/>
    </row>
    <row r="112" ht="14.25">
      <c r="A112"/>
      <c r="B112" s="9"/>
      <c r="C112"/>
      <c r="D112" s="5"/>
      <c r="E112" s="8"/>
      <c r="F112" s="5"/>
      <c r="G112" s="5"/>
      <c r="H112" s="1"/>
      <c r="I112" s="5"/>
      <c r="J112" s="8"/>
      <c r="K112" s="5"/>
      <c r="L112" s="2"/>
      <c r="M112" s="2"/>
      <c r="N112" s="5"/>
      <c r="O112" s="5"/>
      <c r="P112" s="6"/>
    </row>
    <row r="113" ht="14.25">
      <c r="A113"/>
      <c r="B113" s="9"/>
      <c r="C113"/>
      <c r="D113" s="5"/>
      <c r="E113" s="8"/>
      <c r="F113" s="5"/>
      <c r="G113" s="5"/>
      <c r="H113" s="1"/>
      <c r="I113" s="5"/>
      <c r="J113" s="8"/>
      <c r="K113" s="5"/>
      <c r="L113" s="2"/>
      <c r="M113" s="2"/>
      <c r="N113" s="5"/>
      <c r="O113" s="5"/>
      <c r="P113" s="6"/>
    </row>
    <row r="114" ht="14.25">
      <c r="A114"/>
      <c r="B114" s="9"/>
      <c r="C114"/>
      <c r="D114" s="5"/>
      <c r="E114" s="8"/>
      <c r="F114" s="5"/>
      <c r="G114" s="5"/>
      <c r="H114" s="1"/>
      <c r="I114" s="5"/>
      <c r="J114" s="8"/>
      <c r="K114" s="5"/>
      <c r="L114" s="2"/>
      <c r="M114" s="2"/>
      <c r="N114" s="5"/>
      <c r="O114" s="5"/>
      <c r="P114" s="6"/>
    </row>
    <row r="115" ht="14.25">
      <c r="A115"/>
      <c r="B115" s="9"/>
      <c r="C115"/>
      <c r="D115" s="5"/>
      <c r="E115" s="8"/>
      <c r="F115" s="5"/>
      <c r="G115" s="5"/>
      <c r="H115" s="1"/>
      <c r="I115" s="5"/>
      <c r="J115" s="8"/>
      <c r="K115" s="5"/>
      <c r="L115" s="2"/>
      <c r="M115" s="2"/>
      <c r="N115" s="5"/>
      <c r="O115" s="5"/>
      <c r="P115" s="6"/>
    </row>
    <row r="116" ht="14.25">
      <c r="A116"/>
      <c r="B116" s="9"/>
      <c r="C116"/>
      <c r="D116" s="5"/>
      <c r="E116" s="8"/>
      <c r="F116" s="5"/>
      <c r="G116" s="5"/>
      <c r="H116" s="1"/>
      <c r="I116" s="5"/>
      <c r="J116" s="8"/>
      <c r="K116" s="5"/>
      <c r="L116" s="2"/>
      <c r="M116" s="2"/>
      <c r="N116" s="5"/>
      <c r="O116" s="5"/>
      <c r="P116" s="6"/>
    </row>
    <row r="117" ht="14.25">
      <c r="A117" s="16"/>
      <c r="B117" s="19"/>
      <c r="C117" s="16"/>
      <c r="D117" s="17"/>
      <c r="E117" s="18"/>
      <c r="F117" s="17"/>
      <c r="G117" s="17"/>
      <c r="H117" s="1"/>
      <c r="I117" s="17"/>
      <c r="J117" s="18"/>
      <c r="K117" s="17"/>
      <c r="L117" s="20"/>
      <c r="M117" s="20"/>
      <c r="N117" s="17"/>
      <c r="O117" s="17"/>
      <c r="P117" s="21"/>
    </row>
    <row r="118" ht="14.25">
      <c r="A118" s="16"/>
      <c r="B118" s="19"/>
      <c r="C118" s="16"/>
      <c r="D118" s="17"/>
      <c r="E118" s="18"/>
      <c r="F118" s="17"/>
      <c r="G118" s="17"/>
      <c r="H118" s="1"/>
      <c r="I118" s="17"/>
      <c r="J118" s="18"/>
      <c r="K118" s="17"/>
      <c r="L118" s="20"/>
      <c r="M118" s="20"/>
      <c r="N118" s="17"/>
      <c r="O118" s="17"/>
      <c r="P118" s="21"/>
    </row>
    <row r="119" ht="14.25">
      <c r="A119" s="16"/>
      <c r="B119" s="19"/>
      <c r="C119" s="16"/>
      <c r="D119" s="17"/>
      <c r="E119" s="18"/>
      <c r="F119" s="17"/>
      <c r="G119" s="17"/>
      <c r="H119" s="1"/>
      <c r="I119" s="17"/>
      <c r="J119" s="18"/>
      <c r="K119" s="17"/>
      <c r="L119" s="20"/>
      <c r="M119" s="20"/>
      <c r="N119" s="17"/>
      <c r="O119" s="17"/>
      <c r="P119" s="21"/>
    </row>
    <row r="120" ht="14.25">
      <c r="A120" s="16"/>
      <c r="B120" s="19"/>
      <c r="C120" s="16"/>
      <c r="D120" s="17"/>
      <c r="E120" s="18"/>
      <c r="F120" s="17"/>
      <c r="G120" s="17"/>
      <c r="H120" s="1"/>
      <c r="I120" s="17"/>
      <c r="J120" s="18"/>
      <c r="K120" s="17"/>
      <c r="L120" s="20"/>
      <c r="M120" s="20"/>
      <c r="N120" s="17"/>
      <c r="O120" s="17"/>
      <c r="P120" s="21"/>
    </row>
    <row r="121" ht="14.25">
      <c r="A121" s="16"/>
      <c r="B121" s="19"/>
      <c r="C121" s="16"/>
      <c r="D121" s="17"/>
      <c r="E121" s="18"/>
      <c r="F121" s="17"/>
      <c r="G121" s="17"/>
      <c r="H121" s="1"/>
      <c r="I121" s="17"/>
      <c r="J121" s="18"/>
      <c r="K121" s="17"/>
      <c r="L121" s="20"/>
      <c r="M121" s="20"/>
      <c r="N121" s="17"/>
      <c r="O121" s="17"/>
      <c r="P121" s="21"/>
    </row>
    <row r="122" ht="14.25">
      <c r="A122" s="16"/>
      <c r="B122" s="19"/>
      <c r="C122" s="16"/>
      <c r="D122" s="17"/>
      <c r="E122" s="18"/>
      <c r="F122" s="17"/>
      <c r="G122" s="17"/>
      <c r="H122" s="1"/>
      <c r="I122" s="17"/>
      <c r="J122" s="18"/>
      <c r="K122" s="17"/>
      <c r="L122" s="20"/>
      <c r="M122" s="20"/>
      <c r="N122" s="17"/>
      <c r="O122" s="17"/>
      <c r="P122" s="21"/>
    </row>
    <row r="123" ht="14.25">
      <c r="A123" s="16"/>
      <c r="B123" s="19"/>
      <c r="C123" s="16"/>
      <c r="D123" s="17"/>
      <c r="E123" s="18"/>
      <c r="F123" s="17"/>
      <c r="G123" s="17"/>
      <c r="H123" s="1"/>
      <c r="I123" s="17"/>
      <c r="J123" s="18"/>
      <c r="K123" s="17"/>
      <c r="L123" s="20"/>
      <c r="M123" s="20"/>
      <c r="N123" s="17"/>
      <c r="O123" s="17"/>
      <c r="P123" s="21"/>
    </row>
    <row r="124" ht="14.25">
      <c r="A124"/>
      <c r="B124" s="9"/>
      <c r="C124"/>
      <c r="D124" s="5"/>
      <c r="E124" s="8"/>
      <c r="F124" s="5"/>
      <c r="G124" s="5"/>
      <c r="H124" s="1"/>
      <c r="I124" s="5"/>
      <c r="J124" s="8"/>
      <c r="K124" s="5"/>
      <c r="L124" s="2"/>
      <c r="M124" s="2"/>
      <c r="N124" s="5"/>
      <c r="O124" s="5"/>
      <c r="P124" s="6"/>
    </row>
    <row r="125" ht="14.25">
      <c r="A125"/>
      <c r="B125" s="9"/>
      <c r="C125"/>
      <c r="D125" s="5"/>
      <c r="E125" s="8"/>
      <c r="F125" s="5"/>
      <c r="G125" s="5"/>
      <c r="H125" s="1"/>
      <c r="I125" s="5"/>
      <c r="J125" s="8"/>
      <c r="K125" s="5"/>
      <c r="L125" s="2"/>
      <c r="M125" s="2"/>
      <c r="N125" s="5"/>
      <c r="O125" s="5"/>
      <c r="P125" s="6"/>
    </row>
    <row r="126" ht="14.25">
      <c r="A126"/>
      <c r="B126" s="9"/>
      <c r="C126"/>
      <c r="D126" s="5"/>
      <c r="E126" s="8"/>
      <c r="F126" s="5"/>
      <c r="G126" s="5"/>
      <c r="H126" s="1"/>
      <c r="I126" s="5"/>
      <c r="J126" s="8"/>
      <c r="K126" s="5"/>
      <c r="L126" s="2"/>
      <c r="M126" s="2"/>
      <c r="N126" s="5"/>
      <c r="O126" s="5"/>
      <c r="P126" s="6"/>
    </row>
    <row r="127" ht="14.25">
      <c r="A127"/>
      <c r="B127" s="9"/>
      <c r="C127"/>
      <c r="D127" s="5"/>
      <c r="E127" s="8"/>
      <c r="F127" s="5"/>
      <c r="G127" s="5"/>
      <c r="H127" s="1"/>
      <c r="I127" s="5"/>
      <c r="J127" s="8"/>
      <c r="K127" s="5"/>
      <c r="L127" s="2"/>
      <c r="M127" s="2"/>
      <c r="N127" s="5"/>
      <c r="O127" s="5"/>
      <c r="P127" s="6"/>
    </row>
    <row r="128" ht="14.25">
      <c r="A128"/>
      <c r="B128" s="9"/>
      <c r="C128"/>
      <c r="D128" s="5"/>
      <c r="E128" s="8"/>
      <c r="F128" s="5"/>
      <c r="G128" s="5"/>
      <c r="H128" s="1"/>
      <c r="I128" s="5"/>
      <c r="J128" s="8"/>
      <c r="K128" s="5"/>
      <c r="L128" s="2"/>
      <c r="M128" s="2"/>
      <c r="N128" s="5"/>
      <c r="O128" s="5"/>
      <c r="P128" s="6"/>
    </row>
    <row r="129" ht="14.25">
      <c r="A129"/>
      <c r="B129" s="9"/>
      <c r="C129"/>
      <c r="D129" s="5"/>
      <c r="E129" s="8"/>
      <c r="F129" s="5"/>
      <c r="G129" s="5"/>
      <c r="H129" s="1"/>
      <c r="I129" s="5"/>
      <c r="J129" s="8"/>
      <c r="K129" s="5"/>
      <c r="L129" s="2"/>
      <c r="M129" s="2"/>
      <c r="N129" s="5"/>
      <c r="O129" s="5"/>
      <c r="P129" s="6"/>
    </row>
    <row r="130" ht="14.25">
      <c r="A130"/>
      <c r="B130" s="9"/>
      <c r="C130"/>
      <c r="D130" s="5"/>
      <c r="E130" s="8"/>
      <c r="F130" s="5"/>
      <c r="G130" s="5"/>
      <c r="H130" s="1"/>
      <c r="I130" s="5"/>
      <c r="J130" s="8"/>
      <c r="K130" s="5"/>
      <c r="L130" s="2"/>
      <c r="M130" s="2"/>
      <c r="N130" s="5"/>
      <c r="O130" s="5"/>
      <c r="P130" s="6"/>
    </row>
    <row r="131" ht="14.25">
      <c r="A131"/>
      <c r="B131" s="9"/>
      <c r="C131"/>
      <c r="D131" s="5"/>
      <c r="E131" s="8"/>
      <c r="F131" s="5"/>
      <c r="G131" s="5"/>
      <c r="H131" s="1"/>
      <c r="I131" s="5"/>
      <c r="J131" s="8"/>
      <c r="K131" s="5"/>
      <c r="L131" s="2"/>
      <c r="M131" s="2"/>
      <c r="N131" s="5"/>
      <c r="O131" s="5"/>
      <c r="P131" s="6"/>
    </row>
    <row r="132" ht="14.25">
      <c r="A132"/>
      <c r="B132" s="9"/>
      <c r="C132"/>
      <c r="D132" s="5"/>
      <c r="E132" s="8"/>
      <c r="F132" s="5"/>
      <c r="G132" s="5"/>
      <c r="H132" s="1"/>
      <c r="I132" s="5"/>
      <c r="J132" s="8"/>
      <c r="K132" s="5"/>
      <c r="L132" s="2"/>
      <c r="M132" s="2"/>
      <c r="N132" s="5"/>
      <c r="O132" s="5"/>
      <c r="P132" s="6"/>
    </row>
    <row r="133" ht="14.25">
      <c r="A133"/>
      <c r="B133" s="9"/>
      <c r="C133"/>
      <c r="D133" s="5"/>
      <c r="E133" s="8"/>
      <c r="F133" s="5"/>
      <c r="G133" s="5"/>
      <c r="H133" s="1"/>
      <c r="I133" s="5"/>
      <c r="J133" s="8"/>
      <c r="K133" s="5"/>
      <c r="L133" s="2"/>
      <c r="M133" s="2"/>
      <c r="N133" s="5"/>
      <c r="O133" s="5"/>
      <c r="P133" s="6"/>
    </row>
    <row r="134" ht="14.25">
      <c r="A134"/>
      <c r="B134" s="9"/>
      <c r="C134"/>
      <c r="D134" s="5"/>
      <c r="E134" s="8"/>
      <c r="F134" s="5"/>
      <c r="G134" s="5"/>
      <c r="H134" s="1"/>
      <c r="I134" s="5"/>
      <c r="J134" s="8"/>
      <c r="K134" s="5"/>
      <c r="L134" s="2"/>
      <c r="M134" s="2"/>
      <c r="N134" s="5"/>
      <c r="O134" s="5"/>
      <c r="P134" s="6"/>
    </row>
    <row r="135" ht="14.25">
      <c r="A135"/>
      <c r="B135" s="9"/>
      <c r="C135"/>
      <c r="D135" s="5"/>
      <c r="E135" s="8"/>
      <c r="F135" s="5"/>
      <c r="G135" s="5"/>
      <c r="H135" s="1"/>
      <c r="I135" s="5"/>
      <c r="J135" s="8"/>
      <c r="K135" s="5"/>
      <c r="L135" s="2"/>
      <c r="M135" s="2"/>
      <c r="N135" s="5"/>
      <c r="O135" s="5"/>
      <c r="P135" s="6"/>
    </row>
    <row r="136" ht="14.25">
      <c r="A136"/>
      <c r="B136" s="9"/>
      <c r="C136"/>
      <c r="D136" s="5"/>
      <c r="E136" s="8"/>
      <c r="F136" s="5"/>
      <c r="G136" s="5"/>
      <c r="H136" s="1"/>
      <c r="I136" s="5"/>
      <c r="J136" s="8"/>
      <c r="K136" s="5"/>
      <c r="L136" s="2"/>
      <c r="M136" s="2"/>
      <c r="N136" s="5"/>
      <c r="O136" s="5"/>
      <c r="P136" s="6"/>
    </row>
    <row r="137" ht="14.25">
      <c r="A137"/>
      <c r="B137" s="9"/>
      <c r="C137"/>
      <c r="D137" s="5"/>
      <c r="E137" s="8"/>
      <c r="F137" s="5"/>
      <c r="G137" s="5"/>
      <c r="H137" s="1"/>
      <c r="I137" s="5"/>
      <c r="J137" s="8"/>
      <c r="K137" s="5"/>
      <c r="L137" s="2"/>
      <c r="M137" s="2"/>
      <c r="N137" s="5"/>
      <c r="O137" s="5"/>
      <c r="P137" s="6"/>
    </row>
    <row r="138" ht="14.25">
      <c r="A138"/>
      <c r="B138" s="9"/>
      <c r="C138"/>
      <c r="D138" s="5"/>
      <c r="E138" s="8"/>
      <c r="F138" s="5"/>
      <c r="G138" s="5"/>
      <c r="H138" s="1"/>
      <c r="I138" s="5"/>
      <c r="J138" s="8"/>
      <c r="K138" s="5"/>
      <c r="L138" s="2"/>
      <c r="M138" s="2"/>
      <c r="N138" s="5"/>
      <c r="O138" s="5"/>
      <c r="P138" s="6"/>
    </row>
    <row r="139" ht="14.25">
      <c r="A139"/>
      <c r="B139" s="9"/>
      <c r="C139"/>
      <c r="D139" s="5"/>
      <c r="E139" s="8"/>
      <c r="F139" s="5"/>
      <c r="G139" s="5"/>
      <c r="H139" s="1"/>
      <c r="I139" s="5"/>
      <c r="J139" s="8"/>
      <c r="K139" s="5"/>
      <c r="L139" s="2"/>
      <c r="M139" s="2"/>
      <c r="N139" s="5"/>
      <c r="O139" s="5"/>
      <c r="P139" s="6"/>
    </row>
    <row r="140" ht="14.25">
      <c r="A140"/>
      <c r="B140" s="9"/>
      <c r="C140"/>
      <c r="D140" s="5"/>
      <c r="E140" s="8"/>
      <c r="F140" s="5"/>
      <c r="G140" s="5"/>
      <c r="H140" s="1"/>
      <c r="I140" s="5"/>
      <c r="J140" s="8"/>
      <c r="K140" s="5"/>
      <c r="L140" s="2"/>
      <c r="M140" s="2"/>
      <c r="N140" s="5"/>
      <c r="O140" s="5"/>
      <c r="P140" s="6"/>
    </row>
    <row r="141" ht="14.25">
      <c r="A141"/>
      <c r="B141" s="9"/>
      <c r="C141"/>
      <c r="D141" s="5"/>
      <c r="E141" s="8"/>
      <c r="F141" s="5"/>
      <c r="G141" s="5"/>
      <c r="H141" s="1"/>
      <c r="I141" s="5"/>
      <c r="J141" s="8"/>
      <c r="K141" s="5"/>
      <c r="L141" s="2"/>
      <c r="M141" s="2"/>
      <c r="N141" s="5"/>
      <c r="O141" s="5"/>
      <c r="P141" s="6"/>
    </row>
    <row r="142" ht="14.25">
      <c r="A142" s="10"/>
      <c r="B142" s="13"/>
      <c r="C142" s="10"/>
      <c r="D142" s="11"/>
      <c r="E142" s="12"/>
      <c r="F142" s="11"/>
      <c r="G142" s="11"/>
      <c r="H142" s="1"/>
      <c r="I142" s="11"/>
      <c r="J142" s="12"/>
      <c r="K142" s="11"/>
      <c r="L142" s="14"/>
      <c r="M142" s="14"/>
      <c r="N142" s="11"/>
      <c r="O142" s="11"/>
      <c r="P142" s="15"/>
    </row>
    <row r="143" ht="14.25">
      <c r="A143"/>
      <c r="B143" s="9"/>
      <c r="C143"/>
      <c r="D143" s="5"/>
      <c r="E143" s="8"/>
      <c r="F143" s="5"/>
      <c r="G143" s="5"/>
      <c r="H143" s="1"/>
      <c r="I143" s="5"/>
      <c r="J143" s="8"/>
      <c r="K143" s="5"/>
      <c r="L143" s="2"/>
      <c r="M143" s="2"/>
      <c r="N143" s="5"/>
      <c r="O143" s="5"/>
      <c r="P143" s="6"/>
    </row>
    <row r="144" ht="14.25">
      <c r="A144"/>
      <c r="B144" s="9"/>
      <c r="C144"/>
      <c r="D144" s="5"/>
      <c r="E144" s="8"/>
      <c r="F144" s="5"/>
      <c r="G144" s="5"/>
      <c r="H144" s="1"/>
      <c r="I144" s="5"/>
      <c r="J144" s="8"/>
      <c r="K144" s="5"/>
      <c r="L144" s="2"/>
      <c r="M144" s="2"/>
      <c r="N144" s="5"/>
      <c r="O144" s="5"/>
      <c r="P144" s="6"/>
    </row>
    <row r="145" ht="14.25">
      <c r="A145"/>
      <c r="B145" s="9"/>
      <c r="C145"/>
      <c r="D145" s="5"/>
      <c r="E145" s="8"/>
      <c r="F145" s="5"/>
      <c r="G145" s="5"/>
      <c r="H145" s="1"/>
      <c r="I145" s="5"/>
      <c r="J145" s="8"/>
      <c r="K145" s="5"/>
      <c r="L145" s="2"/>
      <c r="M145" s="2"/>
      <c r="N145" s="5"/>
      <c r="O145" s="5"/>
      <c r="P145" s="6"/>
    </row>
    <row r="146" ht="14.25">
      <c r="A146"/>
      <c r="B146" s="9"/>
      <c r="C146"/>
      <c r="D146" s="5"/>
      <c r="E146" s="8"/>
      <c r="F146" s="5"/>
      <c r="G146" s="5"/>
      <c r="H146" s="1"/>
      <c r="I146" s="5"/>
      <c r="J146" s="8"/>
      <c r="K146" s="5"/>
      <c r="L146" s="2"/>
      <c r="M146" s="2"/>
      <c r="N146" s="5"/>
      <c r="O146" s="5"/>
      <c r="P146" s="6"/>
    </row>
    <row r="147" ht="14.25">
      <c r="A147"/>
      <c r="B147" s="9"/>
      <c r="C147"/>
      <c r="D147" s="5"/>
      <c r="E147" s="8"/>
      <c r="F147" s="5"/>
      <c r="G147" s="5"/>
      <c r="H147" s="1"/>
      <c r="I147" s="5"/>
      <c r="J147" s="8"/>
      <c r="K147" s="5"/>
      <c r="L147" s="2"/>
      <c r="M147" s="2"/>
      <c r="N147" s="5"/>
      <c r="O147" s="5"/>
      <c r="P147" s="6"/>
    </row>
    <row r="148" ht="14.25">
      <c r="A148"/>
      <c r="B148" s="9"/>
      <c r="C148"/>
      <c r="D148" s="5"/>
      <c r="E148" s="8"/>
      <c r="F148" s="5"/>
      <c r="G148" s="5"/>
      <c r="H148" s="1"/>
      <c r="I148" s="5"/>
      <c r="J148" s="8"/>
      <c r="K148" s="5"/>
      <c r="L148" s="2"/>
      <c r="M148" s="2"/>
      <c r="N148" s="5"/>
      <c r="O148" s="5"/>
      <c r="P148" s="6"/>
    </row>
    <row r="149" ht="14.25">
      <c r="A149"/>
      <c r="B149" s="9"/>
      <c r="C149"/>
      <c r="D149" s="5"/>
      <c r="E149" s="8"/>
      <c r="F149" s="5"/>
      <c r="G149" s="5"/>
      <c r="H149" s="1"/>
      <c r="I149" s="5"/>
      <c r="J149" s="8"/>
      <c r="K149" s="5"/>
      <c r="L149" s="2"/>
      <c r="M149" s="2"/>
      <c r="N149" s="5"/>
      <c r="O149" s="5"/>
      <c r="P149" s="6"/>
    </row>
    <row r="150" ht="14.25">
      <c r="A150"/>
      <c r="B150" s="9"/>
      <c r="C150"/>
      <c r="D150" s="5"/>
      <c r="E150" s="8"/>
      <c r="F150" s="5"/>
      <c r="G150" s="5"/>
      <c r="H150" s="1"/>
      <c r="I150" s="5"/>
      <c r="J150" s="8"/>
      <c r="K150" s="5"/>
      <c r="L150" s="2"/>
      <c r="M150" s="2"/>
      <c r="N150" s="5"/>
      <c r="O150" s="5"/>
      <c r="P150" s="6"/>
    </row>
    <row r="151" ht="14.25">
      <c r="A151"/>
      <c r="B151" s="9"/>
      <c r="C151"/>
      <c r="D151" s="5"/>
      <c r="E151" s="8"/>
      <c r="F151" s="5"/>
      <c r="G151" s="5"/>
      <c r="H151" s="1"/>
      <c r="I151" s="5"/>
      <c r="J151" s="8"/>
      <c r="K151" s="5"/>
      <c r="L151" s="2"/>
      <c r="M151" s="2"/>
      <c r="N151" s="5"/>
      <c r="O151" s="5"/>
      <c r="P151" s="6"/>
    </row>
    <row r="152" ht="14.25">
      <c r="A152"/>
      <c r="B152" s="9"/>
      <c r="C152"/>
      <c r="D152" s="5"/>
      <c r="E152" s="8"/>
      <c r="F152" s="5"/>
      <c r="G152" s="5"/>
      <c r="H152" s="1"/>
      <c r="I152" s="5"/>
      <c r="J152" s="8"/>
      <c r="K152" s="5"/>
      <c r="L152" s="2"/>
      <c r="M152" s="2"/>
      <c r="N152" s="5"/>
      <c r="O152" s="5"/>
      <c r="P152" s="6"/>
    </row>
    <row r="153" ht="14.25">
      <c r="A153"/>
      <c r="B153" s="9"/>
      <c r="C153"/>
      <c r="D153" s="5"/>
      <c r="E153" s="8"/>
      <c r="F153" s="5"/>
      <c r="G153" s="5"/>
      <c r="H153" s="1"/>
      <c r="I153" s="5"/>
      <c r="J153" s="8"/>
      <c r="K153" s="5"/>
      <c r="L153" s="2"/>
      <c r="M153" s="2"/>
      <c r="N153" s="5"/>
      <c r="O153" s="5"/>
      <c r="P153" s="6"/>
    </row>
    <row r="154" ht="14.25">
      <c r="A154"/>
      <c r="B154" s="9"/>
      <c r="C154"/>
      <c r="D154" s="5"/>
      <c r="E154" s="8"/>
      <c r="F154" s="5"/>
      <c r="G154" s="5"/>
      <c r="H154" s="1"/>
      <c r="I154" s="5"/>
      <c r="J154" s="8"/>
      <c r="K154" s="5"/>
      <c r="L154" s="2"/>
      <c r="M154" s="2"/>
      <c r="N154" s="5"/>
      <c r="O154" s="5"/>
      <c r="P154" s="6"/>
    </row>
    <row r="155" ht="14.25">
      <c r="A155"/>
      <c r="B155" s="9"/>
      <c r="C155"/>
      <c r="D155" s="5"/>
      <c r="E155" s="8"/>
      <c r="F155" s="5"/>
      <c r="G155" s="5"/>
      <c r="H155" s="1"/>
      <c r="I155" s="5"/>
      <c r="J155" s="8"/>
      <c r="K155" s="5"/>
      <c r="L155" s="2"/>
      <c r="M155" s="2"/>
      <c r="N155" s="5"/>
      <c r="O155" s="5"/>
      <c r="P155" s="6"/>
    </row>
    <row r="156" ht="14.25">
      <c r="A156"/>
      <c r="B156" s="9"/>
      <c r="C156"/>
      <c r="D156" s="5"/>
      <c r="E156" s="8"/>
      <c r="F156" s="5"/>
      <c r="G156" s="5"/>
      <c r="H156" s="1"/>
      <c r="I156" s="5"/>
      <c r="J156" s="8"/>
      <c r="K156" s="5"/>
      <c r="L156" s="2"/>
      <c r="M156" s="2"/>
      <c r="N156" s="5"/>
      <c r="O156" s="5"/>
      <c r="P156" s="6"/>
    </row>
    <row r="157" ht="14.25">
      <c r="A157"/>
      <c r="B157" s="9"/>
      <c r="C157"/>
      <c r="D157" s="5"/>
      <c r="E157" s="8"/>
      <c r="F157" s="5"/>
      <c r="G157" s="5"/>
      <c r="H157" s="1"/>
      <c r="I157" s="5"/>
      <c r="J157" s="8"/>
      <c r="K157" s="5"/>
      <c r="L157" s="2"/>
      <c r="M157" s="2"/>
      <c r="N157" s="5"/>
      <c r="O157" s="5"/>
      <c r="P157" s="6"/>
    </row>
    <row r="158" ht="14.25">
      <c r="A158"/>
      <c r="B158" s="9"/>
      <c r="C158"/>
      <c r="D158" s="5"/>
      <c r="E158" s="8"/>
      <c r="F158" s="5"/>
      <c r="G158" s="5"/>
      <c r="H158" s="1"/>
      <c r="I158" s="5"/>
      <c r="J158" s="8"/>
      <c r="K158" s="5"/>
      <c r="L158" s="2"/>
      <c r="M158" s="2"/>
      <c r="N158" s="5"/>
      <c r="O158" s="5"/>
      <c r="P158" s="6"/>
    </row>
    <row r="159" ht="14.25">
      <c r="A159"/>
      <c r="B159" s="9"/>
      <c r="C159"/>
      <c r="D159" s="5"/>
      <c r="E159" s="8"/>
      <c r="F159" s="5"/>
      <c r="G159" s="5"/>
      <c r="H159" s="1"/>
      <c r="I159" s="5"/>
      <c r="J159" s="8"/>
      <c r="K159" s="5"/>
      <c r="L159" s="2"/>
      <c r="M159" s="2"/>
      <c r="N159" s="5"/>
      <c r="O159" s="5"/>
      <c r="P159" s="6"/>
    </row>
    <row r="160" ht="14.25">
      <c r="A160"/>
      <c r="B160" s="9"/>
      <c r="C160"/>
      <c r="D160" s="5"/>
      <c r="E160" s="8"/>
      <c r="F160" s="5"/>
      <c r="G160" s="5"/>
      <c r="H160" s="1"/>
      <c r="I160" s="5"/>
      <c r="J160" s="8"/>
      <c r="K160" s="5"/>
      <c r="L160" s="2"/>
      <c r="M160" s="2"/>
      <c r="N160" s="5"/>
      <c r="O160" s="5"/>
      <c r="P160" s="6"/>
    </row>
    <row r="161" ht="14.25">
      <c r="A161" s="16"/>
      <c r="B161" s="19"/>
      <c r="C161" s="16"/>
      <c r="D161" s="17"/>
      <c r="E161" s="18"/>
      <c r="F161" s="17"/>
      <c r="G161" s="17"/>
      <c r="H161" s="1"/>
      <c r="I161" s="17"/>
      <c r="J161" s="18"/>
      <c r="K161" s="17"/>
      <c r="L161" s="20"/>
      <c r="M161" s="20"/>
      <c r="N161" s="17"/>
      <c r="O161" s="17"/>
      <c r="P161" s="21"/>
    </row>
    <row r="162" ht="14.25">
      <c r="A162"/>
      <c r="B162" s="9"/>
      <c r="C162"/>
      <c r="D162" s="5"/>
      <c r="E162" s="8"/>
      <c r="F162" s="5"/>
      <c r="G162" s="5"/>
      <c r="H162" s="1"/>
      <c r="I162" s="5"/>
      <c r="J162" s="8"/>
      <c r="K162" s="5"/>
      <c r="L162" s="2"/>
      <c r="M162" s="2"/>
      <c r="N162" s="5"/>
      <c r="O162" s="5"/>
      <c r="P162" s="6"/>
    </row>
    <row r="163" ht="14.25">
      <c r="A163"/>
      <c r="B163" s="9"/>
      <c r="C163"/>
      <c r="D163" s="5"/>
      <c r="E163" s="8"/>
      <c r="F163" s="5"/>
      <c r="G163" s="5"/>
      <c r="H163" s="1"/>
      <c r="I163" s="5"/>
      <c r="J163" s="8"/>
      <c r="K163" s="5"/>
      <c r="L163" s="2"/>
      <c r="M163" s="2"/>
      <c r="N163" s="5"/>
      <c r="O163" s="5"/>
      <c r="P163" s="6"/>
    </row>
    <row r="164" ht="14.25">
      <c r="A164"/>
      <c r="B164" s="9"/>
      <c r="C164"/>
      <c r="D164" s="5"/>
      <c r="E164" s="8"/>
      <c r="F164" s="5"/>
      <c r="G164" s="5"/>
      <c r="H164" s="1"/>
      <c r="I164" s="5"/>
      <c r="J164" s="8"/>
      <c r="K164" s="5"/>
      <c r="L164" s="2"/>
      <c r="M164" s="2"/>
      <c r="N164" s="5"/>
      <c r="O164" s="5"/>
      <c r="P164" s="6"/>
    </row>
    <row r="165" ht="14.25">
      <c r="A165"/>
      <c r="B165" s="9"/>
      <c r="C165"/>
      <c r="D165" s="5"/>
      <c r="E165" s="8"/>
      <c r="F165" s="5"/>
      <c r="G165" s="5"/>
      <c r="H165" s="1"/>
      <c r="I165" s="5"/>
      <c r="J165" s="8"/>
      <c r="K165" s="5"/>
      <c r="L165" s="2"/>
      <c r="M165" s="2"/>
      <c r="N165" s="5"/>
      <c r="O165" s="5"/>
      <c r="P165" s="6"/>
    </row>
    <row r="166" ht="14.25">
      <c r="A166"/>
      <c r="B166" s="9"/>
      <c r="C166"/>
      <c r="D166" s="5"/>
      <c r="E166" s="8"/>
      <c r="F166" s="5"/>
      <c r="G166" s="5"/>
      <c r="H166" s="1"/>
      <c r="I166" s="5"/>
      <c r="J166" s="8"/>
      <c r="K166" s="5"/>
      <c r="L166" s="2"/>
      <c r="M166" s="2"/>
      <c r="N166" s="5"/>
      <c r="O166" s="5"/>
      <c r="P166" s="6"/>
    </row>
    <row r="167" ht="14.25">
      <c r="A167"/>
      <c r="B167" s="9"/>
      <c r="C167"/>
      <c r="D167" s="5"/>
      <c r="E167" s="8"/>
      <c r="F167" s="5"/>
      <c r="G167" s="5"/>
      <c r="H167" s="1"/>
      <c r="I167" s="5"/>
      <c r="J167" s="8"/>
      <c r="K167" s="5"/>
      <c r="L167" s="2"/>
      <c r="M167" s="2"/>
      <c r="N167" s="5"/>
      <c r="O167" s="5"/>
      <c r="P167" s="6"/>
    </row>
    <row r="168" ht="14.25">
      <c r="A168"/>
      <c r="B168" s="9"/>
      <c r="C168"/>
      <c r="D168" s="5"/>
      <c r="E168" s="8"/>
      <c r="F168" s="5"/>
      <c r="G168" s="5"/>
      <c r="H168" s="1"/>
      <c r="I168" s="5"/>
      <c r="J168" s="8"/>
      <c r="K168" s="5"/>
      <c r="L168" s="2"/>
      <c r="M168" s="2"/>
      <c r="N168" s="5"/>
      <c r="O168" s="5"/>
      <c r="P168" s="6"/>
    </row>
    <row r="169" ht="14.25">
      <c r="A169"/>
      <c r="B169" s="9"/>
      <c r="C169"/>
      <c r="D169" s="5"/>
      <c r="E169" s="8"/>
      <c r="F169" s="5"/>
      <c r="G169" s="5"/>
      <c r="H169" s="1"/>
      <c r="I169" s="5"/>
      <c r="J169" s="8"/>
      <c r="K169" s="5"/>
      <c r="L169" s="2"/>
      <c r="M169" s="2"/>
      <c r="N169" s="5"/>
      <c r="O169" s="5"/>
      <c r="P169" s="6"/>
    </row>
    <row r="170" ht="14.25">
      <c r="A170"/>
      <c r="B170" s="9"/>
      <c r="C170"/>
      <c r="D170" s="5"/>
      <c r="E170" s="8"/>
      <c r="F170" s="5"/>
      <c r="G170" s="5"/>
      <c r="H170" s="1"/>
      <c r="I170" s="5"/>
      <c r="J170" s="8"/>
      <c r="K170" s="5"/>
      <c r="L170" s="2"/>
      <c r="M170" s="2"/>
      <c r="N170" s="5"/>
      <c r="O170" s="5"/>
      <c r="P170" s="6"/>
    </row>
    <row r="171" ht="14.25">
      <c r="A171"/>
      <c r="B171" s="9"/>
      <c r="C171"/>
      <c r="D171" s="5"/>
      <c r="E171" s="8"/>
      <c r="F171" s="5"/>
      <c r="G171" s="5"/>
      <c r="H171" s="1"/>
      <c r="I171" s="5"/>
      <c r="J171" s="8"/>
      <c r="K171" s="5"/>
      <c r="L171" s="2"/>
      <c r="M171" s="2"/>
      <c r="N171" s="5"/>
      <c r="O171" s="5"/>
      <c r="P171" s="6"/>
    </row>
    <row r="172" ht="14.25">
      <c r="A172"/>
      <c r="B172" s="9"/>
      <c r="C172"/>
      <c r="D172" s="5"/>
      <c r="E172" s="8"/>
      <c r="F172" s="5"/>
      <c r="G172" s="5"/>
      <c r="H172" s="1"/>
      <c r="I172" s="5"/>
      <c r="J172" s="8"/>
      <c r="K172" s="5"/>
      <c r="L172" s="2"/>
      <c r="M172" s="2"/>
      <c r="N172" s="5"/>
      <c r="O172" s="5"/>
      <c r="P172" s="6"/>
    </row>
    <row r="173" ht="14.25">
      <c r="A173"/>
      <c r="B173" s="9"/>
      <c r="C173"/>
      <c r="D173" s="5"/>
      <c r="E173" s="8"/>
      <c r="F173" s="5"/>
      <c r="G173" s="5"/>
      <c r="H173" s="1"/>
      <c r="I173" s="5"/>
      <c r="J173" s="8"/>
      <c r="K173" s="5"/>
      <c r="L173" s="2"/>
      <c r="M173" s="2"/>
      <c r="N173" s="5"/>
      <c r="O173" s="5"/>
      <c r="P173" s="6"/>
    </row>
    <row r="174" ht="14.25">
      <c r="A174"/>
      <c r="B174" s="9"/>
      <c r="C174"/>
      <c r="D174" s="5"/>
      <c r="E174" s="8"/>
      <c r="F174" s="5"/>
      <c r="G174" s="5"/>
      <c r="H174" s="1"/>
      <c r="I174" s="5"/>
      <c r="J174" s="8"/>
      <c r="K174" s="5"/>
      <c r="L174" s="2"/>
      <c r="M174" s="2"/>
      <c r="N174" s="5"/>
      <c r="O174" s="5"/>
      <c r="P174" s="6"/>
    </row>
    <row r="175" ht="14.25">
      <c r="A175"/>
      <c r="B175" s="9"/>
      <c r="C175"/>
      <c r="D175" s="5"/>
      <c r="E175" s="8"/>
      <c r="F175" s="5"/>
      <c r="G175" s="5"/>
      <c r="H175" s="1"/>
      <c r="I175" s="5"/>
      <c r="J175" s="8"/>
      <c r="K175" s="5"/>
      <c r="L175" s="2"/>
      <c r="M175" s="2"/>
      <c r="N175" s="5"/>
      <c r="O175" s="5"/>
      <c r="P175" s="6"/>
    </row>
    <row r="176" ht="14.25">
      <c r="A176"/>
      <c r="B176" s="9"/>
      <c r="C176"/>
      <c r="D176" s="5"/>
      <c r="E176" s="8"/>
      <c r="F176" s="5"/>
      <c r="G176" s="5"/>
      <c r="H176" s="1"/>
      <c r="I176" s="5"/>
      <c r="J176" s="8"/>
      <c r="K176" s="5"/>
      <c r="L176" s="2"/>
      <c r="M176" s="2"/>
      <c r="N176" s="5"/>
      <c r="O176" s="5"/>
      <c r="P176" s="6"/>
    </row>
    <row r="177" ht="14.25">
      <c r="A177"/>
      <c r="B177" s="9"/>
      <c r="C177"/>
      <c r="D177" s="5"/>
      <c r="E177" s="8"/>
      <c r="F177" s="5"/>
      <c r="G177" s="5"/>
      <c r="H177" s="1"/>
      <c r="I177" s="5"/>
      <c r="J177" s="8"/>
      <c r="K177" s="5"/>
      <c r="L177" s="2"/>
      <c r="M177" s="2"/>
      <c r="N177" s="5"/>
      <c r="O177" s="5"/>
      <c r="P177" s="6"/>
    </row>
    <row r="178" ht="14.25">
      <c r="A178"/>
      <c r="B178" s="9"/>
      <c r="C178"/>
      <c r="D178" s="5"/>
      <c r="E178" s="8"/>
      <c r="F178" s="5"/>
      <c r="G178" s="5"/>
      <c r="H178" s="1"/>
      <c r="I178" s="5"/>
      <c r="J178" s="8"/>
      <c r="K178" s="5"/>
      <c r="L178" s="2"/>
      <c r="M178" s="2"/>
      <c r="N178" s="5"/>
      <c r="O178" s="5"/>
      <c r="P178" s="6"/>
    </row>
    <row r="179" ht="14.25">
      <c r="A179"/>
      <c r="B179" s="9"/>
      <c r="C179"/>
      <c r="D179" s="5"/>
      <c r="E179" s="8"/>
      <c r="F179" s="5"/>
      <c r="G179" s="5"/>
      <c r="H179" s="1"/>
      <c r="I179" s="5"/>
      <c r="J179" s="8"/>
      <c r="K179" s="5"/>
      <c r="L179" s="2"/>
      <c r="M179" s="2"/>
      <c r="N179" s="5"/>
      <c r="O179" s="5"/>
      <c r="P179" s="6"/>
    </row>
    <row r="180" ht="14.25">
      <c r="A180"/>
      <c r="B180" s="9"/>
      <c r="C180"/>
      <c r="D180" s="5"/>
      <c r="E180" s="8"/>
      <c r="F180" s="5"/>
      <c r="G180" s="5"/>
      <c r="H180" s="1"/>
      <c r="I180" s="5"/>
      <c r="J180" s="8"/>
      <c r="K180" s="5"/>
      <c r="L180" s="2"/>
      <c r="M180" s="2"/>
      <c r="N180" s="5"/>
      <c r="O180" s="5"/>
      <c r="P180" s="6"/>
    </row>
    <row r="181" ht="14.25">
      <c r="A181"/>
      <c r="B181" s="9"/>
      <c r="C181"/>
      <c r="D181" s="5"/>
      <c r="E181" s="8"/>
      <c r="F181" s="5"/>
      <c r="G181" s="5"/>
      <c r="H181" s="1"/>
      <c r="I181" s="5"/>
      <c r="J181" s="8"/>
      <c r="K181" s="5"/>
      <c r="L181" s="2"/>
      <c r="M181" s="2"/>
      <c r="N181" s="5"/>
      <c r="O181" s="5"/>
      <c r="P181" s="6"/>
    </row>
    <row r="182" ht="14.25">
      <c r="A182"/>
      <c r="B182" s="9"/>
      <c r="C182"/>
      <c r="D182" s="5"/>
      <c r="E182" s="8"/>
      <c r="F182" s="5"/>
      <c r="G182" s="5"/>
      <c r="H182" s="1"/>
      <c r="I182" s="5"/>
      <c r="J182" s="8"/>
      <c r="K182" s="5"/>
      <c r="L182" s="2"/>
      <c r="M182" s="2"/>
      <c r="N182" s="5"/>
      <c r="O182" s="5"/>
      <c r="P182" s="6"/>
    </row>
    <row r="183" ht="14.25">
      <c r="A183"/>
      <c r="B183" s="9"/>
      <c r="C183"/>
      <c r="D183" s="5"/>
      <c r="E183" s="8"/>
      <c r="F183" s="5"/>
      <c r="G183" s="5"/>
      <c r="H183" s="1"/>
      <c r="I183" s="5"/>
      <c r="J183" s="8"/>
      <c r="K183" s="5"/>
      <c r="L183" s="2"/>
      <c r="M183" s="2"/>
      <c r="N183" s="5"/>
      <c r="O183" s="5"/>
      <c r="P183" s="6"/>
    </row>
    <row r="184" ht="14.25">
      <c r="A184"/>
      <c r="B184" s="9"/>
      <c r="C184"/>
      <c r="D184" s="5"/>
      <c r="E184" s="8"/>
      <c r="F184" s="5"/>
      <c r="G184" s="5"/>
      <c r="H184" s="1"/>
      <c r="I184" s="5"/>
      <c r="J184" s="8"/>
      <c r="K184" s="5"/>
      <c r="L184" s="2"/>
      <c r="M184" s="2"/>
      <c r="N184" s="5"/>
      <c r="O184" s="5"/>
      <c r="P184" s="6"/>
    </row>
    <row r="185" ht="14.25">
      <c r="A185"/>
      <c r="B185" s="9"/>
      <c r="C185"/>
      <c r="D185" s="5"/>
      <c r="E185" s="8"/>
      <c r="F185" s="5"/>
      <c r="G185" s="5"/>
      <c r="H185" s="1"/>
      <c r="I185" s="5"/>
      <c r="J185" s="8"/>
      <c r="K185" s="5"/>
      <c r="L185" s="2"/>
      <c r="M185" s="2"/>
      <c r="N185" s="5"/>
      <c r="O185" s="5"/>
      <c r="P185" s="6"/>
    </row>
    <row r="186" ht="14.25">
      <c r="A186"/>
      <c r="B186" s="9"/>
      <c r="C186"/>
      <c r="D186" s="5"/>
      <c r="E186" s="8"/>
      <c r="F186" s="5"/>
      <c r="G186" s="5"/>
      <c r="H186" s="1"/>
      <c r="I186" s="5"/>
      <c r="J186" s="8"/>
      <c r="K186" s="5"/>
      <c r="L186" s="2"/>
      <c r="M186" s="2"/>
      <c r="N186" s="5"/>
      <c r="O186" s="5"/>
      <c r="P186" s="6"/>
    </row>
    <row r="187" ht="14.25">
      <c r="A187"/>
      <c r="B187" s="9"/>
      <c r="C187"/>
      <c r="D187" s="5"/>
      <c r="E187" s="8"/>
      <c r="F187" s="5"/>
      <c r="G187" s="5"/>
      <c r="H187" s="1"/>
      <c r="I187" s="5"/>
      <c r="J187" s="8"/>
      <c r="K187" s="5"/>
      <c r="L187" s="2"/>
      <c r="M187" s="2"/>
      <c r="N187" s="5"/>
      <c r="O187" s="5"/>
      <c r="P187" s="6"/>
    </row>
    <row r="188" ht="14.25">
      <c r="A188"/>
      <c r="B188" s="9"/>
      <c r="C188"/>
      <c r="D188" s="5"/>
      <c r="E188" s="8"/>
      <c r="F188" s="5"/>
      <c r="G188" s="5"/>
      <c r="H188" s="1"/>
      <c r="I188" s="5"/>
      <c r="J188" s="8"/>
      <c r="K188" s="5"/>
      <c r="L188" s="2"/>
      <c r="M188" s="2"/>
      <c r="N188" s="5"/>
      <c r="O188" s="5"/>
      <c r="P188" s="6"/>
    </row>
    <row r="189" ht="14.25">
      <c r="A189"/>
      <c r="B189" s="9"/>
      <c r="C189"/>
      <c r="D189" s="5"/>
      <c r="E189" s="8"/>
      <c r="F189" s="5"/>
      <c r="G189" s="5"/>
      <c r="H189" s="1"/>
      <c r="I189" s="5"/>
      <c r="J189" s="8"/>
      <c r="K189" s="5"/>
      <c r="L189" s="2"/>
      <c r="M189" s="2"/>
      <c r="N189" s="5"/>
      <c r="O189" s="5"/>
      <c r="P189" s="6"/>
    </row>
    <row r="190" ht="14.25">
      <c r="A190"/>
      <c r="B190" s="9"/>
      <c r="C190"/>
      <c r="D190" s="5"/>
      <c r="E190" s="8"/>
      <c r="F190" s="5"/>
      <c r="G190" s="5"/>
      <c r="H190" s="1"/>
      <c r="I190" s="5"/>
      <c r="J190" s="8"/>
      <c r="K190" s="5"/>
      <c r="L190" s="2"/>
      <c r="M190" s="2"/>
      <c r="N190" s="5"/>
      <c r="O190" s="5"/>
      <c r="P190" s="6"/>
    </row>
    <row r="191" ht="14.25">
      <c r="A191"/>
      <c r="B191" s="9"/>
      <c r="C191"/>
      <c r="D191" s="5"/>
      <c r="E191" s="8"/>
      <c r="F191" s="5"/>
      <c r="G191" s="5"/>
      <c r="H191" s="1"/>
      <c r="I191" s="5"/>
      <c r="J191" s="8"/>
      <c r="K191" s="5"/>
      <c r="L191" s="2"/>
      <c r="M191" s="2"/>
      <c r="N191" s="5"/>
      <c r="O191" s="5"/>
      <c r="P191" s="6"/>
    </row>
    <row r="192" ht="14.25">
      <c r="A192"/>
      <c r="B192" s="9"/>
      <c r="C192"/>
      <c r="D192" s="5"/>
      <c r="E192" s="8"/>
      <c r="F192" s="5"/>
      <c r="G192" s="5"/>
      <c r="H192" s="1"/>
      <c r="I192" s="5"/>
      <c r="J192" s="8"/>
      <c r="K192" s="5"/>
      <c r="L192" s="2"/>
      <c r="M192" s="2"/>
      <c r="N192" s="5"/>
      <c r="O192" s="5"/>
      <c r="P192" s="6"/>
    </row>
    <row r="193" ht="14.25">
      <c r="A193"/>
      <c r="B193" s="9"/>
      <c r="C193"/>
      <c r="D193" s="5"/>
      <c r="E193" s="8"/>
      <c r="F193" s="5"/>
      <c r="G193" s="5"/>
      <c r="H193" s="1"/>
      <c r="I193" s="5"/>
      <c r="J193" s="8"/>
      <c r="K193" s="5"/>
      <c r="L193" s="2"/>
      <c r="M193" s="2"/>
      <c r="N193" s="5"/>
      <c r="O193" s="5"/>
      <c r="P193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72.00390625"/>
    <col customWidth="1" min="2" max="2" width="15.00390625"/>
    <col customWidth="1" min="6" max="6" width="13.8515625"/>
    <col customWidth="1" min="7" max="7" width="11.57421875"/>
    <col customWidth="1" min="8" max="8" width="12.421875"/>
  </cols>
  <sheetData>
    <row r="2" ht="14.25">
      <c r="A2" s="27" t="s">
        <v>16</v>
      </c>
      <c r="B2" s="28">
        <f>(44.32-45.7395)*11+(46.65-45.2785)*15</f>
        <v>4.95799999999997</v>
      </c>
      <c r="C2" s="29"/>
    </row>
    <row r="3" ht="14.25">
      <c r="A3" s="27" t="s">
        <v>17</v>
      </c>
      <c r="B3" s="28">
        <f>(A31-46.16)*11+(A30-45.08)*11</f>
        <v>-15.729999999999919</v>
      </c>
      <c r="C3" s="27"/>
    </row>
    <row r="4" ht="14.25">
      <c r="A4" s="27" t="s">
        <v>18</v>
      </c>
      <c r="B4" s="28">
        <f>(A31-46.1604)*11+(A30-45.0999)*11</f>
        <v>-15.953299999999984</v>
      </c>
      <c r="C4" s="27"/>
    </row>
    <row r="5" ht="14.25">
      <c r="A5" s="27" t="s">
        <v>19</v>
      </c>
      <c r="B5" s="28">
        <f>(A30-45.21)*11+(A31-45.715)*9</f>
        <v>-3.5950000000000202</v>
      </c>
      <c r="C5" s="27"/>
    </row>
    <row r="6" ht="14.25">
      <c r="A6" s="27" t="s">
        <v>20</v>
      </c>
      <c r="B6" s="28">
        <f>(A31-45.39)*11+(A30-45.75)*10</f>
        <v>-17.309999999999981</v>
      </c>
      <c r="C6" s="27"/>
    </row>
    <row r="7" ht="14.25">
      <c r="A7" s="27" t="s">
        <v>21</v>
      </c>
      <c r="B7" s="28">
        <f>(A30-45.96)*11+(A31-45.33)*11</f>
        <v>-16.279999999999966</v>
      </c>
      <c r="C7" s="27"/>
    </row>
    <row r="8" ht="14.25">
      <c r="A8" s="27" t="s">
        <v>22</v>
      </c>
      <c r="B8" s="28">
        <f>(A30-45.7)*11+(A31-45.42)*6</f>
        <v>5.7899999999999707</v>
      </c>
      <c r="C8" s="27"/>
    </row>
    <row r="9" ht="14.25">
      <c r="A9" s="27" t="s">
        <v>23</v>
      </c>
      <c r="B9" s="28">
        <f>(A30-45.445)*11+(A31-45.7511)*10</f>
        <v>-10.875999999999991</v>
      </c>
      <c r="C9" s="27"/>
    </row>
    <row r="10" ht="14.25">
      <c r="A10" s="27" t="s">
        <v>24</v>
      </c>
      <c r="B10" s="28">
        <f>(A30-45.42)*11+(A31-45.79)*10</f>
        <v>-10.989999999999988</v>
      </c>
      <c r="C10" s="27"/>
    </row>
    <row r="11" ht="14.25">
      <c r="A11" s="27" t="s">
        <v>25</v>
      </c>
      <c r="B11" s="28">
        <f>(A30-45.24)*11+(A31-45.93)*8</f>
        <v>-1.3100000000000023</v>
      </c>
      <c r="C11" s="27"/>
    </row>
    <row r="12" ht="14.25">
      <c r="A12" s="27" t="s">
        <v>26</v>
      </c>
      <c r="B12" s="28">
        <f>(A31-45.235)*11+(A30-45.86)*10</f>
        <v>-16.704999999999963</v>
      </c>
      <c r="C12" s="27"/>
    </row>
    <row r="13" ht="14.25">
      <c r="A13" s="27" t="s">
        <v>27</v>
      </c>
      <c r="B13" s="28">
        <f>(A31-45.25)*11+(A30-45.87)*10</f>
        <v>-16.969999999999949</v>
      </c>
      <c r="C13" s="27"/>
    </row>
    <row r="14" ht="14.25">
      <c r="A14" s="27" t="s">
        <v>28</v>
      </c>
      <c r="B14" s="28">
        <f>(A31-45.26)*11+(A30-45.87)*10</f>
        <v>-17.079999999999927</v>
      </c>
      <c r="C14" s="27"/>
    </row>
    <row r="15" ht="14.25">
      <c r="A15" s="27" t="s">
        <v>29</v>
      </c>
      <c r="B15" s="28">
        <f>(A31-45.06)*11+(A30-46.15)*15</f>
        <v>-6.2799999999999798</v>
      </c>
      <c r="C15" s="27"/>
    </row>
    <row r="16" ht="14.25">
      <c r="A16" s="27" t="s">
        <v>30</v>
      </c>
      <c r="B16" s="28">
        <f>(A31-44.89)*11+(A30-46.175)*10</f>
        <v>-16.059999999999953</v>
      </c>
      <c r="C16" s="27"/>
    </row>
    <row r="17" ht="14.25">
      <c r="A17" s="27" t="s">
        <v>31</v>
      </c>
      <c r="B17" s="28">
        <f>(A31-44.31)*11+(A30-46.64)*8</f>
        <v>-17.910000000000004</v>
      </c>
      <c r="C17" s="27"/>
    </row>
    <row r="18" ht="14.25">
      <c r="A18" s="27" t="s">
        <v>32</v>
      </c>
      <c r="B18" s="28">
        <f>(A30-46.055)*11+(A31-45.0344)*9</f>
        <v>-6.7645999999999589</v>
      </c>
      <c r="C18" s="27"/>
    </row>
    <row r="19" ht="14.25">
      <c r="A19" s="27" t="s">
        <v>33</v>
      </c>
      <c r="B19" s="28">
        <f>(A31-44.685)*11+(A30-46.36)*10</f>
        <v>-15.654999999999994</v>
      </c>
      <c r="C19" s="27"/>
    </row>
    <row r="20" ht="14.25">
      <c r="A20" s="27" t="s">
        <v>34</v>
      </c>
      <c r="B20" s="28">
        <f>(A31-44.45)*11+(A30-46.54)*13</f>
        <v>-9.1999999999999957</v>
      </c>
      <c r="C20" s="27"/>
    </row>
    <row r="21" ht="14.25">
      <c r="A21" s="27" t="s">
        <v>35</v>
      </c>
      <c r="B21" s="28">
        <f>(A31-44.78)*11+(A30-46.365)*19</f>
        <v>1.8349999999999724</v>
      </c>
      <c r="C21" s="27"/>
    </row>
    <row r="22" ht="14.25">
      <c r="A22" s="27" t="s">
        <v>36</v>
      </c>
      <c r="B22" s="28">
        <f>(A31-44.05)*11+(A30-47)*14</f>
        <v>-9.3499999999999446</v>
      </c>
      <c r="C22" s="27"/>
    </row>
    <row r="23" ht="14.25">
      <c r="B23" s="28"/>
    </row>
    <row r="24" ht="14.25">
      <c r="A24" t="s">
        <v>37</v>
      </c>
      <c r="B24" s="28">
        <f>SUM(B2:B22)</f>
        <v>-211.43589999999955</v>
      </c>
    </row>
    <row r="28" ht="14.25"/>
    <row r="30" ht="14.25">
      <c r="A30">
        <v>48.43</v>
      </c>
      <c r="B30" t="s">
        <v>38</v>
      </c>
      <c r="F30">
        <v>46.649999999999999</v>
      </c>
      <c r="G30">
        <v>42.329999999999998</v>
      </c>
      <c r="H30">
        <v>48.43</v>
      </c>
    </row>
    <row r="31" ht="14.25">
      <c r="A31">
        <v>41.380000000000003</v>
      </c>
      <c r="B31" t="s">
        <v>39</v>
      </c>
      <c r="F31">
        <v>44.32</v>
      </c>
      <c r="G31">
        <v>48.590000000000003</v>
      </c>
      <c r="H31">
        <v>41.380000000000003</v>
      </c>
    </row>
    <row r="32" ht="14.25">
      <c r="F32" s="28">
        <v>-11.635899999999999</v>
      </c>
      <c r="G32" s="5">
        <v>-116.9759</v>
      </c>
      <c r="H32" s="5">
        <v>-211.4359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00">
      <pane activePane="bottomLeft" state="frozen" topLeftCell="A2" ySplit="1"/>
      <selection activeCell="A1" activeCellId="0" sqref="A1"/>
    </sheetView>
  </sheetViews>
  <sheetFormatPr defaultRowHeight="15"/>
  <cols>
    <col min="1" max="2" style="30" width="9.140625"/>
  </cols>
  <sheetData>
    <row r="1">
      <c r="A1" s="30" t="s">
        <v>40</v>
      </c>
      <c r="B1" s="30" t="s">
        <v>41</v>
      </c>
      <c r="D1" s="31" t="s">
        <v>42</v>
      </c>
      <c r="E1" s="31" t="s">
        <v>43</v>
      </c>
      <c r="F1" s="31" t="s">
        <v>44</v>
      </c>
      <c r="G1" s="31" t="s">
        <v>45</v>
      </c>
      <c r="H1" s="31" t="s">
        <v>46</v>
      </c>
    </row>
    <row r="2">
      <c r="A2" s="32">
        <f>A3-0.003*A3</f>
        <v>37.801821748630459</v>
      </c>
      <c r="B2" s="32">
        <f>B3+0.003*B3</f>
        <v>54.659425555115078</v>
      </c>
      <c r="D2" s="30">
        <f>(B2-45.7395)*11+(A2-45.2785)*15+(B2-46.16)*11+(A2-45.08)*11+(B2-46.1604)*11+(A2-45.0999)*11+(A2-45.21)*11+(B2-45.715)*9+(B2-45.39)*11+(A2-45.75)*10+(A2-45.96)*11+(B2-45.33)*11+(A2-45.7)*11+(B2-45.42)*6+(A2-45.445)*11+(B2-45.7511)*10+(A2-45.42)*11+(B2-45.79)*10+(A2-45.24)*11+(B2-45.93)*8+(B2-45.235)*11+(A2-45.86)*10+(B2-45.25)*11+(A2-45.87)*10+(B2-45.26)*11+(A2-45.87)*10+(B2-45.06)*11+(A2-46.15)*15+(B2-44.89)*11+(A2-46.175)*10+(B2-44.31)*11+(A2-46.64)*8+(A2-46.055)*11+(B2-45.0344)*9+(B2-44.685)*11+(A2-46.36)*10+(B2-44.45)*11+(A2-46.54)*13+(B2-44.78)*11+(A2-46.365)*19+(B2-44.05)*11+(A2-47)*14</f>
        <v>81.912130377173554</v>
      </c>
      <c r="E2" s="30">
        <f>(A2-44.52)*11+(B2-46.36)*10+(B2-46.43)*11+(A2-44.43)*11+(A2-44.4399)*11+(B2-46.4258)*10+(A2-44.45)*11+(B2-46.4173)*10+(A2-45.03)*11+(B2-45.77)*6+(B2-46.19)*11+(A2-44.66)*11+(A2-44.5)*11+(B2-46.36)*10+(B2-46.53)*11+(A2-44.315)*11+(A2-43.845)*11+(B2-46.9862)*10+(A2-43.85)*11+(B2-47.0953)*13+(A2-43.55)*11+(B2-47.26)*10+(B2-46.56)*11+(A2-44.1698)*10+(A2-43.555)*11+(B2-47.2519)*10+(A2-43.51)*11+(B2-47.19)*12+(B2-46.63)*11+(A2-44.06)*9+(B2-46.516)*11+(A2-44.34)*11+(B2-46.51)*11+(A2-44.34)*11+(B2-46.292)*11+(A2-44.545)*12+(A2-45.105)*11+(B2-45.82)*10+(B2-45.73)*11+(A2-45.1399)*8+(A2-45.235)*11+(B2-45.67)*10+(A2-45.225)*11+(B2-45.6896)*10+(A2-45.24)*11+(B2-45.6701)*10+(A2-44.86)*11+(B2-45.915)*9+(A2-44.86)*11+(B2-45.875)*10+(A2-44.86)*11+(B2-46.01)*10+(B2-45.695)*11+(A2-45.14)*15+(B2-45.4227)*11+(A2-45.5)*10</f>
        <v>363.43859161940816</v>
      </c>
      <c r="F2" s="30">
        <f>(B2-45.2)*11+(A2-45.66)*10+(B2-45.785)*11+(A2-44.86)*10+(B2-46.065)*11+(A2-44.8202)*11+(A2-44.4499)*11+(B2-46.445)*10+(A2-44.348)*11+(B2-46.5414)*10+(A2-44.35)*11+(B2-46.5113)*12+(A2-44.19)*11+(B2-46.715)*10+(A2-44.185)*11+(B2-46.72)*10+(A2-44.185)*11+(B2-46.7202)*10+(B2-47.07)*11+(A2-43.83)*11+(B2-46.87)*11+(A2-44.03)*11+(B2-46.89)*11+(A2-43.9192)*8+(A2-43.58)*11+(B2-47.335)*10+(A2-43.9)*11+(B2-47.14)*13+(B2-46.79)*11+(A2-44.0599)*8+(A2-43.42)*12+(B2-47.4098)*11</f>
        <v>301.36719655345621</v>
      </c>
      <c r="G2" s="30">
        <f>(B2-43.945)*11+(A2-46.07)*10+(B2-43.5778)*11+(A2-46.385)*10+(B2-43.625)*11+(A2-46.36)*10+(B2-43.61)*11+(A2-46.49)*13+(B2-43.538)*11+(A2-46.42)*10+(B2-42.63)*12+(A2-47.2371)*11+(A2-46.395)*11+(B2-43.585)*11+(A2-46.3896)*11+(B2-43.59)*11+(A2-46.395)*11+(B2-43.67)*18+(A2-46.16)*11+(B2-43.76)*11+(A2-45.8388)*11+(B2-44.1801)*11+(A2-45.47)*11+(B2-44.555)*11+(B2-44.15)*11+(A2-45.86)*10+(A2-45.45)*11+(B2-44.3)*9+(B2-44.05)*11+(A2-45.74)*9+(B2-43.725)*11+(A2-46.31)*25+(B2-43.28)*12+(A2-46.685)*11+(A2-46.39)*11+(B2-43.57)*11</f>
        <v>495.16394076509562</v>
      </c>
      <c r="H2" s="30">
        <f>(B2-41.205)*12+(A2-48.66)*10+(B2-40.968)*12+(A2-48.945)*10+(B2-40.965)*12+(A2-48.938)*10+(B2-40.98)*12+(A2-48.95)*10+(B2-40.97)*12+(A2-48.802)*8+(A2-48.535)*10+(B2-41.42)*16+(A2-48.354)*10+(B2-41.4498)*17+(A2-48.045)*10+(B2-41.5112)*11+(A2-47.85)*10+(B2-41.8801)*11+(B2-41.91)*12+(A2-47.85)*10+(B2-41.9109)*12+(A2-47.8111)*10+(B2-41.45)*12+(A2-48.38)*10+(A2-47.815)*10+(B2-42.05)*12+(B2-41.6401)*12+(A2-48.15)*10+(B2-41.655)*12+(A2-48.135)*10+(B2-41.2913)*12+(A2-48.535)*6+(B2-40.67)*12+(A2-49.285)*9+(B2-40.6799)*12+(A2-49.28)*9+(B2-40.41)*12+(A2-49.595)*9+(B2-40.41)*12+(A2-49.595)*9+(B2-40.41)*12+(A2-49.605)*9+(B2-40.43)*12+(A2-49.5586)*5+(A2-49.555)*10+(B2-40.45)*12+(A2-49.43)*10+(B2-40.54)*25+(A2-49.08)*10+(B2-40.855)*12+(A2-49.07)*10+(B2-40.795)*13+(B2-40.1695)*12+(A2-49.8608)*9+(B2-40.1601)*12+(A2-49.873)*9+(B2-40.16)*12+(A2-49.8771)*9+(B2-40.0999)*12+(A2-49.96)*9+(A2-49.7117)*10+(B2-40.3)*12+(A2-49.7299)*10+(B2-40.4167)*14</f>
        <v>2244.4525255209751</v>
      </c>
    </row>
    <row r="3">
      <c r="A3" s="32">
        <f>A4-0.003*A4</f>
        <v>37.915568453992435</v>
      </c>
      <c r="B3" s="32">
        <f>B4+0.003*B4</f>
        <v>54.495937741889406</v>
      </c>
      <c r="D3" s="30">
        <f>(B3-45.7395)*11+(A3-45.2785)*15+(B3-46.16)*11+(A3-45.08)*11+(B3-46.1604)*11+(A3-45.0999)*11+(A3-45.21)*11+(B3-45.715)*9+(B3-45.39)*11+(A3-45.75)*10+(A3-45.96)*11+(B3-45.33)*11+(A3-45.7)*11+(B3-45.42)*6+(A3-45.445)*11+(B3-45.7511)*10+(A3-45.42)*11+(B3-45.79)*10+(A3-45.24)*11+(B3-45.93)*8+(B3-45.235)*11+(A3-45.86)*10+(B3-45.25)*11+(A3-45.87)*10+(B3-45.26)*11+(A3-45.87)*10+(B3-45.06)*11+(A3-46.15)*15+(B3-44.89)*11+(A3-46.175)*10+(B3-44.31)*11+(A3-46.64)*8+(A3-46.055)*11+(B3-45.0344)*9+(B3-44.685)*11+(A3-46.36)*10+(B3-44.45)*11+(A3-46.54)*13+(B3-44.78)*11+(A3-46.365)*19+(B3-44.05)*11+(A3-47)*14</f>
        <v>74.075724310162769</v>
      </c>
      <c r="E3" s="30">
        <f>(A3-44.52)*11+(B3-46.36)*10+(B3-46.43)*11+(A3-44.43)*11+(A3-44.4399)*11+(B3-46.4258)*10+(A3-44.45)*11+(B3-46.4173)*10+(A3-45.03)*11+(B3-45.77)*6+(B3-46.19)*11+(A3-44.66)*11+(A3-44.5)*11+(B3-46.36)*10+(B3-46.53)*11+(A3-44.315)*11+(A3-43.845)*11+(B3-46.9862)*10+(A3-43.85)*11+(B3-47.0953)*13+(A3-43.55)*11+(B3-47.26)*10+(B3-46.56)*11+(A3-44.1698)*10+(A3-43.555)*11+(B3-47.2519)*10+(A3-43.51)*11+(B3-47.19)*12+(B3-46.63)*11+(A3-44.06)*9+(B3-46.516)*11+(A3-44.34)*11+(B3-46.51)*11+(A3-44.34)*11+(B3-46.292)*11+(A3-44.545)*12+(A3-45.105)*11+(B3-45.82)*10+(B3-45.73)*11+(A3-45.1399)*8+(A3-45.235)*11+(B3-45.67)*10+(A3-45.225)*11+(B3-45.6896)*10+(A3-45.24)*11+(B3-45.6701)*10+(A3-44.86)*11+(B3-45.915)*9+(A3-44.86)*11+(B3-45.875)*10+(A3-44.86)*11+(B3-46.01)*10+(B3-45.695)*11+(A3-45.14)*15+(B3-45.4227)*11+(A3-45.5)*10</f>
        <v>350.67012981150242</v>
      </c>
      <c r="F3" s="30">
        <f>(B3-45.2)*11+(A3-45.66)*10+(B3-45.785)*11+(A3-44.86)*10+(B3-46.065)*11+(A3-44.8202)*11+(A3-44.4499)*11+(B3-46.445)*10+(A3-44.348)*11+(B3-46.5414)*10+(A3-44.35)*11+(B3-46.5113)*12+(A3-44.19)*11+(B3-46.715)*10+(A3-44.185)*11+(B3-46.72)*10+(A3-44.185)*11+(B3-46.7202)*10+(B3-47.07)*11+(A3-43.83)*11+(B3-46.87)*11+(A3-44.03)*11+(B3-46.89)*11+(A3-43.9192)*8+(A3-43.58)*11+(B3-47.335)*10+(A3-43.9)*11+(B3-47.14)*13+(B3-46.79)*11+(A3-44.0599)*8+(A3-43.42)*12+(B3-47.4098)*11</f>
        <v>292.30699807158891</v>
      </c>
      <c r="G3" s="30">
        <f>(B3-43.945)*11+(A3-46.07)*10+(B3-43.5778)*11+(A3-46.385)*10+(B3-43.625)*11+(A3-46.36)*10+(B3-43.61)*11+(A3-46.49)*13+(B3-43.538)*11+(A3-46.42)*10+(B3-42.63)*12+(A3-47.2371)*11+(A3-46.395)*11+(B3-43.585)*11+(A3-46.3896)*11+(B3-43.59)*11+(A3-46.395)*11+(B3-43.67)*18+(A3-46.16)*11+(B3-43.76)*11+(A3-45.8388)*11+(B3-44.1801)*11+(A3-45.47)*11+(B3-44.555)*11+(B3-44.15)*11+(A3-45.86)*10+(A3-45.45)*11+(B3-44.3)*9+(B3-44.05)*11+(A3-45.74)*9+(B3-43.725)*11+(A3-46.31)*25+(B3-43.28)*12+(A3-46.685)*11+(A3-46.39)*11+(B3-43.57)*11</f>
        <v>485.1945070637621</v>
      </c>
      <c r="H3" s="30">
        <f>(B3-41.205)*12+(A3-48.66)*10+(B3-40.968)*12+(A3-48.945)*10+(B3-40.965)*12+(A3-48.938)*10+(B3-40.98)*12+(A3-48.95)*10+(B3-40.97)*12+(A3-48.802)*8+(A3-48.535)*10+(B3-41.42)*16+(A3-48.354)*10+(B3-41.4498)*17+(A3-48.045)*10+(B3-41.5112)*11+(A3-47.85)*10+(B3-41.8801)*11+(B3-41.91)*12+(A3-47.85)*10+(B3-41.9109)*12+(A3-47.8111)*10+(B3-41.45)*12+(A3-48.38)*10+(A3-47.815)*10+(B3-42.05)*12+(B3-41.6401)*12+(A3-48.15)*10+(B3-41.655)*12+(A3-48.135)*10+(B3-41.2913)*12+(A3-48.535)*6+(B3-40.67)*12+(A3-49.285)*9+(B3-40.6799)*12+(A3-49.28)*9+(B3-40.41)*12+(A3-49.595)*9+(B3-40.41)*12+(A3-49.595)*9+(B3-40.41)*12+(A3-49.605)*9+(B3-40.43)*12+(A3-49.5586)*5+(A3-49.555)*10+(B3-40.45)*12+(A3-49.43)*10+(B3-40.54)*25+(A3-49.08)*10+(B3-40.855)*12+(A3-49.07)*10+(B3-40.795)*13+(B3-40.1695)*12+(A3-49.8608)*9+(B3-40.1601)*12+(A3-49.873)*9+(B3-40.16)*12+(A3-49.8771)*9+(B3-40.0999)*12+(A3-49.96)*9+(A3-49.7117)*10+(B3-40.3)*12+(A3-49.7299)*10+(B3-40.4167)*14</f>
        <v>2212.0369971467189</v>
      </c>
    </row>
    <row r="4">
      <c r="A4" s="32">
        <f>A5-0.003*A5</f>
        <v>38.02965742627125</v>
      </c>
      <c r="B4" s="32">
        <f>B5+0.003*B5</f>
        <v>54.332938925114064</v>
      </c>
      <c r="D4" s="30">
        <f>(B4-45.7395)*11+(A4-45.2785)*15+(B4-46.16)*11+(A4-45.08)*11+(B4-46.1604)*11+(A4-45.0999)*11+(A4-45.21)*11+(B4-45.715)*9+(B4-45.39)*11+(A4-45.75)*10+(A4-45.96)*11+(B4-45.33)*11+(A4-45.7)*11+(B4-45.42)*6+(A4-45.445)*11+(B4-45.7511)*10+(A4-45.42)*11+(B4-45.79)*10+(A4-45.24)*11+(B4-45.93)*8+(B4-45.235)*11+(A4-45.86)*10+(B4-45.25)*11+(A4-45.87)*10+(B4-45.26)*11+(A4-45.87)*10+(B4-45.06)*11+(A4-46.15)*15+(B4-44.89)*11+(A4-46.175)*10+(B4-44.31)*11+(A4-46.64)*8+(A4-46.055)*11+(B4-45.0344)*9+(B4-44.685)*11+(A4-46.36)*10+(B4-44.45)*11+(A4-46.54)*13+(B4-44.78)*11+(A4-46.365)*19+(B4-44.05)*11+(A4-47)*14</f>
        <v>66.428601333665554</v>
      </c>
      <c r="E4" s="30">
        <f>(A4-44.52)*11+(B4-46.36)*10+(B4-46.43)*11+(A4-44.43)*11+(A4-44.4399)*11+(B4-46.4258)*10+(A4-44.45)*11+(B4-46.4173)*10+(A4-45.03)*11+(B4-45.77)*6+(B4-46.19)*11+(A4-44.66)*11+(A4-44.5)*11+(B4-46.36)*10+(B4-46.53)*11+(A4-44.315)*11+(A4-43.845)*11+(B4-46.9862)*10+(A4-43.85)*11+(B4-47.0953)*13+(A4-43.55)*11+(B4-47.26)*10+(B4-46.56)*11+(A4-44.1698)*10+(A4-43.555)*11+(B4-47.2519)*10+(A4-43.51)*11+(B4-47.19)*12+(B4-46.63)*11+(A4-44.06)*9+(B4-46.516)*11+(A4-44.34)*11+(B4-46.51)*11+(A4-44.34)*11+(B4-46.292)*11+(A4-44.545)*12+(A4-45.105)*11+(B4-45.82)*10+(B4-45.73)*11+(A4-45.1399)*8+(A4-45.235)*11+(B4-45.67)*10+(A4-45.225)*11+(B4-45.6896)*10+(A4-45.24)*11+(B4-45.6701)*10+(A4-44.86)*11+(B4-45.915)*9+(A4-44.86)*11+(B4-45.875)*10+(A4-44.86)*11+(B4-46.01)*10+(B4-45.695)*11+(A4-45.14)*15+(B4-45.4227)*11+(A4-45.5)*10</f>
        <v>338.14869964719514</v>
      </c>
      <c r="F4" s="30">
        <f>(B4-45.2)*11+(A4-45.66)*10+(B4-45.785)*11+(A4-44.86)*10+(B4-46.065)*11+(A4-44.8202)*11+(A4-44.4499)*11+(B4-46.445)*10+(A4-44.348)*11+(B4-46.5414)*10+(A4-44.35)*11+(B4-46.5113)*12+(A4-44.19)*11+(B4-46.715)*10+(A4-44.185)*11+(B4-46.72)*10+(A4-44.185)*11+(B4-46.7202)*10+(B4-47.07)*11+(A4-43.83)*11+(B4-46.87)*11+(A4-44.03)*11+(B4-46.89)*11+(A4-43.9192)*8+(A4-43.58)*11+(B4-47.335)*10+(A4-43.9)*11+(B4-47.14)*13+(B4-46.79)*11+(A4-44.0599)*8+(A4-43.42)*12+(B4-47.4098)*11</f>
        <v>283.38923908457434</v>
      </c>
      <c r="G4" s="30">
        <f>(B4-43.945)*11+(A4-46.07)*10+(B4-43.5778)*11+(A4-46.385)*10+(B4-43.625)*11+(A4-46.36)*10+(B4-43.61)*11+(A4-46.49)*13+(B4-43.538)*11+(A4-46.42)*10+(B4-42.63)*12+(A4-47.2371)*11+(A4-46.395)*11+(B4-43.585)*11+(A4-46.3896)*11+(B4-43.59)*11+(A4-46.395)*11+(B4-43.67)*18+(A4-46.16)*11+(B4-43.76)*11+(A4-45.8388)*11+(B4-44.1801)*11+(A4-45.47)*11+(B4-44.555)*11+(B4-44.15)*11+(A4-45.86)*10+(A4-45.45)*11+(B4-44.3)*9+(B4-44.05)*11+(A4-45.74)*9+(B4-43.725)*11+(A4-46.31)*25+(B4-43.28)*12+(A4-46.685)*11+(A4-46.39)*11+(B4-43.57)*11</f>
        <v>475.39616688653149</v>
      </c>
      <c r="H4" s="30">
        <f>(B4-41.205)*12+(A4-48.66)*10+(B4-40.968)*12+(A4-48.945)*10+(B4-40.965)*12+(A4-48.938)*10+(B4-40.98)*12+(A4-48.95)*10+(B4-40.97)*12+(A4-48.802)*8+(A4-48.535)*10+(B4-41.42)*16+(A4-48.354)*10+(B4-41.4498)*17+(A4-48.045)*10+(B4-41.5112)*11+(A4-47.85)*10+(B4-41.8801)*11+(B4-41.91)*12+(A4-47.85)*10+(B4-41.9109)*12+(A4-47.8111)*10+(B4-41.45)*12+(A4-48.38)*10+(A4-47.815)*10+(B4-42.05)*12+(B4-41.6401)*12+(A4-48.15)*10+(B4-41.655)*12+(A4-48.135)*10+(B4-41.2913)*12+(A4-48.535)*6+(B4-40.67)*12+(A4-49.285)*9+(B4-40.6799)*12+(A4-49.28)*9+(B4-40.41)*12+(A4-49.595)*9+(B4-40.41)*12+(A4-49.595)*9+(B4-40.41)*12+(A4-49.605)*9+(B4-40.43)*12+(A4-49.5586)*5+(A4-49.555)*10+(B4-40.45)*12+(A4-49.43)*10+(B4-40.54)*25+(A4-49.08)*10+(B4-40.855)*12+(A4-49.07)*10+(B4-40.795)*13+(B4-40.1695)*12+(A4-49.8608)*9+(B4-40.1601)*12+(A4-49.873)*9+(B4-40.16)*12+(A4-49.8771)*9+(B4-40.0999)*12+(A4-49.96)*9+(A4-49.7117)*10+(B4-40.3)*12+(A4-49.7299)*10+(B4-40.4167)*14</f>
        <v>2179.9231704027989</v>
      </c>
    </row>
    <row r="5">
      <c r="A5" s="32">
        <f>A6-0.003*A6</f>
        <v>38.144089695357323</v>
      </c>
      <c r="B5" s="32">
        <f>B6+0.003*B6</f>
        <v>54.170427642187498</v>
      </c>
      <c r="D5" s="30">
        <f>(B5-45.7395)*11+(A5-45.2785)*15+(B5-46.16)*11+(A5-45.08)*11+(B5-46.1604)*11+(A5-45.0999)*11+(A5-45.21)*11+(B5-45.715)*9+(B5-45.39)*11+(A5-45.75)*10+(A5-45.96)*11+(B5-45.33)*11+(A5-45.7)*11+(B5-45.42)*6+(A5-45.445)*11+(B5-45.7511)*10+(A5-45.42)*11+(B5-45.79)*10+(A5-45.24)*11+(B5-45.93)*8+(B5-45.235)*11+(A5-45.86)*10+(B5-45.25)*11+(A5-45.87)*10+(B5-45.26)*11+(A5-45.87)*10+(B5-45.06)*11+(A5-46.15)*15+(B5-44.89)*11+(A5-46.175)*10+(B5-44.31)*11+(A5-46.64)*8+(A5-46.055)*11+(B5-45.0344)*9+(B5-44.685)*11+(A5-46.36)*10+(B5-44.45)*11+(A5-46.54)*13+(B5-44.78)*11+(A5-46.365)*19+(B5-44.05)*11+(A5-47)*14</f>
        <v>58.970694326516451</v>
      </c>
      <c r="E5" s="30">
        <f>(A5-44.52)*11+(B5-46.36)*10+(B5-46.43)*11+(A5-44.43)*11+(A5-44.4399)*11+(B5-46.4258)*10+(A5-44.45)*11+(B5-46.4173)*10+(A5-45.03)*11+(B5-45.77)*6+(B5-46.19)*11+(A5-44.66)*11+(A5-44.5)*11+(B5-46.36)*10+(B5-46.53)*11+(A5-44.315)*11+(A5-43.845)*11+(B5-46.9862)*10+(A5-43.85)*11+(B5-47.0953)*13+(A5-43.55)*11+(B5-47.26)*10+(B5-46.56)*11+(A5-44.1698)*10+(A5-43.555)*11+(B5-47.2519)*10+(A5-43.51)*11+(B5-47.19)*12+(B5-46.63)*11+(A5-44.06)*9+(B5-46.516)*11+(A5-44.34)*11+(B5-46.51)*11+(A5-44.34)*11+(B5-46.292)*11+(A5-44.545)*12+(A5-45.105)*11+(B5-45.82)*10+(B5-45.73)*11+(A5-45.1399)*8+(A5-45.235)*11+(B5-45.67)*10+(A5-45.225)*11+(B5-45.6896)*10+(A5-45.24)*11+(B5-45.6701)*10+(A5-44.86)*11+(B5-45.915)*9+(A5-44.86)*11+(B5-45.875)*10+(A5-44.86)*11+(B5-46.01)*10+(B5-45.695)*11+(A5-45.14)*15+(B5-45.4227)*11+(A5-45.5)*10</f>
        <v>325.87419065590279</v>
      </c>
      <c r="F5" s="30">
        <f>(B5-45.2)*11+(A5-45.66)*10+(B5-45.785)*11+(A5-44.86)*10+(B5-46.065)*11+(A5-44.8202)*11+(A5-44.4499)*11+(B5-46.445)*10+(A5-44.348)*11+(B5-46.5414)*10+(A5-44.35)*11+(B5-46.5113)*12+(A5-44.19)*11+(B5-46.715)*10+(A5-44.185)*11+(B5-46.72)*10+(A5-44.185)*11+(B5-46.7202)*10+(B5-47.07)*11+(A5-43.83)*11+(B5-46.87)*11+(A5-44.03)*11+(B5-46.89)*11+(A5-43.9192)*8+(A5-43.58)*11+(B5-47.335)*10+(A5-43.9)*11+(B5-47.14)*13+(B5-46.79)*11+(A5-44.0599)*8+(A5-43.42)*12+(B5-47.4098)*11</f>
        <v>274.61384061382483</v>
      </c>
      <c r="G5" s="30">
        <f>(B5-43.945)*11+(A5-46.07)*10+(B5-43.5778)*11+(A5-46.385)*10+(B5-43.625)*11+(A5-46.36)*10+(B5-43.61)*11+(A5-46.49)*13+(B5-43.538)*11+(A5-46.42)*10+(B5-42.63)*12+(A5-47.2371)*11+(A5-46.395)*11+(B5-43.585)*11+(A5-46.3896)*11+(B5-43.59)*11+(A5-46.395)*11+(B5-43.67)*18+(A5-46.16)*11+(B5-43.76)*11+(A5-45.8388)*11+(B5-44.1801)*11+(A5-45.47)*11+(B5-44.555)*11+(B5-44.15)*11+(A5-45.86)*10+(A5-45.45)*11+(B5-44.3)*9+(B5-44.05)*11+(A5-45.74)*9+(B5-43.725)*11+(A5-46.31)*25+(B5-43.28)*12+(A5-46.685)*11+(A5-46.39)*11+(B5-43.57)*11</f>
        <v>465.7688335874027</v>
      </c>
      <c r="H5" s="30">
        <f>(B5-41.205)*12+(A5-48.66)*10+(B5-40.968)*12+(A5-48.945)*10+(B5-40.965)*12+(A5-48.938)*10+(B5-40.98)*12+(A5-48.95)*10+(B5-40.97)*12+(A5-48.802)*8+(A5-48.535)*10+(B5-41.42)*16+(A5-48.354)*10+(B5-41.4498)*17+(A5-48.045)*10+(B5-41.5112)*11+(A5-47.85)*10+(B5-41.8801)*11+(B5-41.91)*12+(A5-47.85)*10+(B5-41.9109)*12+(A5-47.8111)*10+(B5-41.45)*12+(A5-48.38)*10+(A5-47.815)*10+(B5-42.05)*12+(B5-41.6401)*12+(A5-48.15)*10+(B5-41.655)*12+(A5-48.135)*10+(B5-41.2913)*12+(A5-48.535)*6+(B5-40.67)*12+(A5-49.285)*9+(B5-40.6799)*12+(A5-49.28)*9+(B5-40.41)*12+(A5-49.595)*9+(B5-40.41)*12+(A5-49.595)*9+(B5-40.41)*12+(A5-49.605)*9+(B5-40.43)*12+(A5-49.5586)*5+(A5-49.555)*10+(B5-40.45)*12+(A5-49.43)*10+(B5-40.54)*25+(A5-49.08)*10+(B5-40.855)*12+(A5-49.07)*10+(B5-40.795)*13+(B5-40.1695)*12+(A5-49.8608)*9+(B5-40.1601)*12+(A5-49.873)*9+(B5-40.16)*12+(A5-49.8771)*9+(B5-40.0999)*12+(A5-49.96)*9+(A5-49.7117)*10+(B5-40.3)*12+(A5-49.7299)*10+(B5-40.4167)*14</f>
        <v>2148.1107589775079</v>
      </c>
    </row>
    <row r="6">
      <c r="A6" s="32">
        <f>A7-0.003*A7</f>
        <v>38.258866294240043</v>
      </c>
      <c r="B6" s="32">
        <f>B7+0.003*B7</f>
        <v>54.008402434882846</v>
      </c>
      <c r="D6" s="30">
        <f>(B6-45.7395)*11+(A6-45.2785)*15+(B6-46.16)*11+(A6-45.08)*11+(B6-46.1604)*11+(A6-45.0999)*11+(A6-45.21)*11+(B6-45.715)*9+(B6-45.39)*11+(A6-45.75)*10+(A6-45.96)*11+(B6-45.33)*11+(A6-45.7)*11+(B6-45.42)*6+(A6-45.445)*11+(B6-45.7511)*10+(A6-45.42)*11+(B6-45.79)*10+(A6-45.24)*11+(B6-45.93)*8+(B6-45.235)*11+(A6-45.86)*10+(B6-45.25)*11+(A6-45.87)*10+(B6-45.26)*11+(A6-45.87)*10+(B6-45.06)*11+(A6-46.15)*15+(B6-44.89)*11+(A6-46.175)*10+(B6-44.31)*11+(A6-46.64)*8+(A6-46.055)*11+(B6-45.0344)*9+(B6-44.685)*11+(A6-46.36)*10+(B6-44.45)*11+(A6-46.54)*13+(B6-44.78)*11+(A6-46.365)*19+(B6-44.05)*11+(A6-47)*14</f>
        <v>51.701937869908178</v>
      </c>
      <c r="E6" s="30">
        <f>(A6-44.52)*11+(B6-46.36)*10+(B6-46.43)*11+(A6-44.43)*11+(A6-44.4399)*11+(B6-46.4258)*10+(A6-44.45)*11+(B6-46.4173)*10+(A6-45.03)*11+(B6-45.77)*6+(B6-46.19)*11+(A6-44.66)*11+(A6-44.5)*11+(B6-46.36)*10+(B6-46.53)*11+(A6-44.315)*11+(A6-43.845)*11+(B6-46.9862)*10+(A6-43.85)*11+(B6-47.0953)*13+(A6-43.55)*11+(B6-47.26)*10+(B6-46.56)*11+(A6-44.1698)*10+(A6-43.555)*11+(B6-47.2519)*10+(A6-43.51)*11+(B6-47.19)*12+(B6-46.63)*11+(A6-44.06)*9+(B6-46.516)*11+(A6-44.34)*11+(B6-46.51)*11+(A6-44.34)*11+(B6-46.292)*11+(A6-44.545)*12+(A6-45.105)*11+(B6-45.82)*10+(B6-45.73)*11+(A6-45.1399)*8+(A6-45.235)*11+(B6-45.67)*10+(A6-45.225)*11+(B6-45.6896)*10+(A6-45.24)*11+(B6-45.6701)*10+(A6-44.86)*11+(B6-45.915)*9+(A6-44.86)*11+(B6-45.875)*10+(A6-44.86)*11+(B6-46.01)*10+(B6-45.695)*11+(A6-45.14)*15+(B6-45.4227)*11+(A6-45.5)*10</f>
        <v>313.84649458836168</v>
      </c>
      <c r="F6" s="30">
        <f>(B6-45.2)*11+(A6-45.66)*10+(B6-45.785)*11+(A6-44.86)*10+(B6-46.065)*11+(A6-44.8202)*11+(A6-44.4499)*11+(B6-46.445)*10+(A6-44.348)*11+(B6-46.5414)*10+(A6-44.35)*11+(B6-46.5113)*12+(A6-44.19)*11+(B6-46.715)*10+(A6-44.185)*11+(B6-46.72)*10+(A6-44.185)*11+(B6-46.7202)*10+(B6-47.07)*11+(A6-43.83)*11+(B6-46.87)*11+(A6-44.03)*11+(B6-46.89)*11+(A6-43.9192)*8+(A6-43.58)*11+(B6-47.335)*10+(A6-43.9)*11+(B6-47.14)*13+(B6-46.79)*11+(A6-44.0599)*8+(A6-43.42)*12+(B6-47.4098)*11</f>
        <v>265.98072496129987</v>
      </c>
      <c r="G6" s="30">
        <f>(B6-43.945)*11+(A6-46.07)*10+(B6-43.5778)*11+(A6-46.385)*10+(B6-43.625)*11+(A6-46.36)*10+(B6-43.61)*11+(A6-46.49)*13+(B6-43.538)*11+(A6-46.42)*10+(B6-42.63)*12+(A6-47.2371)*11+(A6-46.395)*11+(B6-43.585)*11+(A6-46.3896)*11+(B6-43.59)*11+(A6-46.395)*11+(B6-43.67)*18+(A6-46.16)*11+(B6-43.76)*11+(A6-45.8388)*11+(B6-44.1801)*11+(A6-45.47)*11+(B6-44.555)*11+(B6-44.15)*11+(A6-45.86)*10+(A6-45.45)*11+(B6-44.3)*9+(B6-44.05)*11+(A6-45.74)*9+(B6-43.725)*11+(A6-46.31)*25+(B6-43.28)*12+(A6-46.685)*11+(A6-46.39)*11+(B6-43.57)*11</f>
        <v>456.31242205867227</v>
      </c>
      <c r="H6" s="30">
        <f>(B6-41.205)*12+(A6-48.66)*10+(B6-40.968)*12+(A6-48.945)*10+(B6-40.965)*12+(A6-48.938)*10+(B6-40.98)*12+(A6-48.95)*10+(B6-40.97)*12+(A6-48.802)*8+(A6-48.535)*10+(B6-41.42)*16+(A6-48.354)*10+(B6-41.4498)*17+(A6-48.045)*10+(B6-41.5112)*11+(A6-47.85)*10+(B6-41.8801)*11+(B6-41.91)*12+(A6-47.85)*10+(B6-41.9109)*12+(A6-47.8111)*10+(B6-41.45)*12+(A6-48.38)*10+(A6-47.815)*10+(B6-42.05)*12+(B6-41.6401)*12+(A6-48.15)*10+(B6-41.655)*12+(A6-48.135)*10+(B6-41.2913)*12+(A6-48.535)*6+(B6-40.67)*12+(A6-49.285)*9+(B6-40.6799)*12+(A6-49.28)*9+(B6-40.41)*12+(A6-49.595)*9+(B6-40.41)*12+(A6-49.595)*9+(B6-40.41)*12+(A6-49.605)*9+(B6-40.43)*12+(A6-49.5586)*5+(A6-49.555)*10+(B6-40.45)*12+(A6-49.43)*10+(B6-40.54)*25+(A6-49.08)*10+(B6-40.855)*12+(A6-49.07)*10+(B6-40.795)*13+(B6-40.1695)*12+(A6-49.8608)*9+(B6-40.1601)*12+(A6-49.873)*9+(B6-40.16)*12+(A6-49.8771)*9+(B6-40.0999)*12+(A6-49.96)*9+(A6-49.7117)*10+(B6-40.3)*12+(A6-49.7299)*10+(B6-40.4167)*14</f>
        <v>2116.5994792693323</v>
      </c>
    </row>
    <row r="7">
      <c r="A7" s="32">
        <f>A8-0.003*A8</f>
        <v>38.373988259017096</v>
      </c>
      <c r="B7" s="32">
        <f>B8+0.003*B8</f>
        <v>53.846861849334843</v>
      </c>
      <c r="D7" s="30">
        <f>(B7-45.7395)*11+(A7-45.2785)*15+(B7-46.16)*11+(A7-45.08)*11+(B7-46.1604)*11+(A7-45.0999)*11+(A7-45.21)*11+(B7-45.715)*9+(B7-45.39)*11+(A7-45.75)*10+(A7-45.96)*11+(B7-45.33)*11+(A7-45.7)*11+(B7-45.42)*6+(A7-45.445)*11+(B7-45.7511)*10+(A7-45.42)*11+(B7-45.79)*10+(A7-45.24)*11+(B7-45.93)*8+(B7-45.235)*11+(A7-45.86)*10+(B7-45.25)*11+(A7-45.87)*10+(B7-45.26)*11+(A7-45.87)*10+(B7-45.06)*11+(A7-46.15)*15+(B7-44.89)*11+(A7-46.175)*10+(B7-44.31)*11+(A7-46.64)*8+(A7-46.055)*11+(B7-45.0344)*9+(B7-44.685)*11+(A7-46.36)*10+(B7-44.45)*11+(A7-46.54)*13+(B7-44.78)*11+(A7-46.365)*19+(B7-44.05)*11+(A7-47)*14</f>
        <v>44.622268246815366</v>
      </c>
      <c r="E7" s="30">
        <f>(A7-44.52)*11+(B7-46.36)*10+(B7-46.43)*11+(A7-44.43)*11+(A7-44.4399)*11+(B7-46.4258)*10+(A7-44.45)*11+(B7-46.4173)*10+(A7-45.03)*11+(B7-45.77)*6+(B7-46.19)*11+(A7-44.66)*11+(A7-44.5)*11+(B7-46.36)*10+(B7-46.53)*11+(A7-44.315)*11+(A7-43.845)*11+(B7-46.9862)*10+(A7-43.85)*11+(B7-47.0953)*13+(A7-43.55)*11+(B7-47.26)*10+(B7-46.56)*11+(A7-44.1698)*10+(A7-43.555)*11+(B7-47.2519)*10+(A7-43.51)*11+(B7-47.19)*12+(B7-46.63)*11+(A7-44.06)*9+(B7-46.516)*11+(A7-44.34)*11+(B7-46.51)*11+(A7-44.34)*11+(B7-46.292)*11+(A7-44.545)*12+(A7-45.105)*11+(B7-45.82)*10+(B7-45.73)*11+(A7-45.1399)*8+(A7-45.235)*11+(B7-45.67)*10+(A7-45.225)*11+(B7-45.6896)*10+(A7-45.24)*11+(B7-45.6701)*10+(A7-44.86)*11+(B7-45.915)*9+(A7-44.86)*11+(B7-45.875)*10+(A7-44.86)*11+(B7-46.01)*10+(B7-45.695)*11+(A7-45.14)*15+(B7-45.4227)*11+(A7-45.5)*10</f>
        <v>302.06550541567083</v>
      </c>
      <c r="F7" s="30">
        <f>(B7-45.2)*11+(A7-45.66)*10+(B7-45.785)*11+(A7-44.86)*10+(B7-46.065)*11+(A7-44.8202)*11+(A7-44.4499)*11+(B7-46.445)*10+(A7-44.348)*11+(B7-46.5414)*10+(A7-44.35)*11+(B7-46.5113)*12+(A7-44.19)*11+(B7-46.715)*10+(A7-44.185)*11+(B7-46.72)*10+(A7-44.185)*11+(B7-46.7202)*10+(B7-47.07)*11+(A7-43.83)*11+(B7-46.87)*11+(A7-44.03)*11+(B7-46.89)*11+(A7-43.9192)*8+(A7-43.58)*11+(B7-47.335)*10+(A7-43.9)*11+(B7-47.14)*13+(B7-46.79)*11+(A7-44.0599)*8+(A7-43.42)*12+(B7-47.4098)*11</f>
        <v>257.48981570881733</v>
      </c>
      <c r="G7" s="30">
        <f>(B7-43.945)*11+(A7-46.07)*10+(B7-43.5778)*11+(A7-46.385)*10+(B7-43.625)*11+(A7-46.36)*10+(B7-43.61)*11+(A7-46.49)*13+(B7-43.538)*11+(A7-46.42)*10+(B7-42.63)*12+(A7-47.2371)*11+(A7-46.395)*11+(B7-43.585)*11+(A7-46.3896)*11+(B7-43.59)*11+(A7-46.395)*11+(B7-43.67)*18+(A7-46.16)*11+(B7-43.76)*11+(A7-45.8388)*11+(B7-44.1801)*11+(A7-45.47)*11+(B7-44.555)*11+(B7-44.15)*11+(A7-45.86)*10+(A7-45.45)*11+(B7-44.3)*9+(B7-44.05)*11+(A7-45.74)*9+(B7-43.725)*11+(A7-46.31)*25+(B7-43.28)*12+(A7-46.685)*11+(A7-46.39)*11+(B7-43.57)*11</f>
        <v>447.02684873018143</v>
      </c>
      <c r="H7" s="30">
        <f>(B7-41.205)*12+(A7-48.66)*10+(B7-40.968)*12+(A7-48.945)*10+(B7-40.965)*12+(A7-48.938)*10+(B7-40.98)*12+(A7-48.95)*10+(B7-40.97)*12+(A7-48.802)*8+(A7-48.535)*10+(B7-41.42)*16+(A7-48.354)*10+(B7-41.4498)*17+(A7-48.045)*10+(B7-41.5112)*11+(A7-47.85)*10+(B7-41.8801)*11+(B7-41.91)*12+(A7-47.85)*10+(B7-41.9109)*12+(A7-47.8111)*10+(B7-41.45)*12+(A7-48.38)*10+(A7-47.815)*10+(B7-42.05)*12+(B7-41.6401)*12+(A7-48.15)*10+(B7-41.655)*12+(A7-48.135)*10+(B7-41.2913)*12+(A7-48.535)*6+(B7-40.67)*12+(A7-49.285)*9+(B7-40.6799)*12+(A7-49.28)*9+(B7-40.41)*12+(A7-49.595)*9+(B7-40.41)*12+(A7-49.595)*9+(B7-40.41)*12+(A7-49.605)*9+(B7-40.43)*12+(A7-49.5586)*5+(A7-49.555)*10+(B7-40.45)*12+(A7-49.43)*10+(B7-40.54)*25+(A7-49.08)*10+(B7-40.855)*12+(A7-49.07)*10+(B7-40.795)*13+(B7-40.1695)*12+(A7-49.8608)*9+(B7-40.1601)*12+(A7-49.873)*9+(B7-40.16)*12+(A7-49.8771)*9+(B7-40.0999)*12+(A7-49.96)*9+(A7-49.7117)*10+(B7-40.3)*12+(A7-49.7299)*10+(B7-40.4167)*14</f>
        <v>2085.3890503844104</v>
      </c>
    </row>
    <row r="8">
      <c r="A8" s="32">
        <f>A9-0.003*A9</f>
        <v>38.48945662890381</v>
      </c>
      <c r="B8" s="32">
        <f>B9+0.003*B9</f>
        <v>53.685804436026764</v>
      </c>
      <c r="D8" s="30">
        <f>(B8-45.7395)*11+(A8-45.2785)*15+(B8-46.16)*11+(A8-45.08)*11+(B8-46.1604)*11+(A8-45.0999)*11+(A8-45.21)*11+(B8-45.715)*9+(B8-45.39)*11+(A8-45.75)*10+(A8-45.96)*11+(B8-45.33)*11+(A8-45.7)*11+(B8-45.42)*6+(A8-45.445)*11+(B8-45.7511)*10+(A8-45.42)*11+(B8-45.79)*10+(A8-45.24)*11+(B8-45.93)*8+(B8-45.235)*11+(A8-45.86)*10+(B8-45.25)*11+(A8-45.87)*10+(B8-45.26)*11+(A8-45.87)*10+(B8-45.06)*11+(A8-46.15)*15+(B8-44.89)*11+(A8-46.175)*10+(B8-44.31)*11+(A8-46.64)*8+(A8-46.055)*11+(B8-45.0344)*9+(B8-44.685)*11+(A8-46.36)*10+(B8-44.45)*11+(A8-46.54)*13+(B8-44.78)*11+(A8-46.365)*19+(B8-44.05)*11+(A8-47)*14</f>
        <v>37.731623441433499</v>
      </c>
      <c r="E8" s="30">
        <f>(A8-44.52)*11+(B8-46.36)*10+(B8-46.43)*11+(A8-44.43)*11+(A8-44.4399)*11+(B8-46.4258)*10+(A8-44.45)*11+(B8-46.4173)*10+(A8-45.03)*11+(B8-45.77)*6+(B8-46.19)*11+(A8-44.66)*11+(A8-44.5)*11+(B8-46.36)*10+(B8-46.53)*11+(A8-44.315)*11+(A8-43.845)*11+(B8-46.9862)*10+(A8-43.85)*11+(B8-47.0953)*13+(A8-43.55)*11+(B8-47.26)*10+(B8-46.56)*11+(A8-44.1698)*10+(A8-43.555)*11+(B8-47.2519)*10+(A8-43.51)*11+(B8-47.19)*12+(B8-46.63)*11+(A8-44.06)*9+(B8-46.516)*11+(A8-44.34)*11+(B8-46.51)*11+(A8-44.34)*11+(B8-46.292)*11+(A8-44.545)*12+(A8-45.105)*11+(B8-45.82)*10+(B8-45.73)*11+(A8-45.1399)*8+(A8-45.235)*11+(B8-45.67)*10+(A8-45.225)*11+(B8-45.6896)*10+(A8-45.24)*11+(B8-45.6701)*10+(A8-44.86)*11+(B8-45.915)*9+(A8-44.86)*11+(B8-45.875)*10+(A8-44.86)*11+(B8-46.01)*10+(B8-45.695)*11+(A8-45.14)*15+(B8-45.4227)*11+(A8-45.5)*10</f>
        <v>290.53111932835412</v>
      </c>
      <c r="F8" s="30">
        <f>(B8-45.2)*11+(A8-45.66)*10+(B8-45.785)*11+(A8-44.86)*10+(B8-46.065)*11+(A8-44.8202)*11+(A8-44.4499)*11+(B8-46.445)*10+(A8-44.348)*11+(B8-46.5414)*10+(A8-44.35)*11+(B8-46.5113)*12+(A8-44.19)*11+(B8-46.715)*10+(A8-44.185)*11+(B8-46.72)*10+(A8-44.185)*11+(B8-46.7202)*10+(B8-47.07)*11+(A8-43.83)*11+(B8-46.87)*11+(A8-44.03)*11+(B8-46.89)*11+(A8-43.9192)*8+(A8-43.58)*11+(B8-47.335)*10+(A8-43.9)*11+(B8-47.14)*13+(B8-46.79)*11+(A8-44.0599)*8+(A8-43.42)*12+(B8-47.4098)*11</f>
        <v>249.14103771737416</v>
      </c>
      <c r="G8" s="30">
        <f>(B8-43.945)*11+(A8-46.07)*10+(B8-43.5778)*11+(A8-46.385)*10+(B8-43.625)*11+(A8-46.36)*10+(B8-43.61)*11+(A8-46.49)*13+(B8-43.538)*11+(A8-46.42)*10+(B8-42.63)*12+(A8-47.2371)*11+(A8-46.395)*11+(B8-43.585)*11+(A8-46.3896)*11+(B8-43.59)*11+(A8-46.395)*11+(B8-43.67)*18+(A8-46.16)*11+(B8-43.76)*11+(A8-45.8388)*11+(B8-44.1801)*11+(A8-45.47)*11+(B8-44.555)*11+(B8-44.15)*11+(A8-45.86)*10+(A8-45.45)*11+(B8-44.3)*9+(B8-44.05)*11+(A8-45.74)*9+(B8-43.725)*11+(A8-46.31)*25+(B8-43.28)*12+(A8-46.685)*11+(A8-46.39)*11+(B8-43.57)*11</f>
        <v>437.91203156857523</v>
      </c>
      <c r="H8" s="30">
        <f>(B8-41.205)*12+(A8-48.66)*10+(B8-40.968)*12+(A8-48.945)*10+(B8-40.965)*12+(A8-48.938)*10+(B8-40.98)*12+(A8-48.95)*10+(B8-40.97)*12+(A8-48.802)*8+(A8-48.535)*10+(B8-41.42)*16+(A8-48.354)*10+(B8-41.4498)*17+(A8-48.045)*10+(B8-41.5112)*11+(A8-47.85)*10+(B8-41.8801)*11+(B8-41.91)*12+(A8-47.85)*10+(B8-41.9109)*12+(A8-47.8111)*10+(B8-41.45)*12+(A8-48.38)*10+(A8-47.815)*10+(B8-42.05)*12+(B8-41.6401)*12+(A8-48.15)*10+(B8-41.655)*12+(A8-48.135)*10+(B8-41.2913)*12+(A8-48.535)*6+(B8-40.67)*12+(A8-49.285)*9+(B8-40.6799)*12+(A8-49.28)*9+(B8-40.41)*12+(A8-49.595)*9+(B8-40.41)*12+(A8-49.595)*9+(B8-40.41)*12+(A8-49.605)*9+(B8-40.43)*12+(A8-49.5586)*5+(A8-49.555)*10+(B8-40.45)*12+(A8-49.43)*10+(B8-40.54)*25+(A8-49.08)*10+(B8-40.855)*12+(A8-49.07)*10+(B8-40.795)*13+(B8-40.1695)*12+(A8-49.8608)*9+(B8-40.1601)*12+(A8-49.873)*9+(B8-40.16)*12+(A8-49.8771)*9+(B8-40.0999)*12+(A8-49.96)*9+(A8-49.7117)*10+(B8-40.3)*12+(A8-49.7299)*10+(B8-40.4167)*14</f>
        <v>2054.4791941340354</v>
      </c>
    </row>
    <row r="9">
      <c r="A9" s="32">
        <f>A10-0.003*A10</f>
        <v>38.605272446242537</v>
      </c>
      <c r="B9" s="32">
        <f>B10+0.003*B10</f>
        <v>53.525228749777433</v>
      </c>
      <c r="D9" s="30">
        <f>(B9-45.7395)*11+(A9-45.2785)*15+(B9-46.16)*11+(A9-45.08)*11+(B9-46.1604)*11+(A9-45.0999)*11+(A9-45.21)*11+(B9-45.715)*9+(B9-45.39)*11+(A9-45.75)*10+(A9-45.96)*11+(B9-45.33)*11+(A9-45.7)*11+(B9-45.42)*6+(A9-45.445)*11+(B9-45.7511)*10+(A9-45.42)*11+(B9-45.79)*10+(A9-45.24)*11+(B9-45.93)*8+(B9-45.235)*11+(A9-45.86)*10+(B9-45.25)*11+(A9-45.87)*10+(B9-45.26)*11+(A9-45.87)*10+(B9-45.06)*11+(A9-46.15)*15+(B9-44.89)*11+(A9-46.175)*10+(B9-44.31)*11+(A9-46.64)*8+(A9-46.055)*11+(B9-45.0344)*9+(B9-44.685)*11+(A9-46.36)*10+(B9-44.45)*11+(A9-46.54)*13+(B9-44.78)*11+(A9-46.365)*19+(B9-44.05)*11+(A9-47)*14</f>
        <v>31.029943138639567</v>
      </c>
      <c r="E9" s="30">
        <f>(A9-44.52)*11+(B9-46.36)*10+(B9-46.43)*11+(A9-44.43)*11+(A9-44.4399)*11+(B9-46.4258)*10+(A9-44.45)*11+(B9-46.4173)*10+(A9-45.03)*11+(B9-45.77)*6+(B9-46.19)*11+(A9-44.66)*11+(A9-44.5)*11+(B9-46.36)*10+(B9-46.53)*11+(A9-44.315)*11+(A9-43.845)*11+(B9-46.9862)*10+(A9-43.85)*11+(B9-47.0953)*13+(A9-43.55)*11+(B9-47.26)*10+(B9-46.56)*11+(A9-44.1698)*10+(A9-43.555)*11+(B9-47.2519)*10+(A9-43.51)*11+(B9-47.19)*12+(B9-46.63)*11+(A9-44.06)*9+(B9-46.516)*11+(A9-44.34)*11+(B9-46.51)*11+(A9-44.34)*11+(B9-46.292)*11+(A9-44.545)*12+(A9-45.105)*11+(B9-45.82)*10+(B9-45.73)*11+(A9-45.1399)*8+(A9-45.235)*11+(B9-45.67)*10+(A9-45.225)*11+(B9-45.6896)*10+(A9-45.24)*11+(B9-45.6701)*10+(A9-44.86)*11+(B9-45.915)*9+(A9-44.86)*11+(B9-45.875)*10+(A9-44.86)*11+(B9-46.01)*10+(B9-45.695)*11+(A9-45.14)*15+(B9-45.4227)*11+(A9-45.5)*10</f>
        <v>279.24323473544962</v>
      </c>
      <c r="F9" s="30">
        <f>(B9-45.2)*11+(A9-45.66)*10+(B9-45.785)*11+(A9-44.86)*10+(B9-46.065)*11+(A9-44.8202)*11+(A9-44.4499)*11+(B9-46.445)*10+(A9-44.348)*11+(B9-46.5414)*10+(A9-44.35)*11+(B9-46.5113)*12+(A9-44.19)*11+(B9-46.715)*10+(A9-44.185)*11+(B9-46.72)*10+(A9-44.185)*11+(B9-46.7202)*10+(B9-47.07)*11+(A9-43.83)*11+(B9-46.87)*11+(A9-44.03)*11+(B9-46.89)*11+(A9-43.9192)*8+(A9-43.58)*11+(B9-47.335)*10+(A9-43.9)*11+(B9-47.14)*13+(B9-46.79)*11+(A9-44.0599)*8+(A9-43.42)*12+(B9-47.4098)*11</f>
        <v>240.93431712648487</v>
      </c>
      <c r="G9" s="30">
        <f>(B9-43.945)*11+(A9-46.07)*10+(B9-43.5778)*11+(A9-46.385)*10+(B9-43.625)*11+(A9-46.36)*10+(B9-43.61)*11+(A9-46.49)*13+(B9-43.538)*11+(A9-46.42)*10+(B9-42.63)*12+(A9-47.2371)*11+(A9-46.395)*11+(B9-43.585)*11+(A9-46.3896)*11+(B9-43.59)*11+(A9-46.395)*11+(B9-43.67)*18+(A9-46.16)*11+(B9-43.76)*11+(A9-45.8388)*11+(B9-44.1801)*11+(A9-45.47)*11+(B9-44.555)*11+(B9-44.15)*11+(A9-45.86)*10+(A9-45.45)*11+(B9-44.3)*9+(B9-44.05)*11+(A9-45.74)*9+(B9-43.725)*11+(A9-46.31)*25+(B9-43.28)*12+(A9-46.685)*11+(A9-46.39)*11+(B9-43.57)*11</f>
        <v>428.96789007657878</v>
      </c>
      <c r="H9" s="30">
        <f>(B9-41.205)*12+(A9-48.66)*10+(B9-40.968)*12+(A9-48.945)*10+(B9-40.965)*12+(A9-48.938)*10+(B9-40.98)*12+(A9-48.95)*10+(B9-40.97)*12+(A9-48.802)*8+(A9-48.535)*10+(B9-41.42)*16+(A9-48.354)*10+(B9-41.4498)*17+(A9-48.045)*10+(B9-41.5112)*11+(A9-47.85)*10+(B9-41.8801)*11+(B9-41.91)*12+(A9-47.85)*10+(B9-41.9109)*12+(A9-47.8111)*10+(B9-41.45)*12+(A9-48.38)*10+(A9-47.815)*10+(B9-42.05)*12+(B9-41.6401)*12+(A9-48.15)*10+(B9-41.655)*12+(A9-48.135)*10+(B9-41.2913)*12+(A9-48.535)*6+(B9-40.67)*12+(A9-49.285)*9+(B9-40.6799)*12+(A9-49.28)*9+(B9-40.41)*12+(A9-49.595)*9+(B9-40.41)*12+(A9-49.595)*9+(B9-40.41)*12+(A9-49.605)*9+(B9-40.43)*12+(A9-49.5586)*5+(A9-49.555)*10+(B9-40.45)*12+(A9-49.43)*10+(B9-40.54)*25+(A9-49.08)*10+(B9-40.855)*12+(A9-49.07)*10+(B9-40.795)*13+(B9-40.1695)*12+(A9-49.8608)*9+(B9-40.1601)*12+(A9-49.873)*9+(B9-40.16)*12+(A9-49.8771)*9+(B9-40.0999)*12+(A9-49.96)*9+(A9-49.7117)*10+(B9-40.3)*12+(A9-49.7299)*10+(B9-40.4167)*14</f>
        <v>2023.869635032177</v>
      </c>
    </row>
    <row r="10">
      <c r="A10" s="32">
        <f>A11-0.003*A11</f>
        <v>38.721436756512077</v>
      </c>
      <c r="B10" s="32">
        <f>B11+0.003*B11</f>
        <v>53.365133349728247</v>
      </c>
      <c r="D10" s="30">
        <f>(B10-45.7395)*11+(A10-45.2785)*15+(B10-46.16)*11+(A10-45.08)*11+(B10-46.1604)*11+(A10-45.0999)*11+(A10-45.21)*11+(B10-45.715)*9+(B10-45.39)*11+(A10-45.75)*10+(A10-45.96)*11+(B10-45.33)*11+(A10-45.7)*11+(B10-45.42)*6+(A10-45.445)*11+(B10-45.7511)*10+(A10-45.42)*11+(B10-45.79)*10+(A10-45.24)*11+(B10-45.93)*8+(B10-45.235)*11+(A10-45.86)*10+(B10-45.25)*11+(A10-45.87)*10+(B10-45.26)*11+(A10-45.87)*10+(B10-45.06)*11+(A10-46.15)*15+(B10-44.89)*11+(A10-46.175)*10+(B10-44.31)*11+(A10-46.64)*8+(A10-46.055)*11+(B10-45.0344)*9+(B10-44.685)*11+(A10-46.36)*10+(B10-44.45)*11+(A10-46.54)*13+(B10-44.78)*11+(A10-46.365)*19+(B10-44.05)*11+(A10-47)*14</f>
        <v>24.517168723464096</v>
      </c>
      <c r="E10" s="30">
        <f>(A10-44.52)*11+(B10-46.36)*10+(B10-46.43)*11+(A10-44.43)*11+(A10-44.4399)*11+(B10-46.4258)*10+(A10-44.45)*11+(B10-46.4173)*10+(A10-45.03)*11+(B10-45.77)*6+(B10-46.19)*11+(A10-44.66)*11+(A10-44.5)*11+(B10-46.36)*10+(B10-46.53)*11+(A10-44.315)*11+(A10-43.845)*11+(B10-46.9862)*10+(A10-43.85)*11+(B10-47.0953)*13+(A10-43.55)*11+(B10-47.26)*10+(B10-46.56)*11+(A10-44.1698)*10+(A10-43.555)*11+(B10-47.2519)*10+(A10-43.51)*11+(B10-47.19)*12+(B10-46.63)*11+(A10-44.06)*9+(B10-46.516)*11+(A10-44.34)*11+(B10-46.51)*11+(A10-44.34)*11+(B10-46.292)*11+(A10-44.545)*12+(A10-45.105)*11+(B10-45.82)*10+(B10-45.73)*11+(A10-45.1399)*8+(A10-45.235)*11+(B10-45.67)*10+(A10-45.225)*11+(B10-45.6896)*10+(A10-45.24)*11+(B10-45.6701)*10+(A10-44.86)*11+(B10-45.915)*9+(A10-44.86)*11+(B10-45.875)*10+(A10-44.86)*11+(B10-46.01)*10+(B10-45.695)*11+(A10-45.14)*15+(B10-45.4227)*11+(A10-45.5)*10</f>
        <v>268.20175226361522</v>
      </c>
      <c r="F10" s="30">
        <f>(B10-45.2)*11+(A10-45.66)*10+(B10-45.785)*11+(A10-44.86)*10+(B10-46.065)*11+(A10-44.8202)*11+(A10-44.4499)*11+(B10-46.445)*10+(A10-44.348)*11+(B10-46.5414)*10+(A10-44.35)*11+(B10-46.5113)*12+(A10-44.19)*11+(B10-46.715)*10+(A10-44.185)*11+(B10-46.72)*10+(A10-44.185)*11+(B10-46.7202)*10+(B10-47.07)*11+(A10-43.83)*11+(B10-46.87)*11+(A10-44.03)*11+(B10-46.89)*11+(A10-43.9192)*8+(A10-43.58)*11+(B10-47.335)*10+(A10-43.9)*11+(B10-47.14)*13+(B10-46.79)*11+(A10-44.0599)*8+(A10-43.42)*12+(B10-47.4098)*11</f>
        <v>232.86958135352771</v>
      </c>
      <c r="G10" s="30">
        <f>(B10-43.945)*11+(A10-46.07)*10+(B10-43.5778)*11+(A10-46.385)*10+(B10-43.625)*11+(A10-46.36)*10+(B10-43.61)*11+(A10-46.49)*13+(B10-43.538)*11+(A10-46.42)*10+(B10-42.63)*12+(A10-47.2371)*11+(A10-46.395)*11+(B10-43.585)*11+(A10-46.3896)*11+(B10-43.59)*11+(A10-46.395)*11+(B10-43.67)*18+(A10-46.16)*11+(B10-43.76)*11+(A10-45.8388)*11+(B10-44.1801)*11+(A10-45.47)*11+(B10-44.555)*11+(B10-44.15)*11+(A10-45.86)*10+(A10-45.45)*11+(B10-44.3)*9+(B10-44.05)*11+(A10-45.74)*9+(B10-43.725)*11+(A10-46.31)*25+(B10-43.28)*12+(A10-46.685)*11+(A10-46.39)*11+(B10-43.57)*11</f>
        <v>420.19434529229022</v>
      </c>
      <c r="H10" s="30">
        <f>(B10-41.205)*12+(A10-48.66)*10+(B10-40.968)*12+(A10-48.945)*10+(B10-40.965)*12+(A10-48.938)*10+(B10-40.98)*12+(A10-48.95)*10+(B10-40.97)*12+(A10-48.802)*8+(A10-48.535)*10+(B10-41.42)*16+(A10-48.354)*10+(B10-41.4498)*17+(A10-48.045)*10+(B10-41.5112)*11+(A10-47.85)*10+(B10-41.8801)*11+(B10-41.91)*12+(A10-47.85)*10+(B10-41.9109)*12+(A10-47.8111)*10+(B10-41.45)*12+(A10-48.38)*10+(A10-47.815)*10+(B10-42.05)*12+(B10-41.6401)*12+(A10-48.15)*10+(B10-41.655)*12+(A10-48.135)*10+(B10-41.2913)*12+(A10-48.535)*6+(B10-40.67)*12+(A10-49.285)*9+(B10-40.6799)*12+(A10-49.28)*9+(B10-40.41)*12+(A10-49.595)*9+(B10-40.41)*12+(A10-49.595)*9+(B10-40.41)*12+(A10-49.605)*9+(B10-40.43)*12+(A10-49.5586)*5+(A10-49.555)*10+(B10-40.45)*12+(A10-49.43)*10+(B10-40.54)*25+(A10-49.08)*10+(B10-40.855)*12+(A10-49.07)*10+(B10-40.795)*13+(B10-40.1695)*12+(A10-49.8608)*9+(B10-40.1601)*12+(A10-49.873)*9+(B10-40.16)*12+(A10-49.8771)*9+(B10-40.0999)*12+(A10-49.96)*9+(A10-49.7117)*10+(B10-40.3)*12+(A10-49.7299)*10+(B10-40.4167)*14</f>
        <v>1993.5601002930191</v>
      </c>
    </row>
    <row r="11">
      <c r="A11" s="32">
        <f>A12-0.003*A12</f>
        <v>38.837950608337088</v>
      </c>
      <c r="B11" s="32">
        <f>B12+0.003*B12</f>
        <v>53.205516799330255</v>
      </c>
      <c r="D11" s="30">
        <f>(B11-45.7395)*11+(A11-45.2785)*15+(B11-46.16)*11+(A11-45.08)*11+(B11-46.1604)*11+(A11-45.0999)*11+(A11-45.21)*11+(B11-45.715)*9+(B11-45.39)*11+(A11-45.75)*10+(A11-45.96)*11+(B11-45.33)*11+(A11-45.7)*11+(B11-45.42)*6+(A11-45.445)*11+(B11-45.7511)*10+(A11-45.42)*11+(B11-45.79)*10+(A11-45.24)*11+(B11-45.93)*8+(B11-45.235)*11+(A11-45.86)*10+(B11-45.25)*11+(A11-45.87)*10+(B11-45.26)*11+(A11-45.87)*10+(B11-45.06)*11+(A11-46.15)*15+(B11-44.89)*11+(A11-46.175)*10+(B11-44.31)*11+(A11-46.64)*8+(A11-46.055)*11+(B11-45.0344)*9+(B11-44.685)*11+(A11-46.36)*10+(B11-44.45)*11+(A11-46.54)*13+(B11-44.78)*11+(A11-46.365)*19+(B11-44.05)*11+(A11-47)*14</f>
        <v>18.193243280577732</v>
      </c>
      <c r="E11" s="30">
        <f>(A11-44.52)*11+(B11-46.36)*10+(B11-46.43)*11+(A11-44.43)*11+(A11-44.4399)*11+(B11-46.4258)*10+(A11-44.45)*11+(B11-46.4173)*10+(A11-45.03)*11+(B11-45.77)*6+(B11-46.19)*11+(A11-44.66)*11+(A11-44.5)*11+(B11-46.36)*10+(B11-46.53)*11+(A11-44.315)*11+(A11-43.845)*11+(B11-46.9862)*10+(A11-43.85)*11+(B11-47.0953)*13+(A11-43.55)*11+(B11-47.26)*10+(B11-46.56)*11+(A11-44.1698)*10+(A11-43.555)*11+(B11-47.2519)*10+(A11-43.51)*11+(B11-47.19)*12+(B11-46.63)*11+(A11-44.06)*9+(B11-46.516)*11+(A11-44.34)*11+(B11-46.51)*11+(A11-44.34)*11+(B11-46.292)*11+(A11-44.545)*12+(A11-45.105)*11+(B11-45.82)*10+(B11-45.73)*11+(A11-45.1399)*8+(A11-45.235)*11+(B11-45.67)*10+(A11-45.225)*11+(B11-45.6896)*10+(A11-45.24)*11+(B11-45.6701)*10+(A11-44.86)*11+(B11-45.915)*9+(A11-44.86)*11+(B11-45.875)*10+(A11-44.86)*11+(B11-46.01)*10+(B11-45.695)*11+(A11-45.14)*15+(B11-45.4227)*11+(A11-45.5)*10</f>
        <v>257.40657475625324</v>
      </c>
      <c r="F11" s="30">
        <f>(B11-45.2)*11+(A11-45.66)*10+(B11-45.785)*11+(A11-44.86)*10+(B11-46.065)*11+(A11-44.8202)*11+(A11-44.4499)*11+(B11-46.445)*10+(A11-44.348)*11+(B11-46.5414)*10+(A11-44.35)*11+(B11-46.5113)*12+(A11-44.19)*11+(B11-46.715)*10+(A11-44.185)*11+(B11-46.72)*10+(A11-44.185)*11+(B11-46.7202)*10+(B11-47.07)*11+(A11-43.83)*11+(B11-46.87)*11+(A11-44.03)*11+(B11-46.89)*11+(A11-43.9192)*8+(A11-43.58)*11+(B11-47.335)*10+(A11-43.9)*11+(B11-47.14)*13+(B11-46.79)*11+(A11-44.0599)*8+(A11-43.42)*12+(B11-47.4098)*11</f>
        <v>224.94675909310217</v>
      </c>
      <c r="G11" s="30">
        <f>(B11-43.945)*11+(A11-46.07)*10+(B11-43.5778)*11+(A11-46.385)*10+(B11-43.625)*11+(A11-46.36)*10+(B11-43.61)*11+(A11-46.49)*13+(B11-43.538)*11+(A11-46.42)*10+(B11-42.63)*12+(A11-47.2371)*11+(A11-46.395)*11+(B11-43.585)*11+(A11-46.3896)*11+(B11-43.59)*11+(A11-46.395)*11+(B11-43.67)*18+(A11-46.16)*11+(B11-43.76)*11+(A11-45.8388)*11+(B11-44.1801)*11+(A11-45.47)*11+(B11-44.555)*11+(B11-44.15)*11+(A11-45.86)*10+(A11-45.45)*11+(B11-44.3)*9+(B11-44.05)*11+(A11-45.74)*9+(B11-43.725)*11+(A11-46.31)*25+(B11-43.28)*12+(A11-46.685)*11+(A11-46.39)*11+(B11-43.57)*11</f>
        <v>411.59131978847944</v>
      </c>
      <c r="H11" s="30">
        <f>(B11-41.205)*12+(A11-48.66)*10+(B11-40.968)*12+(A11-48.945)*10+(B11-40.965)*12+(A11-48.938)*10+(B11-40.98)*12+(A11-48.95)*10+(B11-40.97)*12+(A11-48.802)*8+(A11-48.535)*10+(B11-41.42)*16+(A11-48.354)*10+(B11-41.4498)*17+(A11-48.045)*10+(B11-41.5112)*11+(A11-47.85)*10+(B11-41.8801)*11+(B11-41.91)*12+(A11-47.85)*10+(B11-41.9109)*12+(A11-47.8111)*10+(B11-41.45)*12+(A11-48.38)*10+(A11-47.815)*10+(B11-42.05)*12+(B11-41.6401)*12+(A11-48.15)*10+(B11-41.655)*12+(A11-48.135)*10+(B11-41.2913)*12+(A11-48.535)*6+(B11-40.67)*12+(A11-49.285)*9+(B11-40.6799)*12+(A11-49.28)*9+(B11-40.41)*12+(A11-49.595)*9+(B11-40.41)*12+(A11-49.595)*9+(B11-40.41)*12+(A11-49.605)*9+(B11-40.43)*12+(A11-49.5586)*5+(A11-49.555)*10+(B11-40.45)*12+(A11-49.43)*10+(B11-40.54)*25+(A11-49.08)*10+(B11-40.855)*12+(A11-49.07)*10+(B11-40.795)*13+(B11-40.1695)*12+(A11-49.8608)*9+(B11-40.1601)*12+(A11-49.873)*9+(B11-40.16)*12+(A11-49.8771)*9+(B11-40.0999)*12+(A11-49.96)*9+(A11-49.7117)*10+(B11-40.3)*12+(A11-49.7299)*10+(B11-40.4167)*14</f>
        <v>1963.550319828541</v>
      </c>
    </row>
    <row r="12">
      <c r="A12" s="32">
        <f>A13-0.003*A13</f>
        <v>38.954815053497583</v>
      </c>
      <c r="B12" s="32">
        <f>B13+0.003*B13</f>
        <v>53.04637766633126</v>
      </c>
      <c r="D12" s="30">
        <f>(B12-45.7395)*11+(A12-45.2785)*15+(B12-46.16)*11+(A12-45.08)*11+(B12-46.1604)*11+(A12-45.0999)*11+(A12-45.21)*11+(B12-45.715)*9+(B12-45.39)*11+(A12-45.75)*10+(A12-45.96)*11+(B12-45.33)*11+(A12-45.7)*11+(B12-45.42)*6+(A12-45.445)*11+(B12-45.7511)*10+(A12-45.42)*11+(B12-45.79)*10+(A12-45.24)*11+(B12-45.93)*8+(B12-45.235)*11+(A12-45.86)*10+(B12-45.25)*11+(A12-45.87)*10+(B12-45.26)*11+(A12-45.87)*10+(B12-45.06)*11+(A12-46.15)*15+(B12-44.89)*11+(A12-46.175)*10+(B12-44.31)*11+(A12-46.64)*8+(A12-46.055)*11+(B12-45.0344)*9+(B12-44.685)*11+(A12-46.36)*10+(B12-44.45)*11+(A12-46.54)*13+(B12-44.78)*11+(A12-46.365)*19+(B12-44.05)*11+(A12-47)*14</f>
        <v>12.058111593796156</v>
      </c>
      <c r="E12" s="30">
        <f>(A12-44.52)*11+(B12-46.36)*10+(B12-46.43)*11+(A12-44.43)*11+(A12-44.4399)*11+(B12-46.4258)*10+(A12-44.45)*11+(B12-46.4173)*10+(A12-45.03)*11+(B12-45.77)*6+(B12-46.19)*11+(A12-44.66)*11+(A12-44.5)*11+(B12-46.36)*10+(B12-46.53)*11+(A12-44.315)*11+(A12-43.845)*11+(B12-46.9862)*10+(A12-43.85)*11+(B12-47.0953)*13+(A12-43.55)*11+(B12-47.26)*10+(B12-46.56)*11+(A12-44.1698)*10+(A12-43.555)*11+(B12-47.2519)*10+(A12-43.51)*11+(B12-47.19)*12+(B12-46.63)*11+(A12-44.06)*9+(B12-46.516)*11+(A12-44.34)*11+(B12-46.51)*11+(A12-44.34)*11+(B12-46.292)*11+(A12-44.545)*12+(A12-45.105)*11+(B12-45.82)*10+(B12-45.73)*11+(A12-45.1399)*8+(A12-45.235)*11+(B12-45.67)*10+(A12-45.225)*11+(B12-45.6896)*10+(A12-45.24)*11+(B12-45.6701)*10+(A12-44.86)*11+(B12-45.915)*9+(A12-44.86)*11+(B12-45.875)*10+(A12-44.86)*11+(B12-46.01)*10+(B12-45.695)*11+(A12-45.14)*15+(B12-45.4227)*11+(A12-45.5)*10</f>
        <v>246.85760727265716</v>
      </c>
      <c r="F12" s="30">
        <f>(B12-45.2)*11+(A12-45.66)*10+(B12-45.785)*11+(A12-44.86)*10+(B12-46.065)*11+(A12-44.8202)*11+(A12-44.4499)*11+(B12-46.445)*10+(A12-44.348)*11+(B12-46.5414)*10+(A12-44.35)*11+(B12-46.5113)*12+(A12-44.19)*11+(B12-46.715)*10+(A12-44.185)*11+(B12-46.72)*10+(A12-44.185)*11+(B12-46.7202)*10+(B12-47.07)*11+(A12-43.83)*11+(B12-46.87)*11+(A12-44.03)*11+(B12-46.89)*11+(A12-43.9192)*8+(A12-43.58)*11+(B12-47.335)*10+(A12-43.9)*11+(B12-47.14)*13+(B12-46.79)*11+(A12-44.0599)*8+(A12-43.42)*12+(B12-47.4098)*11</f>
        <v>217.1657803163996</v>
      </c>
      <c r="G12" s="30">
        <f>(B12-43.945)*11+(A12-46.07)*10+(B12-43.5778)*11+(A12-46.385)*10+(B12-43.625)*11+(A12-46.36)*10+(B12-43.61)*11+(A12-46.49)*13+(B12-43.538)*11+(A12-46.42)*10+(B12-42.63)*12+(A12-47.2371)*11+(A12-46.395)*11+(B12-43.585)*11+(A12-46.3896)*11+(B12-43.59)*11+(A12-46.395)*11+(B12-43.67)*18+(A12-46.16)*11+(B12-43.76)*11+(A12-45.8388)*11+(B12-44.1801)*11+(A12-45.47)*11+(B12-44.555)*11+(B12-44.15)*11+(A12-45.86)*10+(A12-45.45)*11+(B12-44.3)*9+(B12-44.05)*11+(A12-45.74)*9+(B12-43.725)*11+(A12-46.31)*25+(B12-43.28)*12+(A12-46.685)*11+(A12-46.39)*11+(B12-43.57)*11</f>
        <v>403.15873767190783</v>
      </c>
      <c r="H12" s="30">
        <f>(B12-41.205)*12+(A12-48.66)*10+(B12-40.968)*12+(A12-48.945)*10+(B12-40.965)*12+(A12-48.938)*10+(B12-40.98)*12+(A12-48.95)*10+(B12-40.97)*12+(A12-48.802)*8+(A12-48.535)*10+(B12-41.42)*16+(A12-48.354)*10+(B12-41.4498)*17+(A12-48.045)*10+(B12-41.5112)*11+(A12-47.85)*10+(B12-41.8801)*11+(B12-41.91)*12+(A12-47.85)*10+(B12-41.9109)*12+(A12-47.8111)*10+(B12-41.45)*12+(A12-48.38)*10+(A12-47.815)*10+(B12-42.05)*12+(B12-41.6401)*12+(A12-48.15)*10+(B12-41.655)*12+(A12-48.135)*10+(B12-41.2913)*12+(A12-48.535)*6+(B12-40.67)*12+(A12-49.285)*9+(B12-40.6799)*12+(A12-49.28)*9+(B12-40.41)*12+(A12-49.595)*9+(B12-40.41)*12+(A12-49.595)*9+(B12-40.41)*12+(A12-49.605)*9+(B12-40.43)*12+(A12-49.5586)*5+(A12-49.555)*10+(B12-40.45)*12+(A12-49.43)*10+(B12-40.54)*25+(A12-49.08)*10+(B12-40.855)*12+(A12-49.07)*10+(B12-40.795)*13+(B12-40.1695)*12+(A12-49.8608)*9+(B12-40.1601)*12+(A12-49.873)*9+(B12-40.16)*12+(A12-49.8771)*9+(B12-40.0999)*12+(A12-49.96)*9+(A12-49.7117)*10+(B12-40.3)*12+(A12-49.7299)*10+(B12-40.4167)*14</f>
        <v>1933.8400262460984</v>
      </c>
    </row>
    <row r="13">
      <c r="A13" s="32">
        <f>A14-0.003*A14</f>
        <v>39.0720311469384</v>
      </c>
      <c r="B13" s="32">
        <f>B14+0.003*B14</f>
        <v>52.88771452276297</v>
      </c>
      <c r="D13" s="30">
        <f>(B13-45.7395)*11+(A13-45.2785)*15+(B13-46.16)*11+(A13-45.08)*11+(B13-46.1604)*11+(A13-45.0999)*11+(A13-45.21)*11+(B13-45.715)*9+(B13-45.39)*11+(A13-45.75)*10+(A13-45.96)*11+(B13-45.33)*11+(A13-45.7)*11+(B13-45.42)*6+(A13-45.445)*11+(B13-45.7511)*10+(A13-45.42)*11+(B13-45.79)*10+(A13-45.24)*11+(B13-45.93)*8+(B13-45.235)*11+(A13-45.86)*10+(B13-45.25)*11+(A13-45.87)*10+(B13-45.26)*11+(A13-45.87)*10+(B13-45.06)*11+(A13-46.15)*15+(B13-44.89)*11+(A13-46.175)*10+(B13-44.31)*11+(A13-46.64)*8+(A13-46.055)*11+(B13-45.0344)*9+(B13-44.685)*11+(A13-46.36)*10+(B13-44.45)*11+(A13-46.54)*13+(B13-44.78)*11+(A13-46.365)*19+(B13-44.05)*11+(A13-47)*14</f>
        <v>6.1117201455956263</v>
      </c>
      <c r="E13" s="30">
        <f>(A13-44.52)*11+(B13-46.36)*10+(B13-46.43)*11+(A13-44.43)*11+(A13-44.4399)*11+(B13-46.4258)*10+(A13-44.45)*11+(B13-46.4173)*10+(A13-45.03)*11+(B13-45.77)*6+(B13-46.19)*11+(A13-44.66)*11+(A13-44.5)*11+(B13-46.36)*10+(B13-46.53)*11+(A13-44.315)*11+(A13-43.845)*11+(B13-46.9862)*10+(A13-43.85)*11+(B13-47.0953)*13+(A13-43.55)*11+(B13-47.26)*10+(B13-46.56)*11+(A13-44.1698)*10+(A13-43.555)*11+(B13-47.2519)*10+(A13-43.51)*11+(B13-47.19)*12+(B13-46.63)*11+(A13-44.06)*9+(B13-46.516)*11+(A13-44.34)*11+(B13-46.51)*11+(A13-44.34)*11+(B13-46.292)*11+(A13-44.545)*12+(A13-45.105)*11+(B13-45.82)*10+(B13-45.73)*11+(A13-45.1399)*8+(A13-45.235)*11+(B13-45.67)*10+(A13-45.225)*11+(B13-45.6896)*10+(A13-45.24)*11+(B13-45.6701)*10+(A13-44.86)*11+(B13-45.915)*9+(A13-44.86)*11+(B13-45.875)*10+(A13-44.86)*11+(B13-46.01)*10+(B13-45.695)*11+(A13-45.14)*15+(B13-45.4227)*11+(A13-45.5)*10</f>
        <v>236.55475708717472</v>
      </c>
      <c r="F13" s="30">
        <f>(B13-45.2)*11+(A13-45.66)*10+(B13-45.785)*11+(A13-44.86)*10+(B13-46.065)*11+(A13-44.8202)*11+(A13-44.4499)*11+(B13-46.445)*10+(A13-44.348)*11+(B13-46.5414)*10+(A13-44.35)*11+(B13-46.5113)*12+(A13-44.19)*11+(B13-46.715)*10+(A13-44.185)*11+(B13-46.72)*10+(A13-44.185)*11+(B13-46.7202)*10+(B13-47.07)*11+(A13-43.83)*11+(B13-46.87)*11+(A13-44.03)*11+(B13-46.89)*11+(A13-43.9192)*8+(A13-43.58)*11+(B13-47.335)*10+(A13-43.9)*11+(B13-47.14)*13+(B13-46.79)*11+(A13-44.0599)*8+(A13-43.42)*12+(B13-47.4098)*11</f>
        <v>209.52657627058349</v>
      </c>
      <c r="G13" s="30">
        <f>(B13-43.945)*11+(A13-46.07)*10+(B13-43.5778)*11+(A13-46.385)*10+(B13-43.625)*11+(A13-46.36)*10+(B13-43.61)*11+(A13-46.49)*13+(B13-43.538)*11+(A13-46.42)*10+(B13-42.63)*12+(A13-47.2371)*11+(A13-46.395)*11+(B13-43.585)*11+(A13-46.3896)*11+(B13-43.59)*11+(A13-46.395)*11+(B13-43.67)*18+(A13-46.16)*11+(B13-43.76)*11+(A13-45.8388)*11+(B13-44.1801)*11+(A13-45.47)*11+(B13-44.555)*11+(B13-44.15)*11+(A13-45.86)*10+(A13-45.45)*11+(B13-44.3)*9+(B13-44.05)*11+(A13-45.74)*9+(B13-43.725)*11+(A13-46.31)*25+(B13-43.28)*12+(A13-46.685)*11+(A13-46.39)*11+(B13-43.57)*11</f>
        <v>394.89652458265738</v>
      </c>
      <c r="H13" s="30">
        <f>(B13-41.205)*12+(A13-48.66)*10+(B13-40.968)*12+(A13-48.945)*10+(B13-40.965)*12+(A13-48.938)*10+(B13-40.98)*12+(A13-48.95)*10+(B13-40.97)*12+(A13-48.802)*8+(A13-48.535)*10+(B13-41.42)*16+(A13-48.354)*10+(B13-41.4498)*17+(A13-48.045)*10+(B13-41.5112)*11+(A13-47.85)*10+(B13-41.8801)*11+(B13-41.91)*12+(A13-47.85)*10+(B13-41.9109)*12+(A13-47.8111)*10+(B13-41.45)*12+(A13-48.38)*10+(A13-47.815)*10+(B13-42.05)*12+(B13-41.6401)*12+(A13-48.15)*10+(B13-41.655)*12+(A13-48.135)*10+(B13-41.2913)*12+(A13-48.535)*6+(B13-40.67)*12+(A13-49.285)*9+(B13-40.6799)*12+(A13-49.28)*9+(B13-40.41)*12+(A13-49.595)*9+(B13-40.41)*12+(A13-49.595)*9+(B13-40.41)*12+(A13-49.605)*9+(B13-40.43)*12+(A13-49.5586)*5+(A13-49.555)*10+(B13-40.45)*12+(A13-49.43)*10+(B13-40.54)*25+(A13-49.08)*10+(B13-40.855)*12+(A13-49.07)*10+(B13-40.795)*13+(B13-40.1695)*12+(A13-49.8608)*9+(B13-40.1601)*12+(A13-49.873)*9+(B13-40.16)*12+(A13-49.8771)*9+(B13-40.0999)*12+(A13-49.96)*9+(A13-49.7117)*10+(B13-40.3)*12+(A13-49.7299)*10+(B13-40.4167)*14</f>
        <v>1904.4289548460483</v>
      </c>
    </row>
    <row r="14">
      <c r="A14" s="32">
        <f>A15-0.003*A15</f>
        <v>39.189599946778735</v>
      </c>
      <c r="B14" s="32">
        <f>B15+0.003*B15</f>
        <v>52.729525944928184</v>
      </c>
      <c r="D14" s="30">
        <f>(B14-45.7395)*11+(A14-45.2785)*15+(B14-46.16)*11+(A14-45.08)*11+(B14-46.1604)*11+(A14-45.0999)*11+(A14-45.21)*11+(B14-45.715)*9+(B14-45.39)*11+(A14-45.75)*10+(A14-45.96)*11+(B14-45.33)*11+(A14-45.7)*11+(B14-45.42)*6+(A14-45.445)*11+(B14-45.7511)*10+(A14-45.42)*11+(B14-45.79)*10+(A14-45.24)*11+(B14-45.93)*8+(B14-45.235)*11+(A14-45.86)*10+(B14-45.25)*11+(A14-45.87)*10+(B14-45.26)*11+(A14-45.87)*10+(B14-45.06)*11+(A14-46.15)*15+(B14-44.89)*11+(A14-46.175)*10+(B14-44.31)*11+(A14-46.64)*8+(A14-46.055)*11+(B14-45.0344)*9+(B14-44.685)*11+(A14-46.36)*10+(B14-44.45)*11+(A14-46.54)*13+(B14-44.78)*11+(A14-46.365)*19+(B14-44.05)*11+(A14-47)*14</f>
        <v>0.35401711664849245</v>
      </c>
      <c r="E14" s="30">
        <f>(A14-44.52)*11+(B14-46.36)*10+(B14-46.43)*11+(A14-44.43)*11+(A14-44.4399)*11+(B14-46.4258)*10+(A14-44.45)*11+(B14-46.4173)*10+(A14-45.03)*11+(B14-45.77)*6+(B14-46.19)*11+(A14-44.66)*11+(A14-44.5)*11+(B14-46.36)*10+(B14-46.53)*11+(A14-44.315)*11+(A14-43.845)*11+(B14-46.9862)*10+(A14-43.85)*11+(B14-47.0953)*13+(A14-43.55)*11+(B14-47.26)*10+(B14-46.56)*11+(A14-44.1698)*10+(A14-43.555)*11+(B14-47.2519)*10+(A14-43.51)*11+(B14-47.19)*12+(B14-46.63)*11+(A14-44.06)*9+(B14-46.516)*11+(A14-44.34)*11+(B14-46.51)*11+(A14-44.34)*11+(B14-46.292)*11+(A14-44.545)*12+(A14-45.105)*11+(B14-45.82)*10+(B14-45.73)*11+(A14-45.1399)*8+(A14-45.235)*11+(B14-45.67)*10+(A14-45.225)*11+(B14-45.6896)*10+(A14-45.24)*11+(B14-45.6701)*10+(A14-44.86)*11+(B14-45.915)*9+(A14-44.86)*11+(B14-45.875)*10+(A14-44.86)*11+(B14-46.01)*10+(B14-45.695)*11+(A14-45.14)*15+(B14-45.4227)*11+(A14-45.5)*10</f>
        <v>226.49793368839454</v>
      </c>
      <c r="F14" s="30">
        <f>(B14-45.2)*11+(A14-45.66)*10+(B14-45.785)*11+(A14-44.86)*10+(B14-46.065)*11+(A14-44.8202)*11+(A14-44.4499)*11+(B14-46.445)*10+(A14-44.348)*11+(B14-46.5414)*10+(A14-44.35)*11+(B14-46.5113)*12+(A14-44.19)*11+(B14-46.715)*10+(A14-44.185)*11+(B14-46.72)*10+(A14-44.185)*11+(B14-46.7202)*10+(B14-47.07)*11+(A14-43.83)*11+(B14-46.87)*11+(A14-44.03)*11+(B14-46.89)*11+(A14-43.9192)*8+(A14-43.58)*11+(B14-47.335)*10+(A14-43.9)*11+(B14-47.14)*13+(B14-46.79)*11+(A14-44.0599)*8+(A14-43.42)*12+(B14-47.4098)*11</f>
        <v>202.02907947818218</v>
      </c>
      <c r="G14" s="30">
        <f>(B14-43.945)*11+(A14-46.07)*10+(B14-43.5778)*11+(A14-46.385)*10+(B14-43.625)*11+(A14-46.36)*10+(B14-43.61)*11+(A14-46.49)*13+(B14-43.538)*11+(A14-46.42)*10+(B14-42.63)*12+(A14-47.2371)*11+(A14-46.395)*11+(B14-43.585)*11+(A14-46.3896)*11+(B14-43.59)*11+(A14-46.395)*11+(B14-43.67)*18+(A14-46.16)*11+(B14-43.76)*11+(A14-45.8388)*11+(B14-44.1801)*11+(A14-45.47)*11+(B14-44.555)*11+(B14-44.15)*11+(A14-45.86)*10+(A14-45.45)*11+(B14-44.3)*9+(B14-44.05)*11+(A14-45.74)*9+(B14-43.725)*11+(A14-46.31)*25+(B14-43.28)*12+(A14-46.685)*11+(A14-46.39)*11+(B14-43.57)*11</f>
        <v>386.80460769347565</v>
      </c>
      <c r="H14" s="30">
        <f>(B14-41.205)*12+(A14-48.66)*10+(B14-40.968)*12+(A14-48.945)*10+(B14-40.965)*12+(A14-48.938)*10+(B14-40.98)*12+(A14-48.95)*10+(B14-40.97)*12+(A14-48.802)*8+(A14-48.535)*10+(B14-41.42)*16+(A14-48.354)*10+(B14-41.4498)*17+(A14-48.045)*10+(B14-41.5112)*11+(A14-47.85)*10+(B14-41.8801)*11+(B14-41.91)*12+(A14-47.85)*10+(B14-41.9109)*12+(A14-47.8111)*10+(B14-41.45)*12+(A14-48.38)*10+(A14-47.815)*10+(B14-42.05)*12+(B14-41.6401)*12+(A14-48.15)*10+(B14-41.655)*12+(A14-48.135)*10+(B14-41.2913)*12+(A14-48.535)*6+(B14-40.67)*12+(A14-49.285)*9+(B14-40.6799)*12+(A14-49.28)*9+(B14-40.41)*12+(A14-49.595)*9+(B14-40.41)*12+(A14-49.595)*9+(B14-40.41)*12+(A14-49.605)*9+(B14-40.43)*12+(A14-49.5586)*5+(A14-49.555)*10+(B14-40.45)*12+(A14-49.43)*10+(B14-40.54)*25+(A14-49.08)*10+(B14-40.855)*12+(A14-49.07)*10+(B14-40.795)*13+(B14-40.1695)*12+(A14-49.8608)*9+(B14-40.1601)*12+(A14-49.873)*9+(B14-40.16)*12+(A14-49.8771)*9+(B14-40.0999)*12+(A14-49.96)*9+(A14-49.7117)*10+(B14-40.3)*12+(A14-49.7299)*10+(B14-40.4167)*14</f>
        <v>1875.3168436193914</v>
      </c>
    </row>
    <row r="15">
      <c r="A15" s="32">
        <f>A16-0.003*A16</f>
        <v>39.307522514321697</v>
      </c>
      <c r="B15" s="32">
        <f>B16+0.003*B16</f>
        <v>52.571810513388023</v>
      </c>
      <c r="D15" s="30">
        <f>(B15-45.7395)*11+(A15-45.2785)*15+(B15-46.16)*11+(A15-45.08)*11+(B15-46.1604)*11+(A15-45.0999)*11+(A15-45.21)*11+(B15-45.715)*9+(B15-45.39)*11+(A15-45.75)*10+(A15-45.96)*11+(B15-45.33)*11+(A15-45.7)*11+(B15-45.42)*6+(A15-45.445)*11+(B15-45.7511)*10+(A15-45.42)*11+(B15-45.79)*10+(A15-45.24)*11+(B15-45.93)*8+(B15-45.235)*11+(A15-45.86)*10+(B15-45.25)*11+(A15-45.87)*10+(B15-45.26)*11+(A15-45.87)*10+(B15-45.06)*11+(A15-46.15)*15+(B15-44.89)*11+(A15-46.175)*10+(B15-44.31)*11+(A15-46.64)*8+(A15-46.055)*11+(B15-45.0344)*9+(B15-44.685)*11+(A15-46.36)*10+(B15-44.45)*11+(A15-46.54)*13+(B15-44.78)*11+(A15-46.365)*19+(B15-44.05)*11+(A15-47)*14</f>
        <v>-5.215047614626755</v>
      </c>
      <c r="E15" s="30">
        <f>(A15-44.52)*11+(B15-46.36)*10+(B15-46.43)*11+(A15-44.43)*11+(A15-44.4399)*11+(B15-46.4258)*10+(A15-44.45)*11+(B15-46.4173)*10+(A15-45.03)*11+(B15-45.77)*6+(B15-46.19)*11+(A15-44.66)*11+(A15-44.5)*11+(B15-46.36)*10+(B15-46.53)*11+(A15-44.315)*11+(A15-43.845)*11+(B15-46.9862)*10+(A15-43.85)*11+(B15-47.0953)*13+(A15-43.55)*11+(B15-47.26)*10+(B15-46.56)*11+(A15-44.1698)*10+(A15-43.555)*11+(B15-47.2519)*10+(A15-43.51)*11+(B15-47.19)*12+(B15-46.63)*11+(A15-44.06)*9+(B15-46.516)*11+(A15-44.34)*11+(B15-46.51)*11+(A15-44.34)*11+(B15-46.292)*11+(A15-44.545)*12+(A15-45.105)*11+(B15-45.82)*10+(B15-45.73)*11+(A15-45.1399)*8+(A15-45.235)*11+(B15-45.67)*10+(A15-45.225)*11+(B15-45.6896)*10+(A15-45.24)*11+(B15-45.6701)*10+(A15-44.86)*11+(B15-45.915)*9+(A15-44.86)*11+(B15-45.875)*10+(A15-44.86)*11+(B15-46.01)*10+(B15-45.695)*11+(A15-45.14)*15+(B15-45.4227)*11+(A15-45.5)*10</f>
        <v>216.68704877835415</v>
      </c>
      <c r="F15" s="30">
        <f>(B15-45.2)*11+(A15-45.66)*10+(B15-45.785)*11+(A15-44.86)*10+(B15-46.065)*11+(A15-44.8202)*11+(A15-44.4499)*11+(B15-46.445)*10+(A15-44.348)*11+(B15-46.5414)*10+(A15-44.35)*11+(B15-46.5113)*12+(A15-44.19)*11+(B15-46.715)*10+(A15-44.185)*11+(B15-46.72)*10+(A15-44.185)*11+(B15-46.7202)*10+(B15-47.07)*11+(A15-43.83)*11+(B15-46.87)*11+(A15-44.03)*11+(B15-46.89)*11+(A15-43.9192)*8+(A15-43.58)*11+(B15-47.335)*10+(A15-43.9)*11+(B15-47.14)*13+(B15-46.79)*11+(A15-44.0599)*8+(A15-43.42)*12+(B15-47.4098)*11</f>
        <v>194.67322373649486</v>
      </c>
      <c r="G15" s="30">
        <f>(B15-43.945)*11+(A15-46.07)*10+(B15-43.5778)*11+(A15-46.385)*10+(B15-43.625)*11+(A15-46.36)*10+(B15-43.61)*11+(A15-46.49)*13+(B15-43.538)*11+(A15-46.42)*10+(B15-42.63)*12+(A15-47.2371)*11+(A15-46.395)*11+(B15-43.585)*11+(A15-46.3896)*11+(B15-43.59)*11+(A15-46.395)*11+(B15-43.67)*18+(A15-46.16)*11+(B15-43.76)*11+(A15-45.8388)*11+(B15-44.1801)*11+(A15-45.47)*11+(B15-44.555)*11+(B15-44.15)*11+(A15-45.86)*10+(A15-45.45)*11+(B15-44.3)*9+(B15-44.05)*11+(A15-45.74)*9+(B15-43.725)*11+(A15-46.31)*25+(B15-43.28)*12+(A15-46.685)*11+(A15-46.39)*11+(B15-43.57)*11</f>
        <v>378.88291570913566</v>
      </c>
      <c r="H15" s="30">
        <f>(B15-41.205)*12+(A15-48.66)*10+(B15-40.968)*12+(A15-48.945)*10+(B15-40.965)*12+(A15-48.938)*10+(B15-40.98)*12+(A15-48.95)*10+(B15-40.97)*12+(A15-48.802)*8+(A15-48.535)*10+(B15-41.42)*16+(A15-48.354)*10+(B15-41.4498)*17+(A15-48.045)*10+(B15-41.5112)*11+(A15-47.85)*10+(B15-41.8801)*11+(B15-41.91)*12+(A15-47.85)*10+(B15-41.9109)*12+(A15-47.8111)*10+(B15-41.45)*12+(A15-48.38)*10+(A15-47.815)*10+(B15-42.05)*12+(B15-41.6401)*12+(A15-48.15)*10+(B15-41.655)*12+(A15-48.135)*10+(B15-41.2913)*12+(A15-48.535)*6+(B15-40.67)*12+(A15-49.285)*9+(B15-40.6799)*12+(A15-49.28)*9+(B15-40.41)*12+(A15-49.595)*9+(B15-40.41)*12+(A15-49.595)*9+(B15-40.41)*12+(A15-49.605)*9+(B15-40.43)*12+(A15-49.5586)*5+(A15-49.555)*10+(B15-40.45)*12+(A15-49.43)*10+(B15-40.54)*25+(A15-49.08)*10+(B15-40.855)*12+(A15-49.07)*10+(B15-40.795)*13+(B15-40.1695)*12+(A15-49.8608)*9+(B15-40.1601)*12+(A15-49.873)*9+(B15-40.16)*12+(A15-49.8771)*9+(B15-40.0999)*12+(A15-49.96)*9+(A15-49.7117)*10+(B15-40.3)*12+(A15-49.7299)*10+(B15-40.4167)*14</f>
        <v>1846.5034332454343</v>
      </c>
    </row>
    <row r="16">
      <c r="A16" s="32">
        <f>A17-0.003*A17</f>
        <v>39.425799914063887</v>
      </c>
      <c r="B16" s="32">
        <f>B17+0.003*B17</f>
        <v>52.414566812949175</v>
      </c>
      <c r="D16" s="30">
        <f>(B16-45.7395)*11+(A16-45.2785)*15+(B16-46.16)*11+(A16-45.08)*11+(B16-46.1604)*11+(A16-45.0999)*11+(A16-45.21)*11+(B16-45.715)*9+(B16-45.39)*11+(A16-45.75)*10+(A16-45.96)*11+(B16-45.33)*11+(A16-45.7)*11+(B16-45.42)*6+(A16-45.445)*11+(B16-45.7511)*10+(A16-45.42)*11+(B16-45.79)*10+(A16-45.24)*11+(B16-45.93)*8+(B16-45.235)*11+(A16-45.86)*10+(B16-45.25)*11+(A16-45.87)*10+(B16-45.26)*11+(A16-45.87)*10+(B16-45.06)*11+(A16-46.15)*15+(B16-44.89)*11+(A16-46.175)*10+(B16-44.31)*11+(A16-46.64)*8+(A16-46.055)*11+(B16-45.0344)*9+(B16-44.685)*11+(A16-46.36)*10+(B16-44.45)*11+(A16-46.54)*13+(B16-44.78)*11+(A16-46.365)*19+(B16-44.05)*11+(A16-47)*14</f>
        <v>-10.59552247250447</v>
      </c>
      <c r="E16" s="30">
        <f>(A16-44.52)*11+(B16-46.36)*10+(B16-46.43)*11+(A16-44.43)*11+(A16-44.4399)*11+(B16-46.4258)*10+(A16-44.45)*11+(B16-46.4173)*10+(A16-45.03)*11+(B16-45.77)*6+(B16-46.19)*11+(A16-44.66)*11+(A16-44.5)*11+(B16-46.36)*10+(B16-46.53)*11+(A16-44.315)*11+(A16-43.845)*11+(B16-46.9862)*10+(A16-43.85)*11+(B16-47.0953)*13+(A16-43.55)*11+(B16-47.26)*10+(B16-46.56)*11+(A16-44.1698)*10+(A16-43.555)*11+(B16-47.2519)*10+(A16-43.51)*11+(B16-47.19)*12+(B16-46.63)*11+(A16-44.06)*9+(B16-46.516)*11+(A16-44.34)*11+(B16-46.51)*11+(A16-44.34)*11+(B16-46.292)*11+(A16-44.545)*12+(A16-45.105)*11+(B16-45.82)*10+(B16-45.73)*11+(A16-45.1399)*8+(A16-45.235)*11+(B16-45.67)*10+(A16-45.225)*11+(B16-45.6896)*10+(A16-45.24)*11+(B16-45.6701)*10+(A16-44.86)*11+(B16-45.915)*9+(A16-44.86)*11+(B16-45.875)*10+(A16-44.86)*11+(B16-46.01)*10+(B16-45.695)*11+(A16-45.14)*15+(B16-45.4227)*11+(A16-45.5)*10</f>
        <v>207.12201627175958</v>
      </c>
      <c r="F16" s="30">
        <f>(B16-45.2)*11+(A16-45.66)*10+(B16-45.785)*11+(A16-44.86)*10+(B16-46.065)*11+(A16-44.8202)*11+(A16-44.4499)*11+(B16-46.445)*10+(A16-44.348)*11+(B16-46.5414)*10+(A16-44.35)*11+(B16-46.5113)*12+(A16-44.19)*11+(B16-46.715)*10+(A16-44.185)*11+(B16-46.72)*10+(A16-44.185)*11+(B16-46.7202)*10+(B16-47.07)*11+(A16-43.83)*11+(B16-46.87)*11+(A16-44.03)*11+(B16-46.89)*11+(A16-43.9192)*8+(A16-43.58)*11+(B16-47.335)*10+(A16-43.9)*11+(B16-47.14)*13+(B16-46.79)*11+(A16-44.0599)*8+(A16-43.42)*12+(B16-47.4098)*11</f>
        <v>187.45894411700442</v>
      </c>
      <c r="G16" s="30">
        <f>(B16-43.945)*11+(A16-46.07)*10+(B16-43.5778)*11+(A16-46.385)*10+(B16-43.625)*11+(A16-46.36)*10+(B16-43.61)*11+(A16-46.49)*13+(B16-43.538)*11+(A16-46.42)*10+(B16-42.63)*12+(A16-47.2371)*11+(A16-46.395)*11+(B16-43.585)*11+(A16-46.3896)*11+(B16-43.59)*11+(A16-46.395)*11+(B16-43.67)*18+(A16-46.16)*11+(B16-43.76)*11+(A16-45.8388)*11+(B16-44.1801)*11+(A16-45.47)*11+(B16-44.555)*11+(B16-44.15)*11+(A16-45.86)*10+(A16-45.45)*11+(B16-44.3)*9+(B16-44.05)*11+(A16-45.74)*9+(B16-43.725)*11+(A16-46.31)*25+(B16-43.28)*12+(A16-46.685)*11+(A16-46.39)*11+(B16-43.57)*11</f>
        <v>371.13137886580535</v>
      </c>
      <c r="H16" s="30">
        <f>(B16-41.205)*12+(A16-48.66)*10+(B16-40.968)*12+(A16-48.945)*10+(B16-40.965)*12+(A16-48.938)*10+(B16-40.98)*12+(A16-48.95)*10+(B16-40.97)*12+(A16-48.802)*8+(A16-48.535)*10+(B16-41.42)*16+(A16-48.354)*10+(B16-41.4498)*17+(A16-48.045)*10+(B16-41.5112)*11+(A16-47.85)*10+(B16-41.8801)*11+(B16-41.91)*12+(A16-47.85)*10+(B16-41.9109)*12+(A16-47.8111)*10+(B16-41.45)*12+(A16-48.38)*10+(A16-47.815)*10+(B16-42.05)*12+(B16-41.6401)*12+(A16-48.15)*10+(B16-41.655)*12+(A16-48.135)*10+(B16-41.2913)*12+(A16-48.535)*6+(B16-40.67)*12+(A16-49.285)*9+(B16-40.6799)*12+(A16-49.28)*9+(B16-40.41)*12+(A16-49.595)*9+(B16-40.41)*12+(A16-49.595)*9+(B16-40.41)*12+(A16-49.605)*9+(B16-40.43)*12+(A16-49.5586)*5+(A16-49.555)*10+(B16-40.45)*12+(A16-49.43)*10+(B16-40.54)*25+(A16-49.08)*10+(B16-40.855)*12+(A16-49.07)*10+(B16-40.795)*13+(B16-40.1695)*12+(A16-49.8608)*9+(B16-40.1601)*12+(A16-49.873)*9+(B16-40.16)*12+(A16-49.8771)*9+(B16-40.0999)*12+(A16-49.96)*9+(A16-49.7117)*10+(B16-40.3)*12+(A16-49.7299)*10+(B16-40.4167)*14</f>
        <v>1817.9884670894808</v>
      </c>
    </row>
    <row r="17">
      <c r="A17" s="32">
        <f>A18-0.003*A18</f>
        <v>39.544433213705005</v>
      </c>
      <c r="B17" s="32">
        <f>B18+0.003*B18</f>
        <v>52.257793432651219</v>
      </c>
      <c r="D17" s="30">
        <f>(B17-45.7395)*11+(A17-45.2785)*15+(B17-46.16)*11+(A17-45.08)*11+(B17-46.1604)*11+(A17-45.0999)*11+(A17-45.21)*11+(B17-45.715)*9+(B17-45.39)*11+(A17-45.75)*10+(A17-45.96)*11+(B17-45.33)*11+(A17-45.7)*11+(B17-45.42)*6+(A17-45.445)*11+(B17-45.7511)*10+(A17-45.42)*11+(B17-45.79)*10+(A17-45.24)*11+(B17-45.93)*8+(B17-45.235)*11+(A17-45.86)*10+(B17-45.25)*11+(A17-45.87)*10+(B17-45.26)*11+(A17-45.87)*10+(B17-45.06)*11+(A17-46.15)*15+(B17-44.89)*11+(A17-46.175)*10+(B17-44.31)*11+(A17-46.64)*8+(A17-46.055)*11+(B17-45.0344)*9+(B17-44.685)*11+(A17-46.36)*10+(B17-44.45)*11+(A17-46.54)*13+(B17-44.78)*11+(A17-46.365)*19+(B17-44.05)*11+(A17-47)*14</f>
        <v>-15.78745418436921</v>
      </c>
      <c r="E17" s="30">
        <f>(A17-44.52)*11+(B17-46.36)*10+(B17-46.43)*11+(A17-44.43)*11+(A17-44.4399)*11+(B17-46.4258)*10+(A17-44.45)*11+(B17-46.4173)*10+(A17-45.03)*11+(B17-45.77)*6+(B17-46.19)*11+(A17-44.66)*11+(A17-44.5)*11+(B17-46.36)*10+(B17-46.53)*11+(A17-44.315)*11+(A17-43.845)*11+(B17-46.9862)*10+(A17-43.85)*11+(B17-47.0953)*13+(A17-43.55)*11+(B17-47.26)*10+(B17-46.56)*11+(A17-44.1698)*10+(A17-43.555)*11+(B17-47.2519)*10+(A17-43.51)*11+(B17-47.19)*12+(B17-46.63)*11+(A17-44.06)*9+(B17-46.516)*11+(A17-44.34)*11+(B17-46.51)*11+(A17-44.34)*11+(B17-46.292)*11+(A17-44.545)*12+(A17-45.105)*11+(B17-45.82)*10+(B17-45.73)*11+(A17-45.1399)*8+(A17-45.235)*11+(B17-45.67)*10+(A17-45.225)*11+(B17-45.6896)*10+(A17-45.24)*11+(B17-45.6701)*10+(A17-44.86)*11+(B17-45.915)*9+(A17-44.86)*11+(B17-45.875)*10+(A17-44.86)*11+(B17-46.01)*10+(B17-45.695)*11+(A17-45.14)*15+(B17-45.4227)*11+(A17-45.5)*10</f>
        <v>197.8027522952365</v>
      </c>
      <c r="F17" s="30">
        <f>(B17-45.2)*11+(A17-45.66)*10+(B17-45.785)*11+(A17-44.86)*10+(B17-46.065)*11+(A17-44.8202)*11+(A17-44.4499)*11+(B17-46.445)*10+(A17-44.348)*11+(B17-46.5414)*10+(A17-44.35)*11+(B17-46.5113)*12+(A17-44.19)*11+(B17-46.715)*10+(A17-44.185)*11+(B17-46.72)*10+(A17-44.185)*11+(B17-46.7202)*10+(B17-47.07)*11+(A17-43.83)*11+(B17-46.87)*11+(A17-44.03)*11+(B17-46.89)*11+(A17-43.9192)*8+(A17-43.58)*11+(B17-47.335)*10+(A17-43.9)*11+(B17-47.14)*13+(B17-46.79)*11+(A17-44.0599)*8+(A17-43.42)*12+(B17-47.4098)*11</f>
        <v>180.38617696480696</v>
      </c>
      <c r="G17" s="30">
        <f>(B17-43.945)*11+(A17-46.07)*10+(B17-43.5778)*11+(A17-46.385)*10+(B17-43.625)*11+(A17-46.36)*10+(B17-43.61)*11+(A17-46.49)*13+(B17-43.538)*11+(A17-46.42)*10+(B17-42.63)*12+(A17-47.2371)*11+(A17-46.395)*11+(B17-43.585)*11+(A17-46.3896)*11+(B17-43.59)*11+(A17-46.395)*11+(B17-43.67)*18+(A17-46.16)*11+(B17-43.76)*11+(A17-45.8388)*11+(B17-44.1801)*11+(A17-45.47)*11+(B17-44.555)*11+(B17-44.15)*11+(A17-45.86)*10+(A17-45.45)*11+(B17-44.3)*9+(B17-44.05)*11+(A17-45.74)*9+(B17-43.725)*11+(A17-46.31)*25+(B17-43.28)*12+(A17-46.685)*11+(A17-46.39)*11+(B17-43.57)*11</f>
        <v>363.54992893043578</v>
      </c>
      <c r="H17" s="30">
        <f>(B17-41.205)*12+(A17-48.66)*10+(B17-40.968)*12+(A17-48.945)*10+(B17-40.965)*12+(A17-48.938)*10+(B17-40.98)*12+(A17-48.95)*10+(B17-40.97)*12+(A17-48.802)*8+(A17-48.535)*10+(B17-41.42)*16+(A17-48.354)*10+(B17-41.4498)*17+(A17-48.045)*10+(B17-41.5112)*11+(A17-47.85)*10+(B17-41.8801)*11+(B17-41.91)*12+(A17-47.85)*10+(B17-41.9109)*12+(A17-47.8111)*10+(B17-41.45)*12+(A17-48.38)*10+(A17-47.815)*10+(B17-42.05)*12+(B17-41.6401)*12+(A17-48.15)*10+(B17-41.655)*12+(A17-48.135)*10+(B17-41.2913)*12+(A17-48.535)*6+(B17-40.67)*12+(A17-49.285)*9+(B17-40.6799)*12+(A17-49.28)*9+(B17-40.41)*12+(A17-49.595)*9+(B17-40.41)*12+(A17-49.595)*9+(B17-40.41)*12+(A17-49.605)*9+(B17-40.43)*12+(A17-49.5586)*5+(A17-49.555)*10+(B17-40.45)*12+(A17-49.43)*10+(B17-40.54)*25+(A17-49.08)*10+(B17-40.855)*12+(A17-49.07)*10+(B17-40.795)*13+(B17-40.1695)*12+(A17-49.8608)*9+(B17-40.1601)*12+(A17-49.873)*9+(B17-40.16)*12+(A17-49.8771)*9+(B17-40.0999)*12+(A17-49.96)*9+(A17-49.7117)*10+(B17-40.3)*12+(A17-49.7299)*10+(B17-40.4167)*14</f>
        <v>1789.771691200548</v>
      </c>
    </row>
    <row r="18">
      <c r="A18" s="32">
        <f>A19-0.003*A19</f>
        <v>39.663423484157477</v>
      </c>
      <c r="B18" s="32">
        <f>B19+0.003*B19</f>
        <v>52.101488965753958</v>
      </c>
      <c r="D18" s="30">
        <f>(B18-45.7395)*11+(A18-45.2785)*15+(B18-46.16)*11+(A18-45.08)*11+(B18-46.1604)*11+(A18-45.0999)*11+(A18-45.21)*11+(B18-45.715)*9+(B18-45.39)*11+(A18-45.75)*10+(A18-45.96)*11+(B18-45.33)*11+(A18-45.7)*11+(B18-45.42)*6+(A18-45.445)*11+(B18-45.7511)*10+(A18-45.42)*11+(B18-45.79)*10+(A18-45.24)*11+(B18-45.93)*8+(B18-45.235)*11+(A18-45.86)*10+(B18-45.25)*11+(A18-45.87)*10+(B18-45.26)*11+(A18-45.87)*10+(B18-45.06)*11+(A18-46.15)*15+(B18-44.89)*11+(A18-46.175)*10+(B18-44.31)*11+(A18-46.64)*8+(A18-46.055)*11+(B18-45.0344)*9+(B18-44.685)*11+(A18-46.36)*10+(B18-44.45)*11+(A18-46.54)*13+(B18-44.78)*11+(A18-46.365)*19+(B18-44.05)*11+(A18-47)*14</f>
        <v>-20.790887781124255</v>
      </c>
      <c r="E18" s="30">
        <f>(A18-44.52)*11+(B18-46.36)*10+(B18-46.43)*11+(A18-44.43)*11+(A18-44.4399)*11+(B18-46.4258)*10+(A18-44.45)*11+(B18-46.4173)*10+(A18-45.03)*11+(B18-45.77)*6+(B18-46.19)*11+(A18-44.66)*11+(A18-44.5)*11+(B18-46.36)*10+(B18-46.53)*11+(A18-44.315)*11+(A18-43.845)*11+(B18-46.9862)*10+(A18-43.85)*11+(B18-47.0953)*13+(A18-43.55)*11+(B18-47.26)*10+(B18-46.56)*11+(A18-44.1698)*10+(A18-43.555)*11+(B18-47.2519)*10+(A18-43.51)*11+(B18-47.19)*12+(B18-46.63)*11+(A18-44.06)*9+(B18-46.516)*11+(A18-44.34)*11+(B18-46.51)*11+(A18-44.34)*11+(B18-46.292)*11+(A18-44.545)*12+(A18-45.105)*11+(B18-45.82)*10+(B18-45.73)*11+(A18-45.1399)*8+(A18-45.235)*11+(B18-45.67)*10+(A18-45.225)*11+(B18-45.6896)*10+(A18-45.24)*11+(B18-45.6701)*10+(A18-44.86)*11+(B18-45.915)*9+(A18-44.86)*11+(B18-45.875)*10+(A18-44.86)*11+(B18-46.01)*10+(B18-45.695)*11+(A18-45.14)*15+(B18-45.4227)*11+(A18-45.5)*10</f>
        <v>188.72917518658971</v>
      </c>
      <c r="F18" s="30">
        <f>(B18-45.2)*11+(A18-45.66)*10+(B18-45.785)*11+(A18-44.86)*10+(B18-46.065)*11+(A18-44.8202)*11+(A18-44.4499)*11+(B18-46.445)*10+(A18-44.348)*11+(B18-46.5414)*10+(A18-44.35)*11+(B18-46.5113)*12+(A18-44.19)*11+(B18-46.715)*10+(A18-44.185)*11+(B18-46.72)*10+(A18-44.185)*11+(B18-46.7202)*10+(B18-47.07)*11+(A18-43.83)*11+(B18-46.87)*11+(A18-44.03)*11+(B18-46.89)*11+(A18-43.9192)*8+(A18-43.58)*11+(B18-47.335)*10+(A18-43.9)*11+(B18-47.14)*13+(B18-46.79)*11+(A18-44.0599)*8+(A18-43.42)*12+(B18-47.4098)*11</f>
        <v>173.45485989804848</v>
      </c>
      <c r="G18" s="30">
        <f>(B18-43.945)*11+(A18-46.07)*10+(B18-43.5778)*11+(A18-46.385)*10+(B18-43.625)*11+(A18-46.36)*10+(B18-43.61)*11+(A18-46.49)*13+(B18-43.538)*11+(A18-46.42)*10+(B18-42.63)*12+(A18-47.2371)*11+(A18-46.395)*11+(B18-43.585)*11+(A18-46.3896)*11+(B18-43.59)*11+(A18-46.395)*11+(B18-43.67)*18+(A18-46.16)*11+(B18-43.76)*11+(A18-45.8388)*11+(B18-44.1801)*11+(A18-45.47)*11+(B18-44.555)*11+(B18-44.15)*11+(A18-45.86)*10+(A18-45.45)*11+(B18-44.3)*9+(B18-44.05)*11+(A18-45.74)*9+(B18-43.725)*11+(A18-46.31)*25+(B18-43.28)*12+(A18-46.685)*11+(A18-46.39)*11+(B18-43.57)*11</f>
        <v>356.13849920015889</v>
      </c>
      <c r="H18" s="30">
        <f>(B18-41.205)*12+(A18-48.66)*10+(B18-40.968)*12+(A18-48.945)*10+(B18-40.965)*12+(A18-48.938)*10+(B18-40.98)*12+(A18-48.95)*10+(B18-40.97)*12+(A18-48.802)*8+(A18-48.535)*10+(B18-41.42)*16+(A18-48.354)*10+(B18-41.4498)*17+(A18-48.045)*10+(B18-41.5112)*11+(A18-47.85)*10+(B18-41.8801)*11+(B18-41.91)*12+(A18-47.85)*10+(B18-41.9109)*12+(A18-47.8111)*10+(B18-41.45)*12+(A18-48.38)*10+(A18-47.815)*10+(B18-42.05)*12+(B18-41.6401)*12+(A18-48.15)*10+(B18-41.655)*12+(A18-48.135)*10+(B18-41.2913)*12+(A18-48.535)*6+(B18-40.67)*12+(A18-49.285)*9+(B18-40.6799)*12+(A18-49.28)*9+(B18-40.41)*12+(A18-49.595)*9+(B18-40.41)*12+(A18-49.595)*9+(B18-40.41)*12+(A18-49.605)*9+(B18-40.43)*12+(A18-49.5586)*5+(A18-49.555)*10+(B18-40.45)*12+(A18-49.43)*10+(B18-40.54)*25+(A18-49.08)*10+(B18-40.855)*12+(A18-49.07)*10+(B18-40.795)*13+(B18-40.1695)*12+(A18-49.8608)*9+(B18-40.1601)*12+(A18-49.873)*9+(B18-40.16)*12+(A18-49.8771)*9+(B18-40.0999)*12+(A18-49.96)*9+(A18-49.7117)*10+(B18-40.3)*12+(A18-49.7299)*10+(B18-40.4167)*14</f>
        <v>1761.8528543091038</v>
      </c>
    </row>
    <row r="19">
      <c r="A19" s="32">
        <f>A20-0.003*A20</f>
        <v>39.782771799556144</v>
      </c>
      <c r="B19" s="32">
        <f>B20+0.003*B20</f>
        <v>51.945652009724782</v>
      </c>
      <c r="D19" s="30">
        <f>(B19-45.7395)*11+(A19-45.2785)*15+(B19-46.16)*11+(A19-45.08)*11+(B19-46.1604)*11+(A19-45.0999)*11+(A19-45.21)*11+(B19-45.715)*9+(B19-45.39)*11+(A19-45.75)*10+(A19-45.96)*11+(B19-45.33)*11+(A19-45.7)*11+(B19-45.42)*6+(A19-45.445)*11+(B19-45.7511)*10+(A19-45.42)*11+(B19-45.79)*10+(A19-45.24)*11+(B19-45.93)*8+(B19-45.235)*11+(A19-45.86)*10+(B19-45.25)*11+(A19-45.87)*10+(B19-45.26)*11+(A19-45.87)*10+(B19-45.06)*11+(A19-46.15)*15+(B19-44.89)*11+(A19-46.175)*10+(B19-44.31)*11+(A19-46.64)*8+(A19-46.055)*11+(B19-45.0344)*9+(B19-44.685)*11+(A19-46.36)*10+(B19-44.45)*11+(A19-46.54)*13+(B19-44.78)*11+(A19-46.365)*19+(B19-44.05)*11+(A19-47)*14</f>
        <v>-25.605866597579265</v>
      </c>
      <c r="E19" s="30">
        <f>(A19-44.52)*11+(B19-46.36)*10+(B19-46.43)*11+(A19-44.43)*11+(A19-44.4399)*11+(B19-46.4258)*10+(A19-44.45)*11+(B19-46.4173)*10+(A19-45.03)*11+(B19-45.77)*6+(B19-46.19)*11+(A19-44.66)*11+(A19-44.5)*11+(B19-46.36)*10+(B19-46.53)*11+(A19-44.315)*11+(A19-43.845)*11+(B19-46.9862)*10+(A19-43.85)*11+(B19-47.0953)*13+(A19-43.55)*11+(B19-47.26)*10+(B19-46.56)*11+(A19-44.1698)*10+(A19-43.555)*11+(B19-47.2519)*10+(A19-43.51)*11+(B19-47.19)*12+(B19-46.63)*11+(A19-44.06)*9+(B19-46.516)*11+(A19-44.34)*11+(B19-46.51)*11+(A19-44.34)*11+(B19-46.292)*11+(A19-44.545)*12+(A19-45.105)*11+(B19-45.82)*10+(B19-45.73)*11+(A19-45.1399)*8+(A19-45.235)*11+(B19-45.67)*10+(A19-45.225)*11+(B19-45.6896)*10+(A19-45.24)*11+(B19-45.6701)*10+(A19-44.86)*11+(B19-45.915)*9+(A19-44.86)*11+(B19-45.875)*10+(A19-44.86)*11+(B19-46.01)*10+(B19-45.695)*11+(A19-45.14)*15+(B19-45.4227)*11+(A19-45.5)*10</f>
        <v>179.90120549409181</v>
      </c>
      <c r="F19" s="30">
        <f>(B19-45.2)*11+(A19-45.66)*10+(B19-45.785)*11+(A19-44.86)*10+(B19-46.065)*11+(A19-44.8202)*11+(A19-44.4499)*11+(B19-46.445)*10+(A19-44.348)*11+(B19-46.5414)*10+(A19-44.35)*11+(B19-46.5113)*12+(A19-44.19)*11+(B19-46.715)*10+(A19-44.185)*11+(B19-46.72)*10+(A19-44.185)*11+(B19-46.7202)*10+(B19-47.07)*11+(A19-43.83)*11+(B19-46.87)*11+(A19-44.03)*11+(B19-46.89)*11+(A19-43.9192)*8+(A19-43.58)*11+(B19-47.335)*10+(A19-43.9)*11+(B19-47.14)*13+(B19-46.79)*11+(A19-44.0599)*8+(A19-43.42)*12+(B19-47.4098)*11</f>
        <v>166.66493180737578</v>
      </c>
      <c r="G19" s="30">
        <f>(B19-43.945)*11+(A19-46.07)*10+(B19-43.5778)*11+(A19-46.385)*10+(B19-43.625)*11+(A19-46.36)*10+(B19-43.61)*11+(A19-46.49)*13+(B19-43.538)*11+(A19-46.42)*10+(B19-42.63)*12+(A19-47.2371)*11+(A19-46.395)*11+(B19-43.585)*11+(A19-46.3896)*11+(B19-43.59)*11+(A19-46.395)*11+(B19-43.67)*18+(A19-46.16)*11+(B19-43.76)*11+(A19-45.8388)*11+(B19-44.1801)*11+(A19-45.47)*11+(B19-44.555)*11+(B19-44.15)*11+(A19-45.86)*10+(A19-45.45)*11+(B19-44.3)*9+(B19-44.05)*11+(A19-45.74)*9+(B19-43.725)*11+(A19-46.31)*25+(B19-43.28)*12+(A19-46.685)*11+(A19-46.39)*11+(B19-43.57)*11</f>
        <v>348.89702450170182</v>
      </c>
      <c r="H19" s="30">
        <f>(B19-41.205)*12+(A19-48.66)*10+(B19-40.968)*12+(A19-48.945)*10+(B19-40.965)*12+(A19-48.938)*10+(B19-40.98)*12+(A19-48.95)*10+(B19-40.97)*12+(A19-48.802)*8+(A19-48.535)*10+(B19-41.42)*16+(A19-48.354)*10+(B19-41.4498)*17+(A19-48.045)*10+(B19-41.5112)*11+(A19-47.85)*10+(B19-41.8801)*11+(B19-41.91)*12+(A19-47.85)*10+(B19-41.9109)*12+(A19-47.8111)*10+(B19-41.45)*12+(A19-48.38)*10+(A19-47.815)*10+(B19-42.05)*12+(B19-41.6401)*12+(A19-48.15)*10+(B19-41.655)*12+(A19-48.135)*10+(B19-41.2913)*12+(A19-48.535)*6+(B19-40.67)*12+(A19-49.285)*9+(B19-40.6799)*12+(A19-49.28)*9+(B19-40.41)*12+(A19-49.595)*9+(B19-40.41)*12+(A19-49.595)*9+(B19-40.41)*12+(A19-49.605)*9+(B19-40.43)*12+(A19-49.5586)*5+(A19-49.555)*10+(B19-40.45)*12+(A19-49.43)*10+(B19-40.54)*25+(A19-49.08)*10+(B19-40.855)*12+(A19-49.07)*10+(B19-40.795)*13+(B19-40.1695)*12+(A19-49.8608)*9+(B19-40.1601)*12+(A19-49.873)*9+(B19-40.16)*12+(A19-49.8771)*9+(B19-40.0999)*12+(A19-49.96)*9+(A19-49.7117)*10+(B19-40.3)*12+(A19-49.7299)*10+(B19-40.4167)*14</f>
        <v>1734.2317078248302</v>
      </c>
    </row>
    <row r="20">
      <c r="A20" s="32">
        <f>A21-0.003*A21</f>
        <v>39.902479237267947</v>
      </c>
      <c r="B20" s="32">
        <f>B21+0.003*B21</f>
        <v>51.790281166226102</v>
      </c>
      <c r="D20" s="30">
        <f>(B20-45.7395)*11+(A20-45.2785)*15+(B20-46.16)*11+(A20-45.08)*11+(B20-46.1604)*11+(A20-45.0999)*11+(A20-45.21)*11+(B20-45.715)*9+(B20-45.39)*11+(A20-45.75)*10+(A20-45.96)*11+(B20-45.33)*11+(A20-45.7)*11+(B20-45.42)*6+(A20-45.445)*11+(B20-45.7511)*10+(A20-45.42)*11+(B20-45.79)*10+(A20-45.24)*11+(B20-45.93)*8+(B20-45.235)*11+(A20-45.86)*10+(B20-45.25)*11+(A20-45.87)*10+(B20-45.26)*11+(A20-45.87)*10+(B20-45.06)*11+(A20-46.15)*15+(B20-44.89)*11+(A20-46.175)*10+(B20-44.31)*11+(A20-46.64)*8+(A20-46.055)*11+(B20-45.0344)*9+(B20-44.685)*11+(A20-46.36)*10+(B20-44.45)*11+(A20-46.54)*13+(B20-44.78)*11+(A20-46.365)*19+(B20-44.05)*11+(A20-47)*14</f>
        <v>-30.232432272824866</v>
      </c>
      <c r="E20" s="30">
        <f>(A20-44.52)*11+(B20-46.36)*10+(B20-46.43)*11+(A20-44.43)*11+(A20-44.4399)*11+(B20-46.4258)*10+(A20-44.45)*11+(B20-46.4173)*10+(A20-45.03)*11+(B20-45.77)*6+(B20-46.19)*11+(A20-44.66)*11+(A20-44.5)*11+(B20-46.36)*10+(B20-46.53)*11+(A20-44.315)*11+(A20-43.845)*11+(B20-46.9862)*10+(A20-43.85)*11+(B20-47.0953)*13+(A20-43.55)*11+(B20-47.26)*10+(B20-46.56)*11+(A20-44.1698)*10+(A20-43.555)*11+(B20-47.2519)*10+(A20-43.51)*11+(B20-47.19)*12+(B20-46.63)*11+(A20-44.06)*9+(B20-46.516)*11+(A20-44.34)*11+(B20-46.51)*11+(A20-44.34)*11+(B20-46.292)*11+(A20-44.545)*12+(A20-45.105)*11+(B20-45.82)*10+(B20-45.73)*11+(A20-45.1399)*8+(A20-45.235)*11+(B20-45.67)*10+(A20-45.225)*11+(B20-45.6896)*10+(A20-45.24)*11+(B20-45.6701)*10+(A20-44.86)*11+(B20-45.915)*9+(A20-44.86)*11+(B20-45.875)*10+(A20-44.86)*11+(B20-46.01)*10+(B20-45.695)*11+(A20-45.14)*15+(B20-45.4227)*11+(A20-45.5)*10</f>
        <v>171.31876597578747</v>
      </c>
      <c r="F20" s="30">
        <f>(B20-45.2)*11+(A20-45.66)*10+(B20-45.785)*11+(A20-44.86)*10+(B20-46.065)*11+(A20-44.8202)*11+(A20-44.4499)*11+(B20-46.445)*10+(A20-44.348)*11+(B20-46.5414)*10+(A20-44.35)*11+(B20-46.5113)*12+(A20-44.19)*11+(B20-46.715)*10+(A20-44.185)*11+(B20-46.72)*10+(A20-44.185)*11+(B20-46.7202)*10+(B20-47.07)*11+(A20-43.83)*11+(B20-46.87)*11+(A20-44.03)*11+(B20-46.89)*11+(A20-43.9192)*8+(A20-43.58)*11+(B20-47.335)*10+(A20-43.9)*11+(B20-47.14)*13+(B20-46.79)*11+(A20-44.0599)*8+(A20-43.42)*12+(B20-47.4098)*11</f>
        <v>160.01633285539879</v>
      </c>
      <c r="G20" s="30">
        <f>(B20-43.945)*11+(A20-46.07)*10+(B20-43.5778)*11+(A20-46.385)*10+(B20-43.625)*11+(A20-46.36)*10+(B20-43.61)*11+(A20-46.49)*13+(B20-43.538)*11+(A20-46.42)*10+(B20-42.63)*12+(A20-47.2371)*11+(A20-46.395)*11+(B20-43.585)*11+(A20-46.3896)*11+(B20-43.59)*11+(A20-46.395)*11+(B20-43.67)*18+(A20-46.16)*11+(B20-43.76)*11+(A20-45.8388)*11+(B20-44.1801)*11+(A20-45.47)*11+(B20-44.555)*11+(B20-44.15)*11+(A20-45.86)*10+(A20-45.45)*11+(B20-44.3)*9+(B20-44.05)*11+(A20-45.74)*9+(B20-43.725)*11+(A20-46.31)*25+(B20-43.28)*12+(A20-46.685)*11+(A20-46.39)*11+(B20-43.57)*11</f>
        <v>341.82544119081558</v>
      </c>
      <c r="H20" s="30">
        <f>(B20-41.205)*12+(A20-48.66)*10+(B20-40.968)*12+(A20-48.945)*10+(B20-40.965)*12+(A20-48.938)*10+(B20-40.98)*12+(A20-48.95)*10+(B20-40.97)*12+(A20-48.802)*8+(A20-48.535)*10+(B20-41.42)*16+(A20-48.354)*10+(B20-41.4498)*17+(A20-48.045)*10+(B20-41.5112)*11+(A20-47.85)*10+(B20-41.8801)*11+(B20-41.91)*12+(A20-47.85)*10+(B20-41.9109)*12+(A20-47.8111)*10+(B20-41.45)*12+(A20-48.38)*10+(A20-47.815)*10+(B20-42.05)*12+(B20-41.6401)*12+(A20-48.15)*10+(B20-41.655)*12+(A20-48.135)*10+(B20-41.2913)*12+(A20-48.535)*6+(B20-40.67)*12+(A20-49.285)*9+(B20-40.6799)*12+(A20-49.28)*9+(B20-40.41)*12+(A20-49.595)*9+(B20-40.41)*12+(A20-49.595)*9+(B20-40.41)*12+(A20-49.605)*9+(B20-40.43)*12+(A20-49.5586)*5+(A20-49.555)*10+(B20-40.45)*12+(A20-49.43)*10+(B20-40.54)*25+(A20-49.08)*10+(B20-40.855)*12+(A20-49.07)*10+(B20-40.795)*13+(B20-40.1695)*12+(A20-49.8608)*9+(B20-40.1601)*12+(A20-49.873)*9+(B20-40.16)*12+(A20-49.8771)*9+(B20-40.0999)*12+(A20-49.96)*9+(A20-49.7117)*10+(B20-40.3)*12+(A20-49.7299)*10+(B20-40.4167)*14</f>
        <v>1706.908005834408</v>
      </c>
    </row>
    <row r="21">
      <c r="A21" s="32">
        <f>A22-0.003*A22</f>
        <v>40.022546877901654</v>
      </c>
      <c r="B21" s="32">
        <f>B22+0.003*B22</f>
        <v>51.63537504110279</v>
      </c>
      <c r="D21" s="30">
        <f>(B21-45.7395)*11+(A21-45.2785)*15+(B21-46.16)*11+(A21-45.08)*11+(B21-46.1604)*11+(A21-45.0999)*11+(A21-45.21)*11+(B21-45.715)*9+(B21-45.39)*11+(A21-45.75)*10+(A21-45.96)*11+(B21-45.33)*11+(A21-45.7)*11+(B21-45.42)*6+(A21-45.445)*11+(B21-45.7511)*10+(A21-45.42)*11+(B21-45.79)*10+(A21-45.24)*11+(B21-45.93)*8+(B21-45.235)*11+(A21-45.86)*10+(B21-45.25)*11+(A21-45.87)*10+(B21-45.26)*11+(A21-45.87)*10+(B21-45.06)*11+(A21-46.15)*15+(B21-44.89)*11+(A21-46.175)*10+(B21-44.31)*11+(A21-46.64)*8+(A21-46.055)*11+(B21-45.0344)*9+(B21-44.685)*11+(A21-46.36)*10+(B21-44.45)*11+(A21-46.54)*13+(B21-44.78)*11+(A21-46.365)*19+(B21-44.05)*11+(A21-47)*14</f>
        <v>-34.670624750592651</v>
      </c>
      <c r="E21" s="30">
        <f>(A21-44.52)*11+(B21-46.36)*10+(B21-46.43)*11+(A21-44.43)*11+(A21-44.4399)*11+(B21-46.4258)*10+(A21-44.45)*11+(B21-46.4173)*10+(A21-45.03)*11+(B21-45.77)*6+(B21-46.19)*11+(A21-44.66)*11+(A21-44.5)*11+(B21-46.36)*10+(B21-46.53)*11+(A21-44.315)*11+(A21-43.845)*11+(B21-46.9862)*10+(A21-43.85)*11+(B21-47.0953)*13+(A21-43.55)*11+(B21-47.26)*10+(B21-46.56)*11+(A21-44.1698)*10+(A21-43.555)*11+(B21-47.2519)*10+(A21-43.51)*11+(B21-47.19)*12+(B21-46.63)*11+(A21-44.06)*9+(B21-46.516)*11+(A21-44.34)*11+(B21-46.51)*11+(A21-44.34)*11+(B21-46.292)*11+(A21-44.545)*12+(A21-45.105)*11+(B21-45.82)*10+(B21-45.73)*11+(A21-45.1399)*8+(A21-45.235)*11+(B21-45.67)*10+(A21-45.225)*11+(B21-45.6896)*10+(A21-45.24)*11+(B21-45.6701)*10+(A21-44.86)*11+(B21-45.915)*9+(A21-44.86)*11+(B21-45.875)*10+(A21-44.86)*11+(B21-46.01)*10+(B21-45.695)*11+(A21-45.14)*15+(B21-45.4227)*11+(A21-45.5)*10</f>
        <v>162.98178159881803</v>
      </c>
      <c r="F21" s="30">
        <f>(B21-45.2)*11+(A21-45.66)*10+(B21-45.785)*11+(A21-44.86)*10+(B21-46.065)*11+(A21-44.8202)*11+(A21-44.4499)*11+(B21-46.445)*10+(A21-44.348)*11+(B21-46.5414)*10+(A21-44.35)*11+(B21-46.5113)*12+(A21-44.19)*11+(B21-46.715)*10+(A21-44.185)*11+(B21-46.72)*10+(A21-44.185)*11+(B21-46.7202)*10+(B21-47.07)*11+(A21-43.83)*11+(B21-46.87)*11+(A21-44.03)*11+(B21-46.89)*11+(A21-43.9192)*8+(A21-43.58)*11+(B21-47.335)*10+(A21-43.9)*11+(B21-47.14)*13+(B21-46.79)*11+(A21-44.0599)*8+(A21-43.42)*12+(B21-47.4098)*11</f>
        <v>153.50900447616235</v>
      </c>
      <c r="G21" s="30">
        <f>(B21-43.945)*11+(A21-46.07)*10+(B21-43.5778)*11+(A21-46.385)*10+(B21-43.625)*11+(A21-46.36)*10+(B21-43.61)*11+(A21-46.49)*13+(B21-43.538)*11+(A21-46.42)*10+(B21-42.63)*12+(A21-47.2371)*11+(A21-46.395)*11+(B21-43.585)*11+(A21-46.3896)*11+(B21-43.59)*11+(A21-46.395)*11+(B21-43.67)*18+(A21-46.16)*11+(B21-43.76)*11+(A21-45.8388)*11+(B21-44.1801)*11+(A21-45.47)*11+(B21-44.555)*11+(B21-44.15)*11+(A21-45.86)*10+(A21-45.45)*11+(B21-44.3)*9+(B21-44.05)*11+(A21-45.74)*9+(B21-43.725)*11+(A21-46.31)*25+(B21-43.28)*12+(A21-46.685)*11+(A21-46.39)*11+(B21-43.57)*11</f>
        <v>334.92368715171409</v>
      </c>
      <c r="H21" s="30">
        <f>(B21-41.205)*12+(A21-48.66)*10+(B21-40.968)*12+(A21-48.945)*10+(B21-40.965)*12+(A21-48.938)*10+(B21-40.98)*12+(A21-48.95)*10+(B21-40.97)*12+(A21-48.802)*8+(A21-48.535)*10+(B21-41.42)*16+(A21-48.354)*10+(B21-41.4498)*17+(A21-48.045)*10+(B21-41.5112)*11+(A21-47.85)*10+(B21-41.8801)*11+(B21-41.91)*12+(A21-47.85)*10+(B21-41.9109)*12+(A21-47.8111)*10+(B21-41.45)*12+(A21-48.38)*10+(A21-47.815)*10+(B21-42.05)*12+(B21-41.6401)*12+(A21-48.15)*10+(B21-41.655)*12+(A21-48.135)*10+(B21-41.2913)*12+(A21-48.535)*6+(B21-40.67)*12+(A21-49.285)*9+(B21-40.6799)*12+(A21-49.28)*9+(B21-40.41)*12+(A21-49.595)*9+(B21-40.41)*12+(A21-49.595)*9+(B21-40.41)*12+(A21-49.605)*9+(B21-40.43)*12+(A21-49.5586)*5+(A21-49.555)*10+(B21-40.45)*12+(A21-49.43)*10+(B21-40.54)*25+(A21-49.08)*10+(B21-40.855)*12+(A21-49.07)*10+(B21-40.795)*13+(B21-40.1695)*12+(A21-49.8608)*9+(B21-40.1601)*12+(A21-49.873)*9+(B21-40.16)*12+(A21-49.8771)*9+(B21-40.0999)*12+(A21-49.96)*9+(A21-49.7117)*10+(B21-40.3)*12+(A21-49.7299)*10+(B21-40.4167)*14</f>
        <v>1679.8815050993321</v>
      </c>
    </row>
    <row r="22">
      <c r="A22" s="32">
        <f>A23-0.003*A23</f>
        <v>40.142975805317604</v>
      </c>
      <c r="B22" s="32">
        <f>B23+0.003*B23</f>
        <v>51.480932244369683</v>
      </c>
      <c r="D22" s="30">
        <f>(B22-45.7395)*11+(A22-45.2785)*15+(B22-46.16)*11+(A22-45.08)*11+(B22-46.1604)*11+(A22-45.0999)*11+(A22-45.21)*11+(B22-45.715)*9+(B22-45.39)*11+(A22-45.75)*10+(A22-45.96)*11+(B22-45.33)*11+(A22-45.7)*11+(B22-45.42)*6+(A22-45.445)*11+(B22-45.7511)*10+(A22-45.42)*11+(B22-45.79)*10+(A22-45.24)*11+(B22-45.93)*8+(B22-45.235)*11+(A22-45.86)*10+(B22-45.25)*11+(A22-45.87)*10+(B22-45.26)*11+(A22-45.87)*10+(B22-45.06)*11+(A22-46.15)*15+(B22-44.89)*11+(A22-46.175)*10+(B22-44.31)*11+(A22-46.64)*8+(A22-46.055)*11+(B22-45.0344)*9+(B22-44.685)*11+(A22-46.36)*10+(B22-44.45)*11+(A22-46.54)*13+(B22-44.78)*11+(A22-46.365)*19+(B22-44.05)*11+(A22-47)*14</f>
        <v>-38.920482279600975</v>
      </c>
      <c r="E22" s="30">
        <f>(A22-44.52)*11+(B22-46.36)*10+(B22-46.43)*11+(A22-44.43)*11+(A22-44.4399)*11+(B22-46.4258)*10+(A22-44.45)*11+(B22-46.4173)*10+(A22-45.03)*11+(B22-45.77)*6+(B22-46.19)*11+(A22-44.66)*11+(A22-44.5)*11+(B22-46.36)*10+(B22-46.53)*11+(A22-44.315)*11+(A22-43.845)*11+(B22-46.9862)*10+(A22-43.85)*11+(B22-47.0953)*13+(A22-43.55)*11+(B22-47.26)*10+(B22-46.56)*11+(A22-44.1698)*10+(A22-43.555)*11+(B22-47.2519)*10+(A22-43.51)*11+(B22-47.19)*12+(B22-46.63)*11+(A22-44.06)*9+(B22-46.516)*11+(A22-44.34)*11+(B22-46.51)*11+(A22-44.34)*11+(B22-46.292)*11+(A22-44.545)*12+(A22-45.105)*11+(B22-45.82)*10+(B22-45.73)*11+(A22-45.1399)*8+(A22-45.235)*11+(B22-45.67)*10+(A22-45.225)*11+(B22-45.6896)*10+(A22-45.24)*11+(B22-45.6701)*10+(A22-44.86)*11+(B22-45.915)*9+(A22-44.86)*11+(B22-45.875)*10+(A22-44.86)*11+(B22-46.01)*10+(B22-45.695)*11+(A22-45.14)*15+(B22-45.4227)*11+(A22-45.5)*10</f>
        <v>154.8901795387647</v>
      </c>
      <c r="F22" s="30">
        <f>(B22-45.2)*11+(A22-45.66)*10+(B22-45.785)*11+(A22-44.86)*10+(B22-46.065)*11+(A22-44.8202)*11+(A22-44.4499)*11+(B22-46.445)*10+(A22-44.348)*11+(B22-46.5414)*10+(A22-44.35)*11+(B22-46.5113)*12+(A22-44.19)*11+(B22-46.715)*10+(A22-44.185)*11+(B22-46.72)*10+(A22-44.185)*11+(B22-46.7202)*10+(B22-47.07)*11+(A22-43.83)*11+(B22-46.87)*11+(A22-44.03)*11+(B22-46.89)*11+(A22-43.9192)*8+(A22-43.58)*11+(B22-47.335)*10+(A22-43.9)*11+(B22-47.14)*13+(B22-46.79)*11+(A22-44.0599)*8+(A22-43.42)*12+(B22-47.4098)*11</f>
        <v>147.14288937463041</v>
      </c>
      <c r="G22" s="30">
        <f>(B22-43.945)*11+(A22-46.07)*10+(B22-43.5778)*11+(A22-46.385)*10+(B22-43.625)*11+(A22-46.36)*10+(B22-43.61)*11+(A22-46.49)*13+(B22-43.538)*11+(A22-46.42)*10+(B22-42.63)*12+(A22-47.2371)*11+(A22-46.395)*11+(B22-43.585)*11+(A22-46.3896)*11+(B22-43.59)*11+(A22-46.395)*11+(B22-43.67)*18+(A22-46.16)*11+(B22-43.76)*11+(A22-45.8388)*11+(B22-44.1801)*11+(A22-45.47)*11+(B22-44.555)*11+(B22-44.15)*11+(A22-45.86)*10+(A22-45.45)*11+(B22-44.3)*9+(B22-44.05)*11+(A22-45.74)*9+(B22-43.725)*11+(A22-46.31)*25+(B22-43.28)*12+(A22-46.685)*11+(A22-46.39)*11+(B22-43.57)*11</f>
        <v>328.19170179652906</v>
      </c>
      <c r="H22" s="30">
        <f>(B22-41.205)*12+(A22-48.66)*10+(B22-40.968)*12+(A22-48.945)*10+(B22-40.965)*12+(A22-48.938)*10+(B22-40.98)*12+(A22-48.95)*10+(B22-40.97)*12+(A22-48.802)*8+(A22-48.535)*10+(B22-41.42)*16+(A22-48.354)*10+(B22-41.4498)*17+(A22-48.045)*10+(B22-41.5112)*11+(A22-47.85)*10+(B22-41.8801)*11+(B22-41.91)*12+(A22-47.85)*10+(B22-41.9109)*12+(A22-47.8111)*10+(B22-41.45)*12+(A22-48.38)*10+(A22-47.815)*10+(B22-42.05)*12+(B22-41.6401)*12+(A22-48.15)*10+(B22-41.655)*12+(A22-48.135)*10+(B22-41.2913)*12+(A22-48.535)*6+(B22-40.67)*12+(A22-49.285)*9+(B22-40.6799)*12+(A22-49.28)*9+(B22-40.41)*12+(A22-49.595)*9+(B22-40.41)*12+(A22-49.595)*9+(B22-40.41)*12+(A22-49.605)*9+(B22-40.43)*12+(A22-49.5586)*5+(A22-49.555)*10+(B22-40.45)*12+(A22-49.43)*10+(B22-40.54)*25+(A22-49.08)*10+(B22-40.855)*12+(A22-49.07)*10+(B22-40.795)*13+(B22-40.1695)*12+(A22-49.8608)*9+(B22-40.1601)*12+(A22-49.873)*9+(B22-40.16)*12+(A22-49.8771)*9+(B22-40.0999)*12+(A22-49.96)*9+(A22-49.7117)*10+(B22-40.3)*12+(A22-49.7299)*10+(B22-40.4167)*14</f>
        <v>1653.151965053743</v>
      </c>
    </row>
    <row r="23">
      <c r="A23" s="32">
        <f>A24-0.003*A24</f>
        <v>40.263767106637516</v>
      </c>
      <c r="B23" s="32">
        <f>B24+0.003*B24</f>
        <v>51.326951390199085</v>
      </c>
      <c r="D23" s="30">
        <f>(B23-45.7395)*11+(A23-45.2785)*15+(B23-46.16)*11+(A23-45.08)*11+(B23-46.1604)*11+(A23-45.0999)*11+(A23-45.21)*11+(B23-45.715)*9+(B23-45.39)*11+(A23-45.75)*10+(A23-45.96)*11+(B23-45.33)*11+(A23-45.7)*11+(B23-45.42)*6+(A23-45.445)*11+(B23-45.7511)*10+(A23-45.42)*11+(B23-45.79)*10+(A23-45.24)*11+(B23-45.93)*8+(B23-45.235)*11+(A23-45.86)*10+(B23-45.25)*11+(A23-45.87)*10+(B23-45.26)*11+(A23-45.87)*10+(B23-45.06)*11+(A23-46.15)*15+(B23-44.89)*11+(A23-46.175)*10+(B23-44.31)*11+(A23-46.64)*8+(A23-46.055)*11+(B23-45.0344)*9+(B23-44.685)*11+(A23-46.36)*10+(B23-44.45)*11+(A23-46.54)*13+(B23-44.78)*11+(A23-46.365)*19+(B23-44.05)*11+(A23-47)*14</f>
        <v>-42.982041413882172</v>
      </c>
      <c r="E23" s="30">
        <f>(A23-44.52)*11+(B23-46.36)*10+(B23-46.43)*11+(A23-44.43)*11+(A23-44.4399)*11+(B23-46.4258)*10+(A23-44.45)*11+(B23-46.4173)*10+(A23-45.03)*11+(B23-45.77)*6+(B23-46.19)*11+(A23-44.66)*11+(A23-44.5)*11+(B23-46.36)*10+(B23-46.53)*11+(A23-44.315)*11+(A23-43.845)*11+(B23-46.9862)*10+(A23-43.85)*11+(B23-47.0953)*13+(A23-43.55)*11+(B23-47.26)*10+(B23-46.56)*11+(A23-44.1698)*10+(A23-43.555)*11+(B23-47.2519)*10+(A23-43.51)*11+(B23-47.19)*12+(B23-46.63)*11+(A23-44.06)*9+(B23-46.516)*11+(A23-44.34)*11+(B23-46.51)*11+(A23-44.34)*11+(B23-46.292)*11+(A23-44.545)*12+(A23-45.105)*11+(B23-45.82)*10+(B23-45.73)*11+(A23-45.1399)*8+(A23-45.235)*11+(B23-45.67)*10+(A23-45.225)*11+(B23-45.6896)*10+(A23-45.24)*11+(B23-45.6701)*10+(A23-44.86)*11+(B23-45.915)*9+(A23-44.86)*11+(B23-45.875)*10+(A23-44.86)*11+(B23-46.01)*10+(B23-45.695)*11+(A23-45.14)*15+(B23-45.4227)*11+(A23-45.5)*10</f>
        <v>147.04388917901375</v>
      </c>
      <c r="F23" s="30">
        <f>(B23-45.2)*11+(A23-45.66)*10+(B23-45.785)*11+(A23-44.86)*10+(B23-46.065)*11+(A23-44.8202)*11+(A23-44.4499)*11+(B23-46.445)*10+(A23-44.348)*11+(B23-46.5414)*10+(A23-44.35)*11+(B23-46.5113)*12+(A23-44.19)*11+(B23-46.715)*10+(A23-44.185)*11+(B23-46.72)*10+(A23-44.185)*11+(B23-46.7202)*10+(B23-47.07)*11+(A23-43.83)*11+(B23-46.87)*11+(A23-44.03)*11+(B23-46.89)*11+(A23-43.9192)*8+(A23-43.58)*11+(B23-47.335)*10+(A23-43.9)*11+(B23-47.14)*13+(B23-46.79)*11+(A23-44.0599)*8+(A23-43.42)*12+(B23-47.4098)*11</f>
        <v>140.91793152618206</v>
      </c>
      <c r="G23" s="30">
        <f>(B23-43.945)*11+(A23-46.07)*10+(B23-43.5778)*11+(A23-46.385)*10+(B23-43.625)*11+(A23-46.36)*10+(B23-43.61)*11+(A23-46.49)*13+(B23-43.538)*11+(A23-46.42)*10+(B23-42.63)*12+(A23-47.2371)*11+(A23-46.395)*11+(B23-43.585)*11+(A23-46.3896)*11+(B23-43.59)*11+(A23-46.395)*11+(B23-43.67)*18+(A23-46.16)*11+(B23-43.76)*11+(A23-45.8388)*11+(B23-44.1801)*11+(A23-45.47)*11+(B23-44.555)*11+(B23-44.15)*11+(A23-45.86)*10+(A23-45.45)*11+(B23-44.3)*9+(B23-44.05)*11+(A23-45.74)*9+(B23-43.725)*11+(A23-46.31)*25+(B23-43.28)*12+(A23-46.685)*11+(A23-46.39)*11+(B23-43.57)*11</f>
        <v>321.6294260647781</v>
      </c>
      <c r="H23" s="30">
        <f>(B23-41.205)*12+(A23-48.66)*10+(B23-40.968)*12+(A23-48.945)*10+(B23-40.965)*12+(A23-48.938)*10+(B23-40.98)*12+(A23-48.95)*10+(B23-40.97)*12+(A23-48.802)*8+(A23-48.535)*10+(B23-41.42)*16+(A23-48.354)*10+(B23-41.4498)*17+(A23-48.045)*10+(B23-41.5112)*11+(A23-47.85)*10+(B23-41.8801)*11+(B23-41.91)*12+(A23-47.85)*10+(B23-41.9109)*12+(A23-47.8111)*10+(B23-41.45)*12+(A23-48.38)*10+(A23-47.815)*10+(B23-42.05)*12+(B23-41.6401)*12+(A23-48.15)*10+(B23-41.655)*12+(A23-48.135)*10+(B23-41.2913)*12+(A23-48.535)*6+(B23-40.67)*12+(A23-49.285)*9+(B23-40.6799)*12+(A23-49.28)*9+(B23-40.41)*12+(A23-49.595)*9+(B23-40.41)*12+(A23-49.595)*9+(B23-40.41)*12+(A23-49.605)*9+(B23-40.43)*12+(A23-49.5586)*5+(A23-49.555)*10+(B23-40.45)*12+(A23-49.43)*10+(B23-40.54)*25+(A23-49.08)*10+(B23-40.855)*12+(A23-49.07)*10+(B23-40.795)*13+(B23-40.1695)*12+(A23-49.8608)*9+(B23-40.1601)*12+(A23-49.873)*9+(B23-40.16)*12+(A23-49.8771)*9+(B23-40.0999)*12+(A23-49.96)*9+(A23-49.7117)*10+(B23-40.3)*12+(A23-49.7299)*10+(B23-40.4167)*14</f>
        <v>1626.7191478022828</v>
      </c>
    </row>
    <row r="24">
      <c r="A24" s="32">
        <f>A25-0.003*A25</f>
        <v>40.384921872254282</v>
      </c>
      <c r="B24" s="32">
        <f>B25+0.003*B25</f>
        <v>51.173431096908359</v>
      </c>
      <c r="D24" s="30">
        <f>(B24-45.7395)*11+(A24-45.2785)*15+(B24-46.16)*11+(A24-45.08)*11+(B24-46.1604)*11+(A24-45.0999)*11+(A24-45.21)*11+(B24-45.715)*9+(B24-45.39)*11+(A24-45.75)*10+(A24-45.96)*11+(B24-45.33)*11+(A24-45.7)*11+(B24-45.42)*6+(A24-45.445)*11+(B24-45.7511)*10+(A24-45.42)*11+(B24-45.79)*10+(A24-45.24)*11+(B24-45.93)*8+(B24-45.235)*11+(A24-45.86)*10+(B24-45.25)*11+(A24-45.87)*10+(B24-45.26)*11+(A24-45.87)*10+(B24-45.06)*11+(A24-46.15)*15+(B24-44.89)*11+(A24-46.175)*10+(B24-44.31)*11+(A24-46.64)*8+(A24-46.055)*11+(B24-45.0344)*9+(B24-44.685)*11+(A24-46.36)*10+(B24-44.45)*11+(A24-46.54)*13+(B24-44.78)*11+(A24-46.365)*19+(B24-44.05)*11+(A24-47)*14</f>
        <v>-46.855337013095678</v>
      </c>
      <c r="E24" s="30">
        <f>(A24-44.52)*11+(B24-46.36)*10+(B24-46.43)*11+(A24-44.43)*11+(A24-44.4399)*11+(B24-46.4258)*10+(A24-44.45)*11+(B24-46.4173)*10+(A24-45.03)*11+(B24-45.77)*6+(B24-46.19)*11+(A24-44.66)*11+(A24-44.5)*11+(B24-46.36)*10+(B24-46.53)*11+(A24-44.315)*11+(A24-43.845)*11+(B24-46.9862)*10+(A24-43.85)*11+(B24-47.0953)*13+(A24-43.55)*11+(B24-47.26)*10+(B24-46.56)*11+(A24-44.1698)*10+(A24-43.555)*11+(B24-47.2519)*10+(A24-43.51)*11+(B24-47.19)*12+(B24-46.63)*11+(A24-44.06)*9+(B24-46.516)*11+(A24-44.34)*11+(B24-46.51)*11+(A24-44.34)*11+(B24-46.292)*11+(A24-44.545)*12+(A24-45.105)*11+(B24-45.82)*10+(B24-45.73)*11+(A24-45.1399)*8+(A24-45.235)*11+(B24-45.67)*10+(A24-45.225)*11+(B24-45.6896)*10+(A24-45.24)*11+(B24-45.6701)*10+(A24-44.86)*11+(B24-45.915)*9+(A24-44.86)*11+(B24-45.875)*10+(A24-44.86)*11+(B24-46.01)*10+(B24-45.695)*11+(A24-45.14)*15+(B24-45.4227)*11+(A24-45.5)*10</f>
        <v>139.44284211014281</v>
      </c>
      <c r="F24" s="30">
        <f>(B24-45.2)*11+(A24-45.66)*10+(B24-45.785)*11+(A24-44.86)*10+(B24-46.065)*11+(A24-44.8202)*11+(A24-44.4499)*11+(B24-46.445)*10+(A24-44.348)*11+(B24-46.5414)*10+(A24-44.35)*11+(B24-46.5113)*12+(A24-44.19)*11+(B24-46.715)*10+(A24-44.185)*11+(B24-46.72)*10+(A24-44.185)*11+(B24-46.7202)*10+(B24-47.07)*11+(A24-43.83)*11+(B24-46.87)*11+(A24-44.03)*11+(B24-46.89)*11+(A24-43.9192)*8+(A24-43.58)*11+(B24-47.335)*10+(A24-43.9)*11+(B24-47.14)*13+(B24-46.79)*11+(A24-44.0599)*8+(A24-43.42)*12+(B24-47.4098)*11</f>
        <v>134.83407617611988</v>
      </c>
      <c r="G24" s="30">
        <f>(B24-43.945)*11+(A24-46.07)*10+(B24-43.5778)*11+(A24-46.385)*10+(B24-43.625)*11+(A24-46.36)*10+(B24-43.61)*11+(A24-46.49)*13+(B24-43.538)*11+(A24-46.42)*10+(B24-42.63)*12+(A24-47.2371)*11+(A24-46.395)*11+(B24-43.585)*11+(A24-46.3896)*11+(B24-43.59)*11+(A24-46.395)*11+(B24-43.67)*18+(A24-46.16)*11+(B24-43.76)*11+(A24-45.8388)*11+(B24-44.1801)*11+(A24-45.47)*11+(B24-44.555)*11+(B24-44.15)*11+(A24-45.86)*10+(A24-45.45)*11+(B24-44.3)*9+(B24-44.05)*11+(A24-45.74)*9+(B24-43.725)*11+(A24-46.31)*25+(B24-43.28)*12+(A24-46.685)*11+(A24-46.39)*11+(B24-43.57)*11</f>
        <v>315.23680242284979</v>
      </c>
      <c r="H24" s="30">
        <f>(B24-41.205)*12+(A24-48.66)*10+(B24-40.968)*12+(A24-48.945)*10+(B24-40.965)*12+(A24-48.938)*10+(B24-40.98)*12+(A24-48.95)*10+(B24-40.97)*12+(A24-48.802)*8+(A24-48.535)*10+(B24-41.42)*16+(A24-48.354)*10+(B24-41.4498)*17+(A24-48.045)*10+(B24-41.5112)*11+(A24-47.85)*10+(B24-41.8801)*11+(B24-41.91)*12+(A24-47.85)*10+(B24-41.9109)*12+(A24-47.8111)*10+(B24-41.45)*12+(A24-48.38)*10+(A24-47.815)*10+(B24-42.05)*12+(B24-41.6401)*12+(A24-48.15)*10+(B24-41.655)*12+(A24-48.135)*10+(B24-41.2913)*12+(A24-48.535)*6+(B24-40.67)*12+(A24-49.285)*9+(B24-40.6799)*12+(A24-49.28)*9+(B24-40.41)*12+(A24-49.595)*9+(B24-40.41)*12+(A24-49.595)*9+(B24-40.41)*12+(A24-49.605)*9+(B24-40.43)*12+(A24-49.5586)*5+(A24-49.555)*10+(B24-40.45)*12+(A24-49.43)*10+(B24-40.54)*25+(A24-49.08)*10+(B24-40.855)*12+(A24-49.07)*10+(B24-40.795)*13+(B24-40.1695)*12+(A24-49.8608)*9+(B24-40.1601)*12+(A24-49.873)*9+(B24-40.16)*12+(A24-49.8771)*9+(B24-40.0999)*12+(A24-49.96)*9+(A24-49.7117)*10+(B24-40.3)*12+(A24-49.7299)*10+(B24-40.4167)*14</f>
        <v>1600.5828181179868</v>
      </c>
    </row>
    <row r="25">
      <c r="A25" s="32">
        <f>A26-0.003*A26</f>
        <v>40.506441195841809</v>
      </c>
      <c r="B25" s="32">
        <f>B26+0.003*B26</f>
        <v>51.020369986947514</v>
      </c>
      <c r="D25" s="30">
        <f>(B25-45.7395)*11+(A25-45.2785)*15+(B25-46.16)*11+(A25-45.08)*11+(B25-46.1604)*11+(A25-45.0999)*11+(A25-45.21)*11+(B25-45.715)*9+(B25-45.39)*11+(A25-45.75)*10+(A25-45.96)*11+(B25-45.33)*11+(A25-45.7)*11+(B25-45.42)*6+(A25-45.445)*11+(B25-45.7511)*10+(A25-45.42)*11+(B25-45.79)*10+(A25-45.24)*11+(B25-45.93)*8+(B25-45.235)*11+(A25-45.86)*10+(B25-45.25)*11+(A25-45.87)*10+(B25-45.26)*11+(A25-45.87)*10+(B25-45.06)*11+(A25-46.15)*15+(B25-44.89)*11+(A25-46.175)*10+(B25-44.31)*11+(A25-46.64)*8+(A25-46.055)*11+(B25-45.0344)*9+(B25-44.685)*11+(A25-46.36)*10+(B25-44.45)*11+(A25-46.54)*13+(B25-44.78)*11+(A25-46.365)*19+(B25-44.05)*11+(A25-47)*14</f>
        <v>-50.540402242829799</v>
      </c>
      <c r="E25" s="30">
        <f>(A25-44.52)*11+(B25-46.36)*10+(B25-46.43)*11+(A25-44.43)*11+(A25-44.4399)*11+(B25-46.4258)*10+(A25-44.45)*11+(B25-46.4173)*10+(A25-45.03)*11+(B25-45.77)*6+(B25-46.19)*11+(A25-44.66)*11+(A25-44.5)*11+(B25-46.36)*10+(B25-46.53)*11+(A25-44.315)*11+(A25-43.845)*11+(B25-46.9862)*10+(A25-43.85)*11+(B25-47.0953)*13+(A25-43.55)*11+(B25-47.26)*10+(B25-46.56)*11+(A25-44.1698)*10+(A25-43.555)*11+(B25-47.2519)*10+(A25-43.51)*11+(B25-47.19)*12+(B25-46.63)*11+(A25-44.06)*9+(B25-46.516)*11+(A25-44.34)*11+(B25-46.51)*11+(A25-44.34)*11+(B25-46.292)*11+(A25-44.545)*12+(A25-45.105)*11+(B25-45.82)*10+(B25-45.73)*11+(A25-45.1399)*8+(A25-45.235)*11+(B25-45.67)*10+(A25-45.225)*11+(B25-45.6896)*10+(A25-45.24)*11+(B25-45.6701)*10+(A25-44.86)*11+(B25-45.915)*9+(A25-44.86)*11+(B25-45.875)*10+(A25-44.86)*11+(B25-46.01)*10+(B25-45.695)*11+(A25-45.14)*15+(B25-45.4227)*11+(A25-45.5)*10</f>
        <v>132.08697212932032</v>
      </c>
      <c r="F25" s="30">
        <f>(B25-45.2)*11+(A25-45.66)*10+(B25-45.785)*11+(A25-44.86)*10+(B25-46.065)*11+(A25-44.8202)*11+(A25-44.4499)*11+(B25-46.445)*10+(A25-44.348)*11+(B25-46.5414)*10+(A25-44.35)*11+(B25-46.5113)*12+(A25-44.19)*11+(B25-46.715)*10+(A25-44.185)*11+(B25-46.72)*10+(A25-44.185)*11+(B25-46.7202)*10+(B25-47.07)*11+(A25-43.83)*11+(B25-46.87)*11+(A25-44.03)*11+(B25-46.89)*11+(A25-43.9192)*8+(A25-43.58)*11+(B25-47.335)*10+(A25-43.9)*11+(B25-47.14)*13+(B25-46.79)*11+(A25-44.0599)*8+(A25-43.42)*12+(B25-47.4098)*11</f>
        <v>128.89126983918587</v>
      </c>
      <c r="G25" s="30">
        <f>(B25-43.945)*11+(A25-46.07)*10+(B25-43.5778)*11+(A25-46.385)*10+(B25-43.625)*11+(A25-46.36)*10+(B25-43.61)*11+(A25-46.49)*13+(B25-43.538)*11+(A25-46.42)*10+(B25-42.63)*12+(A25-47.2371)*11+(A25-46.395)*11+(B25-43.585)*11+(A25-46.3896)*11+(B25-43.59)*11+(A25-46.395)*11+(B25-43.67)*18+(A25-46.16)*11+(B25-43.76)*11+(A25-45.8388)*11+(B25-44.1801)*11+(A25-45.47)*11+(B25-44.555)*11+(B25-44.15)*11+(A25-45.86)*10+(A25-45.45)*11+(B25-44.3)*9+(B25-44.05)*11+(A25-45.74)*9+(B25-43.725)*11+(A25-46.31)*25+(B25-43.28)*12+(A25-46.685)*11+(A25-46.39)*11+(B25-43.57)*11</f>
        <v>309.01377486349475</v>
      </c>
      <c r="H25" s="30">
        <f>(B25-41.205)*12+(A25-48.66)*10+(B25-40.968)*12+(A25-48.945)*10+(B25-40.965)*12+(A25-48.938)*10+(B25-40.98)*12+(A25-48.95)*10+(B25-40.97)*12+(A25-48.802)*8+(A25-48.535)*10+(B25-41.42)*16+(A25-48.354)*10+(B25-41.4498)*17+(A25-48.045)*10+(B25-41.5112)*11+(A25-47.85)*10+(B25-41.8801)*11+(B25-41.91)*12+(A25-47.85)*10+(B25-41.9109)*12+(A25-47.8111)*10+(B25-41.45)*12+(A25-48.38)*10+(A25-47.815)*10+(B25-42.05)*12+(B25-41.6401)*12+(A25-48.15)*10+(B25-41.655)*12+(A25-48.135)*10+(B25-41.2913)*12+(A25-48.535)*6+(B25-40.67)*12+(A25-49.285)*9+(B25-40.6799)*12+(A25-49.28)*9+(B25-40.41)*12+(A25-49.595)*9+(B25-40.41)*12+(A25-49.595)*9+(B25-40.41)*12+(A25-49.605)*9+(B25-40.43)*12+(A25-49.5586)*5+(A25-49.555)*10+(B25-40.45)*12+(A25-49.43)*10+(B25-40.54)*25+(A25-49.08)*10+(B25-40.855)*12+(A25-49.07)*10+(B25-40.795)*13+(B25-40.1695)*12+(A25-49.8608)*9+(B25-40.1601)*12+(A25-49.873)*9+(B25-40.16)*12+(A25-49.8771)*9+(B25-40.0999)*12+(A25-49.96)*9+(A25-49.7117)*10+(B25-40.3)*12+(A25-49.7299)*10+(B25-40.4167)*14</f>
        <v>1574.7427434401814</v>
      </c>
    </row>
    <row r="26">
      <c r="A26" s="32">
        <f>A27-0.003*A27</f>
        <v>40.628326174364901</v>
      </c>
      <c r="B26" s="32">
        <f>B27+0.003*B27</f>
        <v>50.867766686886853</v>
      </c>
      <c r="D26" s="30">
        <f>(B26-45.7395)*11+(A26-45.2785)*15+(B26-46.16)*11+(A26-45.08)*11+(B26-46.1604)*11+(A26-45.0999)*11+(A26-45.21)*11+(B26-45.715)*9+(B26-45.39)*11+(A26-45.75)*10+(A26-45.96)*11+(B26-45.33)*11+(A26-45.7)*11+(B26-45.42)*6+(A26-45.445)*11+(B26-45.7511)*10+(A26-45.42)*11+(B26-45.79)*10+(A26-45.24)*11+(B26-45.93)*8+(B26-45.235)*11+(A26-45.86)*10+(B26-45.25)*11+(A26-45.87)*10+(B26-45.26)*11+(A26-45.87)*10+(B26-45.06)*11+(A26-46.15)*15+(B26-44.89)*11+(A26-46.175)*10+(B26-44.31)*11+(A26-46.64)*8+(A26-46.055)*11+(B26-45.0344)*9+(B26-44.685)*11+(A26-46.36)*10+(B26-44.45)*11+(A26-46.54)*13+(B26-44.78)*11+(A26-46.365)*19+(B26-44.05)*11+(A26-47)*14</f>
        <v>-54.03726857488212</v>
      </c>
      <c r="E26" s="30">
        <f>(A26-44.52)*11+(B26-46.36)*10+(B26-46.43)*11+(A26-44.43)*11+(A26-44.4399)*11+(B26-46.4258)*10+(A26-44.45)*11+(B26-46.4173)*10+(A26-45.03)*11+(B26-45.77)*6+(B26-46.19)*11+(A26-44.66)*11+(A26-44.5)*11+(B26-46.36)*10+(B26-46.53)*11+(A26-44.315)*11+(A26-43.845)*11+(B26-46.9862)*10+(A26-43.85)*11+(B26-47.0953)*13+(A26-43.55)*11+(B26-47.26)*10+(B26-46.56)*11+(A26-44.1698)*10+(A26-43.555)*11+(B26-47.2519)*10+(A26-43.51)*11+(B26-47.19)*12+(B26-46.63)*11+(A26-44.06)*9+(B26-46.516)*11+(A26-44.34)*11+(B26-46.51)*11+(A26-44.34)*11+(B26-46.292)*11+(A26-44.545)*12+(A26-45.105)*11+(B26-45.82)*10+(B26-45.73)*11+(A26-45.1399)*8+(A26-45.235)*11+(B26-45.67)*10+(A26-45.225)*11+(B26-45.6896)*10+(A26-45.24)*11+(B26-45.6701)*10+(A26-44.86)*11+(B26-45.915)*9+(A26-44.86)*11+(B26-45.875)*10+(A26-44.86)*11+(B26-46.01)*10+(B26-45.695)*11+(A26-45.14)*15+(B26-45.4227)*11+(A26-45.5)*10</f>
        <v>124.97621523973385</v>
      </c>
      <c r="F26" s="30">
        <f>(B26-45.2)*11+(A26-45.66)*10+(B26-45.785)*11+(A26-44.86)*10+(B26-46.065)*11+(A26-44.8202)*11+(A26-44.4499)*11+(B26-46.445)*10+(A26-44.348)*11+(B26-46.5414)*10+(A26-44.35)*11+(B26-46.5113)*12+(A26-44.19)*11+(B26-46.715)*10+(A26-44.185)*11+(B26-46.72)*10+(A26-44.185)*11+(B26-46.7202)*10+(B26-47.07)*11+(A26-43.83)*11+(B26-46.87)*11+(A26-44.03)*11+(B26-46.89)*11+(A26-43.9192)*8+(A26-43.58)*11+(B26-47.335)*10+(A26-43.9)*11+(B26-47.14)*13+(B26-46.79)*11+(A26-44.0599)*8+(A26-43.42)*12+(B26-47.4098)*11</f>
        <v>123.08946029909387</v>
      </c>
      <c r="G26" s="30">
        <f>(B26-43.945)*11+(A26-46.07)*10+(B26-43.5778)*11+(A26-46.385)*10+(B26-43.625)*11+(A26-46.36)*10+(B26-43.61)*11+(A26-46.49)*13+(B26-43.538)*11+(A26-46.42)*10+(B26-42.63)*12+(A26-47.2371)*11+(A26-46.395)*11+(B26-43.585)*11+(A26-46.3896)*11+(B26-43.59)*11+(A26-46.395)*11+(B26-43.67)*18+(A26-46.16)*11+(B26-43.76)*11+(A26-45.8388)*11+(B26-44.1801)*11+(A26-45.47)*11+(B26-44.555)*11+(B26-44.15)*11+(A26-45.86)*10+(A26-45.45)*11+(B26-44.3)*9+(B26-44.05)*11+(A26-45.74)*9+(B26-43.725)*11+(A26-46.31)*25+(B26-43.28)*12+(A26-46.685)*11+(A26-46.39)*11+(B26-43.57)*11</f>
        <v>302.96028890533921</v>
      </c>
      <c r="H26" s="30">
        <f>(B26-41.205)*12+(A26-48.66)*10+(B26-40.968)*12+(A26-48.945)*10+(B26-40.965)*12+(A26-48.938)*10+(B26-40.98)*12+(A26-48.95)*10+(B26-40.97)*12+(A26-48.802)*8+(A26-48.535)*10+(B26-41.42)*16+(A26-48.354)*10+(B26-41.4498)*17+(A26-48.045)*10+(B26-41.5112)*11+(A26-47.85)*10+(B26-41.8801)*11+(B26-41.91)*12+(A26-47.85)*10+(B26-41.9109)*12+(A26-47.8111)*10+(B26-41.45)*12+(A26-48.38)*10+(A26-47.815)*10+(B26-42.05)*12+(B26-41.6401)*12+(A26-48.15)*10+(B26-41.655)*12+(A26-48.135)*10+(B26-41.2913)*12+(A26-48.535)*6+(B26-40.67)*12+(A26-49.285)*9+(B26-40.6799)*12+(A26-49.28)*9+(B26-40.41)*12+(A26-49.595)*9+(B26-40.41)*12+(A26-49.595)*9+(B26-40.41)*12+(A26-49.605)*9+(B26-40.43)*12+(A26-49.5586)*5+(A26-49.555)*10+(B26-40.45)*12+(A26-49.43)*10+(B26-40.54)*25+(A26-49.08)*10+(B26-40.855)*12+(A26-49.07)*10+(B26-40.795)*13+(B26-40.1695)*12+(A26-49.8608)*9+(B26-40.1601)*12+(A26-49.873)*9+(B26-40.16)*12+(A26-49.8771)*9+(B26-40.0999)*12+(A26-49.96)*9+(A26-49.7117)*10+(B26-40.3)*12+(A26-49.7299)*10+(B26-40.4167)*14</f>
        <v>1549.1986938724194</v>
      </c>
    </row>
    <row r="27">
      <c r="A27" s="32">
        <f>A28-0.003*A28</f>
        <v>40.75057790808917</v>
      </c>
      <c r="B27" s="32">
        <f>B28+0.003*B28</f>
        <v>50.715619827404637</v>
      </c>
      <c r="D27" s="30">
        <f>(B27-45.7395)*11+(A27-45.2785)*15+(B27-46.16)*11+(A27-45.08)*11+(B27-46.1604)*11+(A27-45.0999)*11+(A27-45.21)*11+(B27-45.715)*9+(B27-45.39)*11+(A27-45.75)*10+(A27-45.96)*11+(B27-45.33)*11+(A27-45.7)*11+(B27-45.42)*6+(A27-45.445)*11+(B27-45.7511)*10+(A27-45.42)*11+(B27-45.79)*10+(A27-45.24)*11+(B27-45.93)*8+(B27-45.235)*11+(A27-45.86)*10+(B27-45.25)*11+(A27-45.87)*10+(B27-45.26)*11+(A27-45.87)*10+(B27-45.06)*11+(A27-46.15)*15+(B27-44.89)*11+(A27-46.175)*10+(B27-44.31)*11+(A27-46.64)*8+(A27-46.055)*11+(B27-45.0344)*9+(B27-44.685)*11+(A27-46.36)*10+(B27-44.45)*11+(A27-46.54)*13+(B27-44.78)*11+(A27-46.365)*19+(B27-44.05)*11+(A27-47)*14</f>
        <v>-57.345965787525458</v>
      </c>
      <c r="E27" s="30">
        <f>(A27-44.52)*11+(B27-46.36)*10+(B27-46.43)*11+(A27-44.43)*11+(A27-44.4399)*11+(B27-46.4258)*10+(A27-44.45)*11+(B27-46.4173)*10+(A27-45.03)*11+(B27-45.77)*6+(B27-46.19)*11+(A27-44.66)*11+(A27-44.5)*11+(B27-46.36)*10+(B27-46.53)*11+(A27-44.315)*11+(A27-43.845)*11+(B27-46.9862)*10+(A27-43.85)*11+(B27-47.0953)*13+(A27-43.55)*11+(B27-47.26)*10+(B27-46.56)*11+(A27-44.1698)*10+(A27-43.555)*11+(B27-47.2519)*10+(A27-43.51)*11+(B27-47.19)*12+(B27-46.63)*11+(A27-44.06)*9+(B27-46.516)*11+(A27-44.34)*11+(B27-46.51)*11+(A27-44.34)*11+(B27-46.292)*11+(A27-44.545)*12+(A27-45.105)*11+(B27-45.82)*10+(B27-45.73)*11+(A27-45.1399)*8+(A27-45.235)*11+(B27-45.67)*10+(A27-45.225)*11+(B27-45.6896)*10+(A27-45.24)*11+(B27-45.6701)*10+(A27-44.86)*11+(B27-45.915)*9+(A27-44.86)*11+(B27-45.875)*10+(A27-44.86)*11+(B27-46.01)*10+(B27-45.695)*11+(A27-45.14)*15+(B27-45.4227)*11+(A27-45.5)*10</f>
        <v>118.11050965003554</v>
      </c>
      <c r="F27" s="30">
        <f>(B27-45.2)*11+(A27-45.66)*10+(B27-45.785)*11+(A27-44.86)*10+(B27-46.065)*11+(A27-44.8202)*11+(A27-44.4499)*11+(B27-46.445)*10+(A27-44.348)*11+(B27-46.5414)*10+(A27-44.35)*11+(B27-46.5113)*12+(A27-44.19)*11+(B27-46.715)*10+(A27-44.185)*11+(B27-46.72)*10+(A27-44.185)*11+(B27-46.7202)*10+(B27-47.07)*11+(A27-43.83)*11+(B27-46.87)*11+(A27-44.03)*11+(B27-46.89)*11+(A27-43.9192)*8+(A27-43.58)*11+(B27-47.335)*10+(A27-43.9)*11+(B27-47.14)*13+(B27-46.79)*11+(A27-44.0599)*8+(A27-43.42)*12+(B27-47.4098)*11</f>
        <v>117.42859660807213</v>
      </c>
      <c r="G27" s="30">
        <f>(B27-43.945)*11+(A27-46.07)*10+(B27-43.5778)*11+(A27-46.385)*10+(B27-43.625)*11+(A27-46.36)*10+(B27-43.61)*11+(A27-46.49)*13+(B27-43.538)*11+(A27-46.42)*10+(B27-42.63)*12+(A27-47.2371)*11+(A27-46.395)*11+(B27-43.585)*11+(A27-46.3896)*11+(B27-43.59)*11+(A27-46.395)*11+(B27-43.67)*18+(A27-46.16)*11+(B27-43.76)*11+(A27-45.8388)*11+(B27-44.1801)*11+(A27-45.47)*11+(B27-44.555)*11+(B27-44.15)*11+(A27-45.86)*10+(A27-45.45)*11+(B27-44.3)*9+(B27-44.05)*11+(A27-45.74)*9+(B27-43.725)*11+(A27-46.31)*25+(B27-43.28)*12+(A27-46.685)*11+(A27-46.39)*11+(B27-43.57)*11</f>
        <v>297.07629159240867</v>
      </c>
      <c r="H27" s="30">
        <f>(B27-41.205)*12+(A27-48.66)*10+(B27-40.968)*12+(A27-48.945)*10+(B27-40.965)*12+(A27-48.938)*10+(B27-40.98)*12+(A27-48.95)*10+(B27-40.97)*12+(A27-48.802)*8+(A27-48.535)*10+(B27-41.42)*16+(A27-48.354)*10+(B27-41.4498)*17+(A27-48.045)*10+(B27-41.5112)*11+(A27-47.85)*10+(B27-41.8801)*11+(B27-41.91)*12+(A27-47.85)*10+(B27-41.9109)*12+(A27-47.8111)*10+(B27-41.45)*12+(A27-48.38)*10+(A27-47.815)*10+(B27-42.05)*12+(B27-41.6401)*12+(A27-48.15)*10+(B27-41.655)*12+(A27-48.135)*10+(B27-41.2913)*12+(A27-48.535)*6+(B27-40.67)*12+(A27-49.285)*9+(B27-40.6799)*12+(A27-49.28)*9+(B27-40.41)*12+(A27-49.595)*9+(B27-40.41)*12+(A27-49.595)*9+(B27-40.41)*12+(A27-49.605)*9+(B27-40.43)*12+(A27-49.5586)*5+(A27-49.555)*10+(B27-40.45)*12+(A27-49.43)*10+(B27-40.54)*25+(A27-49.08)*10+(B27-40.855)*12+(A27-49.07)*10+(B27-40.795)*13+(B27-40.1695)*12+(A27-49.8608)*9+(B27-40.1601)*12+(A27-49.873)*9+(B27-40.16)*12+(A27-49.8771)*9+(B27-40.0999)*12+(A27-49.96)*9+(A27-49.7117)*10+(B27-40.3)*12+(A27-49.7299)*10+(B27-40.4167)*14</f>
        <v>1523.9504421804386</v>
      </c>
    </row>
    <row r="28">
      <c r="A28" s="32">
        <f>A29-0.003*A29</f>
        <v>40.87319750059094</v>
      </c>
      <c r="B28" s="32">
        <f>B29+0.003*B29</f>
        <v>50.563928043274814</v>
      </c>
      <c r="D28" s="30">
        <f>(B28-45.7395)*11+(A28-45.2785)*15+(B28-46.16)*11+(A28-45.08)*11+(B28-46.1604)*11+(A28-45.0999)*11+(A28-45.21)*11+(B28-45.715)*9+(B28-45.39)*11+(A28-45.75)*10+(A28-45.96)*11+(B28-45.33)*11+(A28-45.7)*11+(B28-45.42)*6+(A28-45.445)*11+(B28-45.7511)*10+(A28-45.42)*11+(B28-45.79)*10+(A28-45.24)*11+(B28-45.93)*8+(B28-45.235)*11+(A28-45.86)*10+(B28-45.25)*11+(A28-45.87)*10+(B28-45.26)*11+(A28-45.87)*10+(B28-45.06)*11+(A28-46.15)*15+(B28-44.89)*11+(A28-46.175)*10+(B28-44.31)*11+(A28-46.64)*8+(A28-46.055)*11+(B28-45.0344)*9+(B28-44.685)*11+(A28-46.36)*10+(B28-44.45)*11+(A28-46.54)*13+(B28-44.78)*11+(A28-46.365)*19+(B28-44.05)*11+(A28-47)*14</f>
        <v>-60.466521965766944</v>
      </c>
      <c r="E28" s="30">
        <f>(A28-44.52)*11+(B28-46.36)*10+(B28-46.43)*11+(A28-44.43)*11+(A28-44.4399)*11+(B28-46.4258)*10+(A28-44.45)*11+(B28-46.4173)*10+(A28-45.03)*11+(B28-45.77)*6+(B28-46.19)*11+(A28-44.66)*11+(A28-44.5)*11+(B28-46.36)*10+(B28-46.53)*11+(A28-44.315)*11+(A28-43.845)*11+(B28-46.9862)*10+(A28-43.85)*11+(B28-47.0953)*13+(A28-43.55)*11+(B28-47.26)*10+(B28-46.56)*11+(A28-44.1698)*10+(A28-43.555)*11+(B28-47.2519)*10+(A28-43.51)*11+(B28-47.19)*12+(B28-46.63)*11+(A28-44.06)*9+(B28-46.516)*11+(A28-44.34)*11+(B28-46.51)*11+(A28-44.34)*11+(B28-46.292)*11+(A28-44.545)*12+(A28-45.105)*11+(B28-45.82)*10+(B28-45.73)*11+(A28-45.1399)*8+(A28-45.235)*11+(B28-45.67)*10+(A28-45.225)*11+(B28-45.6896)*10+(A28-45.24)*11+(B28-45.6701)*10+(A28-44.86)*11+(B28-45.915)*9+(A28-44.86)*11+(B28-45.875)*10+(A28-44.86)*11+(B28-46.01)*10+(B28-45.695)*11+(A28-45.14)*15+(B28-45.4227)*11+(A28-45.5)*10</f>
        <v>111.48979577379863</v>
      </c>
      <c r="F28" s="30">
        <f>(B28-45.2)*11+(A28-45.66)*10+(B28-45.785)*11+(A28-44.86)*10+(B28-46.065)*11+(A28-44.8202)*11+(A28-44.4499)*11+(B28-46.445)*10+(A28-44.348)*11+(B28-46.5414)*10+(A28-44.35)*11+(B28-46.5113)*12+(A28-44.19)*11+(B28-46.715)*10+(A28-44.185)*11+(B28-46.72)*10+(A28-44.185)*11+(B28-46.7202)*10+(B28-47.07)*11+(A28-43.83)*11+(B28-46.87)*11+(A28-44.03)*11+(B28-46.89)*11+(A28-43.9192)*8+(A28-43.58)*11+(B28-47.335)*10+(A28-43.9)*11+(B28-47.14)*13+(B28-46.79)*11+(A28-44.0599)*8+(A28-43.42)*12+(B28-47.4098)*11</f>
        <v>111.90862908641182</v>
      </c>
      <c r="G28" s="30">
        <f>(B28-43.945)*11+(A28-46.07)*10+(B28-43.5778)*11+(A28-46.385)*10+(B28-43.625)*11+(A28-46.36)*10+(B28-43.61)*11+(A28-46.49)*13+(B28-43.538)*11+(A28-46.42)*10+(B28-42.63)*12+(A28-47.2371)*11+(A28-46.395)*11+(B28-43.585)*11+(A28-46.3896)*11+(B28-43.59)*11+(A28-46.395)*11+(B28-43.67)*18+(A28-46.16)*11+(B28-43.76)*11+(A28-45.8388)*11+(B28-44.1801)*11+(A28-45.47)*11+(B28-44.555)*11+(B28-44.15)*11+(A28-45.86)*10+(A28-45.45)*11+(B28-44.3)*9+(B28-44.05)*11+(A28-45.74)*9+(B28-43.725)*11+(A28-46.31)*25+(B28-43.28)*12+(A28-46.685)*11+(A28-46.39)*11+(B28-43.57)*11</f>
        <v>291.3617314936613</v>
      </c>
      <c r="H28" s="30">
        <f>(B28-41.205)*12+(A28-48.66)*10+(B28-40.968)*12+(A28-48.945)*10+(B28-40.965)*12+(A28-48.938)*10+(B28-40.98)*12+(A28-48.95)*10+(B28-40.97)*12+(A28-48.802)*8+(A28-48.535)*10+(B28-41.42)*16+(A28-48.354)*10+(B28-41.4498)*17+(A28-48.045)*10+(B28-41.5112)*11+(A28-47.85)*10+(B28-41.8801)*11+(B28-41.91)*12+(A28-47.85)*10+(B28-41.9109)*12+(A28-47.8111)*10+(B28-41.45)*12+(A28-48.38)*10+(A28-47.815)*10+(B28-42.05)*12+(B28-41.6401)*12+(A28-48.15)*10+(B28-41.655)*12+(A28-48.135)*10+(B28-41.2913)*12+(A28-48.535)*6+(B28-40.67)*12+(A28-49.285)*9+(B28-40.6799)*12+(A28-49.28)*9+(B28-40.41)*12+(A28-49.595)*9+(B28-40.41)*12+(A28-49.595)*9+(B28-40.41)*12+(A28-49.605)*9+(B28-40.43)*12+(A28-49.5586)*5+(A28-49.555)*10+(B28-40.45)*12+(A28-49.43)*10+(B28-40.54)*25+(A28-49.08)*10+(B28-40.855)*12+(A28-49.07)*10+(B28-40.795)*13+(B28-40.1695)*12+(A28-49.8608)*9+(B28-40.1601)*12+(A28-49.873)*9+(B28-40.16)*12+(A28-49.8771)*9+(B28-40.0999)*12+(A28-49.96)*9+(A28-49.7117)*10+(B28-40.3)*12+(A28-49.7299)*10+(B28-40.4167)*14</f>
        <v>1498.9977637901325</v>
      </c>
    </row>
    <row r="29">
      <c r="A29" s="32">
        <f>A30-0.003*A30</f>
        <v>40.996186058767243</v>
      </c>
      <c r="B29" s="32">
        <f>B30+0.003*B30</f>
        <v>50.412689973354752</v>
      </c>
      <c r="D29" s="30">
        <f>(B29-45.7395)*11+(A29-45.2785)*15+(B29-46.16)*11+(A29-45.08)*11+(B29-46.1604)*11+(A29-45.0999)*11+(A29-45.21)*11+(B29-45.715)*9+(B29-45.39)*11+(A29-45.75)*10+(A29-45.96)*11+(B29-45.33)*11+(A29-45.7)*11+(B29-45.42)*6+(A29-45.445)*11+(B29-45.7511)*10+(A29-45.42)*11+(B29-45.79)*10+(A29-45.24)*11+(B29-45.93)*8+(B29-45.235)*11+(A29-45.86)*10+(B29-45.25)*11+(A29-45.87)*10+(B29-45.26)*11+(A29-45.87)*10+(B29-45.06)*11+(A29-46.15)*15+(B29-44.89)*11+(A29-46.175)*10+(B29-44.31)*11+(A29-46.64)*8+(A29-46.055)*11+(B29-45.0344)*9+(B29-44.685)*11+(A29-46.36)*10+(B29-44.45)*11+(A29-46.54)*13+(B29-44.78)*11+(A29-46.365)*19+(B29-44.05)*11+(A29-47)*14</f>
        <v>-63.398963501578791</v>
      </c>
      <c r="E29" s="30">
        <f>(A29-44.52)*11+(B29-46.36)*10+(B29-46.43)*11+(A29-44.43)*11+(A29-44.4399)*11+(B29-46.4258)*10+(A29-44.45)*11+(B29-46.4173)*10+(A29-45.03)*11+(B29-45.77)*6+(B29-46.19)*11+(A29-44.66)*11+(A29-44.5)*11+(B29-46.36)*10+(B29-46.53)*11+(A29-44.315)*11+(A29-43.845)*11+(B29-46.9862)*10+(A29-43.85)*11+(B29-47.0953)*13+(A29-43.55)*11+(B29-47.26)*10+(B29-46.56)*11+(A29-44.1698)*10+(A29-43.555)*11+(B29-47.2519)*10+(A29-43.51)*11+(B29-47.19)*12+(B29-46.63)*11+(A29-44.06)*9+(B29-46.516)*11+(A29-44.34)*11+(B29-46.51)*11+(A29-44.34)*11+(B29-46.292)*11+(A29-44.545)*12+(A29-45.105)*11+(B29-45.82)*10+(B29-45.73)*11+(A29-45.1399)*8+(A29-45.235)*11+(B29-45.67)*10+(A29-45.225)*11+(B29-45.6896)*10+(A29-45.24)*11+(B29-45.6701)*10+(A29-44.86)*11+(B29-45.915)*9+(A29-44.86)*11+(B29-45.875)*10+(A29-44.86)*11+(B29-46.01)*10+(B29-45.695)*11+(A29-45.14)*15+(B29-45.4227)*11+(A29-45.5)*10</f>
        <v>105.11401622900927</v>
      </c>
      <c r="F29" s="30">
        <f>(B29-45.2)*11+(A29-45.66)*10+(B29-45.785)*11+(A29-44.86)*10+(B29-46.065)*11+(A29-44.8202)*11+(A29-44.4499)*11+(B29-46.445)*10+(A29-44.348)*11+(B29-46.5414)*10+(A29-44.35)*11+(B29-46.5113)*12+(A29-44.19)*11+(B29-46.715)*10+(A29-44.185)*11+(B29-46.72)*10+(A29-44.185)*11+(B29-46.7202)*10+(B29-47.07)*11+(A29-43.83)*11+(B29-46.87)*11+(A29-44.03)*11+(B29-46.89)*11+(A29-43.9192)*8+(A29-43.58)*11+(B29-47.335)*10+(A29-43.9)*11+(B29-47.14)*13+(B29-46.79)*11+(A29-44.0599)*8+(A29-43.42)*12+(B29-47.4098)*11</f>
        <v>106.52950932203629</v>
      </c>
      <c r="G29" s="30">
        <f>(B29-43.945)*11+(A29-46.07)*10+(B29-43.5778)*11+(A29-46.385)*10+(B29-43.625)*11+(A29-46.36)*10+(B29-43.61)*11+(A29-46.49)*13+(B29-43.538)*11+(A29-46.42)*10+(B29-42.63)*12+(A29-47.2371)*11+(A29-46.395)*11+(B29-43.585)*11+(A29-46.3896)*11+(B29-43.59)*11+(A29-46.395)*11+(B29-43.67)*18+(A29-46.16)*11+(B29-43.76)*11+(A29-45.8388)*11+(B29-44.1801)*11+(A29-45.47)*11+(B29-44.555)*11+(B29-44.15)*11+(A29-45.86)*10+(A29-45.45)*11+(B29-44.3)*9+(B29-44.05)*11+(A29-45.74)*9+(B29-43.725)*11+(A29-46.31)*25+(B29-43.28)*12+(A29-46.685)*11+(A29-46.39)*11+(B29-43.57)*11</f>
        <v>285.81655870254326</v>
      </c>
      <c r="H29" s="30">
        <f>(B29-41.205)*12+(A29-48.66)*10+(B29-40.968)*12+(A29-48.945)*10+(B29-40.965)*12+(A29-48.938)*10+(B29-40.98)*12+(A29-48.95)*10+(B29-40.97)*12+(A29-48.802)*8+(A29-48.535)*10+(B29-41.42)*16+(A29-48.354)*10+(B29-41.4498)*17+(A29-48.045)*10+(B29-41.5112)*11+(A29-47.85)*10+(B29-41.8801)*11+(B29-41.91)*12+(A29-47.85)*10+(B29-41.9109)*12+(A29-47.8111)*10+(B29-41.45)*12+(A29-48.38)*10+(A29-47.815)*10+(B29-42.05)*12+(B29-41.6401)*12+(A29-48.15)*10+(B29-41.655)*12+(A29-48.135)*10+(B29-41.2913)*12+(A29-48.535)*6+(B29-40.67)*12+(A29-49.285)*9+(B29-40.6799)*12+(A29-49.28)*9+(B29-40.41)*12+(A29-49.595)*9+(B29-40.41)*12+(A29-49.595)*9+(B29-40.41)*12+(A29-49.605)*9+(B29-40.43)*12+(A29-49.5586)*5+(A29-49.555)*10+(B29-40.45)*12+(A29-49.43)*10+(B29-40.54)*25+(A29-49.08)*10+(B29-40.855)*12+(A29-49.07)*10+(B29-40.795)*13+(B29-40.1695)*12+(A29-49.8608)*9+(B29-40.1601)*12+(A29-49.873)*9+(B29-40.16)*12+(A29-49.8771)*9+(B29-40.0999)*12+(A29-49.96)*9+(A29-49.7117)*10+(B29-40.3)*12+(A29-49.7299)*10+(B29-40.4167)*14</f>
        <v>1474.3404367855569</v>
      </c>
    </row>
    <row r="30">
      <c r="A30" s="32">
        <f>A31-0.003*A31</f>
        <v>41.119544692845778</v>
      </c>
      <c r="B30" s="32">
        <f>B31+0.003*B31</f>
        <v>50.261904260573033</v>
      </c>
      <c r="D30" s="30">
        <f>(B30-45.7395)*11+(A30-45.2785)*15+(B30-46.16)*11+(A30-45.08)*11+(B30-46.1604)*11+(A30-45.0999)*11+(A30-45.21)*11+(B30-45.715)*9+(B30-45.39)*11+(A30-45.75)*10+(A30-45.96)*11+(B30-45.33)*11+(A30-45.7)*11+(B30-45.42)*6+(A30-45.445)*11+(B30-45.7511)*10+(A30-45.42)*11+(B30-45.79)*10+(A30-45.24)*11+(B30-45.93)*8+(B30-45.235)*11+(A30-45.86)*10+(B30-45.25)*11+(A30-45.87)*10+(B30-45.26)*11+(A30-45.87)*10+(B30-45.06)*11+(A30-46.15)*15+(B30-44.89)*11+(A30-46.175)*10+(B30-44.31)*11+(A30-46.64)*8+(A30-46.055)*11+(B30-45.0344)*9+(B30-44.685)*11+(A30-46.36)*10+(B30-44.45)*11+(A30-46.54)*13+(B30-44.78)*11+(A30-46.365)*19+(B30-44.05)*11+(A30-47)*14</f>
        <v>-66.143315094127757</v>
      </c>
      <c r="E30" s="30">
        <f>(A30-44.52)*11+(B30-46.36)*10+(B30-46.43)*11+(A30-44.43)*11+(A30-44.4399)*11+(B30-46.4258)*10+(A30-44.45)*11+(B30-46.4173)*10+(A30-45.03)*11+(B30-45.77)*6+(B30-46.19)*11+(A30-44.66)*11+(A30-44.5)*11+(B30-46.36)*10+(B30-46.53)*11+(A30-44.315)*11+(A30-43.845)*11+(B30-46.9862)*10+(A30-43.85)*11+(B30-47.0953)*13+(A30-43.55)*11+(B30-47.26)*10+(B30-46.56)*11+(A30-44.1698)*10+(A30-43.555)*11+(B30-47.2519)*10+(A30-43.51)*11+(B30-47.19)*12+(B30-46.63)*11+(A30-44.06)*9+(B30-46.516)*11+(A30-44.34)*11+(B30-46.51)*11+(A30-44.34)*11+(B30-46.292)*11+(A30-44.545)*12+(A30-45.105)*11+(B30-45.82)*10+(B30-45.73)*11+(A30-45.1399)*8+(A30-45.235)*11+(B30-45.67)*10+(A30-45.225)*11+(B30-45.6896)*10+(A30-45.24)*11+(B30-45.6701)*10+(A30-44.86)*11+(B30-45.915)*9+(A30-44.86)*11+(B30-45.875)*10+(A30-44.86)*11+(B30-46.01)*10+(B30-45.695)*11+(A30-45.14)*15+(B30-45.4227)*11+(A30-45.5)*10</f>
        <v>98.983115837560803</v>
      </c>
      <c r="F30" s="30">
        <f>(B30-45.2)*11+(A30-45.66)*10+(B30-45.785)*11+(A30-44.86)*10+(B30-46.065)*11+(A30-44.8202)*11+(A30-44.4499)*11+(B30-46.445)*10+(A30-44.348)*11+(B30-46.5414)*10+(A30-44.35)*11+(B30-46.5113)*12+(A30-44.19)*11+(B30-46.715)*10+(A30-44.185)*11+(B30-46.72)*10+(A30-44.185)*11+(B30-46.7202)*10+(B30-47.07)*11+(A30-43.83)*11+(B30-46.87)*11+(A30-44.03)*11+(B30-46.89)*11+(A30-43.9192)*8+(A30-43.58)*11+(B30-47.335)*10+(A30-43.9)*11+(B30-47.14)*13+(B30-46.79)*11+(A30-44.0599)*8+(A30-43.42)*12+(B30-47.4098)*11</f>
        <v>101.29119017007136</v>
      </c>
      <c r="G30" s="30">
        <f>(B30-43.945)*11+(A30-46.07)*10+(B30-43.5778)*11+(A30-46.385)*10+(B30-43.625)*11+(A30-46.36)*10+(B30-43.61)*11+(A30-46.49)*13+(B30-43.538)*11+(A30-46.42)*10+(B30-42.63)*12+(A30-47.2371)*11+(A30-46.395)*11+(B30-43.585)*11+(A30-46.3896)*11+(B30-43.59)*11+(A30-46.395)*11+(B30-43.67)*18+(A30-46.16)*11+(B30-43.76)*11+(A30-45.8388)*11+(B30-44.1801)*11+(A30-45.47)*11+(B30-44.555)*11+(B30-44.15)*11+(A30-45.86)*10+(A30-45.45)*11+(B30-44.3)*9+(B30-44.05)*11+(A30-45.74)*9+(B30-43.725)*11+(A30-46.31)*25+(B30-43.28)*12+(A30-46.685)*11+(A30-46.39)*11+(B30-43.57)*11</f>
        <v>280.44072483654782</v>
      </c>
      <c r="H30" s="30">
        <f>(B30-41.205)*12+(A30-48.66)*10+(B30-40.968)*12+(A30-48.945)*10+(B30-40.965)*12+(A30-48.938)*10+(B30-40.98)*12+(A30-48.95)*10+(B30-40.97)*12+(A30-48.802)*8+(A30-48.535)*10+(B30-41.42)*16+(A30-48.354)*10+(B30-41.4498)*17+(A30-48.045)*10+(B30-41.5112)*11+(A30-47.85)*10+(B30-41.8801)*11+(B30-41.91)*12+(A30-47.85)*10+(B30-41.9109)*12+(A30-47.8111)*10+(B30-41.45)*12+(A30-48.38)*10+(A30-47.815)*10+(B30-42.05)*12+(B30-41.6401)*12+(A30-48.15)*10+(B30-41.655)*12+(A30-48.135)*10+(B30-41.2913)*12+(A30-48.535)*6+(B30-40.67)*12+(A30-49.285)*9+(B30-40.6799)*12+(A30-49.28)*9+(B30-40.41)*12+(A30-49.595)*9+(B30-40.41)*12+(A30-49.595)*9+(B30-40.41)*12+(A30-49.605)*9+(B30-40.43)*12+(A30-49.5586)*5+(A30-49.555)*10+(B30-40.45)*12+(A30-49.43)*10+(B30-40.54)*25+(A30-49.08)*10+(B30-40.855)*12+(A30-49.07)*10+(B30-40.795)*13+(B30-40.1695)*12+(A30-49.8608)*9+(B30-40.1601)*12+(A30-49.873)*9+(B30-40.16)*12+(A30-49.8771)*9+(B30-40.0999)*12+(A30-49.96)*9+(A30-49.7117)*10+(B30-40.3)*12+(A30-49.7299)*10+(B30-40.4167)*14</f>
        <v>1449.9782419069593</v>
      </c>
    </row>
    <row r="31">
      <c r="A31" s="32">
        <f>A32-0.003*A32</f>
        <v>41.243274516394962</v>
      </c>
      <c r="B31" s="32">
        <f>B32+0.003*B32</f>
        <v>50.111569551917277</v>
      </c>
      <c r="D31" s="30">
        <f>(B31-45.7395)*11+(A31-45.2785)*15+(B31-46.16)*11+(A31-45.08)*11+(B31-46.1604)*11+(A31-45.0999)*11+(A31-45.21)*11+(B31-45.715)*9+(B31-45.39)*11+(A31-45.75)*10+(A31-45.96)*11+(B31-45.33)*11+(A31-45.7)*11+(B31-45.42)*6+(A31-45.445)*11+(B31-45.7511)*10+(A31-45.42)*11+(B31-45.79)*10+(A31-45.24)*11+(B31-45.93)*8+(B31-45.235)*11+(A31-45.86)*10+(B31-45.25)*11+(A31-45.87)*10+(B31-45.26)*11+(A31-45.87)*10+(B31-45.06)*11+(A31-46.15)*15+(B31-44.89)*11+(A31-46.175)*10+(B31-44.31)*11+(A31-46.64)*8+(A31-46.055)*11+(B31-45.0344)*9+(B31-44.685)*11+(A31-46.36)*10+(B31-44.45)*11+(A31-46.54)*13+(B31-44.78)*11+(A31-46.365)*19+(B31-44.05)*11+(A31-47)*14</f>
        <v>-68.699599749975079</v>
      </c>
      <c r="E31" s="30">
        <f>(A31-44.52)*11+(B31-46.36)*10+(B31-46.43)*11+(A31-44.43)*11+(A31-44.4399)*11+(B31-46.4258)*10+(A31-44.45)*11+(B31-46.4173)*10+(A31-45.03)*11+(B31-45.77)*6+(B31-46.19)*11+(A31-44.66)*11+(A31-44.5)*11+(B31-46.36)*10+(B31-46.53)*11+(A31-44.315)*11+(A31-43.845)*11+(B31-46.9862)*10+(A31-43.85)*11+(B31-47.0953)*13+(A31-43.55)*11+(B31-47.26)*10+(B31-46.56)*11+(A31-44.1698)*10+(A31-43.555)*11+(B31-47.2519)*10+(A31-43.51)*11+(B31-47.19)*12+(B31-46.63)*11+(A31-44.06)*9+(B31-46.516)*11+(A31-44.34)*11+(B31-46.51)*11+(A31-44.34)*11+(B31-46.292)*11+(A31-44.545)*12+(A31-45.105)*11+(B31-45.82)*10+(B31-45.73)*11+(A31-45.1399)*8+(A31-45.235)*11+(B31-45.67)*10+(A31-45.225)*11+(B31-45.6896)*10+(A31-45.24)*11+(B31-45.6701)*10+(A31-44.86)*11+(B31-45.915)*9+(A31-44.86)*11+(B31-45.875)*10+(A31-44.86)*11+(B31-46.01)*10+(B31-45.695)*11+(A31-45.14)*15+(B31-45.4227)*11+(A31-45.5)*10</f>
        <v>93.097041624786129</v>
      </c>
      <c r="F31" s="30">
        <f>(B31-45.2)*11+(A31-45.66)*10+(B31-45.785)*11+(A31-44.86)*10+(B31-46.065)*11+(A31-44.8202)*11+(A31-44.4499)*11+(B31-46.445)*10+(A31-44.348)*11+(B31-46.5414)*10+(A31-44.35)*11+(B31-46.5113)*12+(A31-44.19)*11+(B31-46.715)*10+(A31-44.185)*11+(B31-46.72)*10+(A31-44.185)*11+(B31-46.7202)*10+(B31-47.07)*11+(A31-43.83)*11+(B31-46.87)*11+(A31-44.03)*11+(B31-46.89)*11+(A31-43.9192)*8+(A31-43.58)*11+(B31-47.335)*10+(A31-43.9)*11+(B31-47.14)*13+(B31-46.79)*11+(A31-44.0599)*8+(A31-43.42)*12+(B31-47.4098)*11</f>
        <v>96.193625752437683</v>
      </c>
      <c r="G31" s="30">
        <f>(B31-43.945)*11+(A31-46.07)*10+(B31-43.5778)*11+(A31-46.385)*10+(B31-43.625)*11+(A31-46.36)*10+(B31-43.61)*11+(A31-46.49)*13+(B31-43.538)*11+(A31-46.42)*10+(B31-42.63)*12+(A31-47.2371)*11+(A31-46.395)*11+(B31-43.585)*11+(A31-46.3896)*11+(B31-43.59)*11+(A31-46.395)*11+(B31-43.67)*18+(A31-46.16)*11+(B31-43.76)*11+(A31-45.8388)*11+(B31-44.1801)*11+(A31-45.47)*11+(B31-44.555)*11+(B31-44.15)*11+(A31-45.86)*10+(A31-45.45)*11+(B31-44.3)*9+(B31-44.05)*11+(A31-45.74)*9+(B31-43.725)*11+(A31-46.31)*25+(B31-43.28)*12+(A31-46.685)*11+(A31-46.39)*11+(B31-43.57)*11</f>
        <v>275.23418303679881</v>
      </c>
      <c r="H31" s="30">
        <f>(B31-41.205)*12+(A31-48.66)*10+(B31-40.968)*12+(A31-48.945)*10+(B31-40.965)*12+(A31-48.938)*10+(B31-40.98)*12+(A31-48.95)*10+(B31-40.97)*12+(A31-48.802)*8+(A31-48.535)*10+(B31-41.42)*16+(A31-48.354)*10+(B31-41.4498)*17+(A31-48.045)*10+(B31-41.5112)*11+(A31-47.85)*10+(B31-41.8801)*11+(B31-41.91)*12+(A31-47.85)*10+(B31-41.9109)*12+(A31-47.8111)*10+(B31-41.45)*12+(A31-48.38)*10+(A31-47.815)*10+(B31-42.05)*12+(B31-41.6401)*12+(A31-48.15)*10+(B31-41.655)*12+(A31-48.135)*10+(B31-41.2913)*12+(A31-48.535)*6+(B31-40.67)*12+(A31-49.285)*9+(B31-40.6799)*12+(A31-49.28)*9+(B31-40.41)*12+(A31-49.595)*9+(B31-40.41)*12+(A31-49.595)*9+(B31-40.41)*12+(A31-49.605)*9+(B31-40.43)*12+(A31-49.5586)*5+(A31-49.555)*10+(B31-40.45)*12+(A31-49.43)*10+(B31-40.54)*25+(A31-49.08)*10+(B31-40.855)*12+(A31-49.07)*10+(B31-40.795)*13+(B31-40.1695)*12+(A31-49.8608)*9+(B31-40.1601)*12+(A31-49.873)*9+(B31-40.16)*12+(A31-49.8771)*9+(B31-40.0999)*12+(A31-49.96)*9+(A31-49.7117)*10+(B31-40.3)*12+(A31-49.7299)*10+(B31-40.4167)*14</f>
        <v>1425.9109625488211</v>
      </c>
    </row>
    <row r="32">
      <c r="A32" s="32">
        <f>A33-0.003*A33</f>
        <v>41.367376646333966</v>
      </c>
      <c r="B32" s="32">
        <f>B33+0.003*B33</f>
        <v>49.961684498422009</v>
      </c>
      <c r="D32" s="30">
        <f>(B32-45.7395)*11+(A32-45.2785)*15+(B32-46.16)*11+(A32-45.08)*11+(B32-46.1604)*11+(A32-45.0999)*11+(A32-45.21)*11+(B32-45.715)*9+(B32-45.39)*11+(A32-45.75)*10+(A32-45.96)*11+(B32-45.33)*11+(A32-45.7)*11+(B32-45.42)*6+(A32-45.445)*11+(B32-45.7511)*10+(A32-45.42)*11+(B32-45.79)*10+(A32-45.24)*11+(B32-45.93)*8+(B32-45.235)*11+(A32-45.86)*10+(B32-45.25)*11+(A32-45.87)*10+(B32-45.26)*11+(A32-45.87)*10+(B32-45.06)*11+(A32-46.15)*15+(B32-44.89)*11+(A32-46.175)*10+(B32-44.31)*11+(A32-46.64)*8+(A32-46.055)*11+(B32-45.0344)*9+(B32-44.685)*11+(A32-46.36)*10+(B32-44.45)*11+(A32-46.54)*13+(B32-44.78)*11+(A32-46.365)*19+(B32-44.05)*11+(A32-47)*14</f>
        <v>-71.067838783270275</v>
      </c>
      <c r="E32" s="30">
        <f>(A32-44.52)*11+(B32-46.36)*10+(B32-46.43)*11+(A32-44.43)*11+(A32-44.4399)*11+(B32-46.4258)*10+(A32-44.45)*11+(B32-46.4173)*10+(A32-45.03)*11+(B32-45.77)*6+(B32-46.19)*11+(A32-44.66)*11+(A32-44.5)*11+(B32-46.36)*10+(B32-46.53)*11+(A32-44.315)*11+(A32-43.845)*11+(B32-46.9862)*10+(A32-43.85)*11+(B32-47.0953)*13+(A32-43.55)*11+(B32-47.26)*10+(B32-46.56)*11+(A32-44.1698)*10+(A32-43.555)*11+(B32-47.2519)*10+(A32-43.51)*11+(B32-47.19)*12+(B32-46.63)*11+(A32-44.06)*9+(B32-46.516)*11+(A32-44.34)*11+(B32-46.51)*11+(A32-44.34)*11+(B32-46.292)*11+(A32-44.545)*12+(A32-45.105)*11+(B32-45.82)*10+(B32-45.73)*11+(A32-45.1399)*8+(A32-45.235)*11+(B32-45.67)*10+(A32-45.225)*11+(B32-45.6896)*10+(A32-45.24)*11+(B32-45.6701)*10+(A32-44.86)*11+(B32-45.915)*9+(A32-44.86)*11+(B32-45.875)*10+(A32-44.86)*11+(B32-46.01)*10+(B32-45.695)*11+(A32-45.14)*15+(B32-45.4227)*11+(A32-45.5)*10</f>
        <v>87.455742818998402</v>
      </c>
      <c r="F32" s="30">
        <f>(B32-45.2)*11+(A32-45.66)*10+(B32-45.785)*11+(A32-44.86)*10+(B32-46.065)*11+(A32-44.8202)*11+(A32-44.4499)*11+(B32-46.445)*10+(A32-44.348)*11+(B32-46.5414)*10+(A32-44.35)*11+(B32-46.5113)*12+(A32-44.19)*11+(B32-46.715)*10+(A32-44.185)*11+(B32-46.72)*10+(A32-44.185)*11+(B32-46.7202)*10+(B32-47.07)*11+(A32-43.83)*11+(B32-46.87)*11+(A32-44.03)*11+(B32-46.89)*11+(A32-43.9192)*8+(A32-43.58)*11+(B32-47.335)*10+(A32-43.9)*11+(B32-47.14)*13+(B32-46.79)*11+(A32-44.0599)*8+(A32-43.42)*12+(B32-47.4098)*11</f>
        <v>91.236771457448029</v>
      </c>
      <c r="G32" s="30">
        <f>(B32-43.945)*11+(A32-46.07)*10+(B32-43.5778)*11+(A32-46.385)*10+(B32-43.625)*11+(A32-46.36)*10+(B32-43.61)*11+(A32-46.49)*13+(B32-43.538)*11+(A32-46.42)*10+(B32-42.63)*12+(A32-47.2371)*11+(A32-46.395)*11+(B32-43.585)*11+(A32-46.3896)*11+(B32-43.59)*11+(A32-46.395)*11+(B32-43.67)*18+(A32-46.16)*11+(B32-43.76)*11+(A32-45.8388)*11+(B32-44.1801)*11+(A32-45.47)*11+(B32-44.555)*11+(B32-44.15)*11+(A32-45.86)*10+(A32-45.45)*11+(B32-44.3)*9+(B32-44.05)*11+(A32-45.74)*9+(B32-43.725)*11+(A32-46.31)*25+(B32-43.28)*12+(A32-46.685)*11+(A32-46.39)*11+(B32-43.57)*11</f>
        <v>270.19688796764274</v>
      </c>
      <c r="H32" s="30">
        <f>(B32-41.205)*12+(A32-48.66)*10+(B32-40.968)*12+(A32-48.945)*10+(B32-40.965)*12+(A32-48.938)*10+(B32-40.98)*12+(A32-48.95)*10+(B32-40.97)*12+(A32-48.802)*8+(A32-48.535)*10+(B32-41.42)*16+(A32-48.354)*10+(B32-41.4498)*17+(A32-48.045)*10+(B32-41.5112)*11+(A32-47.85)*10+(B32-41.8801)*11+(B32-41.91)*12+(A32-47.85)*10+(B32-41.9109)*12+(A32-47.8111)*10+(B32-41.45)*12+(A32-48.38)*10+(A32-47.815)*10+(B32-42.05)*12+(B32-41.6401)*12+(A32-48.15)*10+(B32-41.655)*12+(A32-48.135)*10+(B32-41.2913)*12+(A32-48.535)*6+(B32-40.67)*12+(A32-49.285)*9+(B32-40.6799)*12+(A32-49.28)*9+(B32-40.41)*12+(A32-49.595)*9+(B32-40.41)*12+(A32-49.595)*9+(B32-40.41)*12+(A32-49.605)*9+(B32-40.43)*12+(A32-49.5586)*5+(A32-49.555)*10+(B32-40.45)*12+(A32-49.43)*10+(B32-40.54)*25+(A32-49.08)*10+(B32-40.855)*12+(A32-49.07)*10+(B32-40.795)*13+(B32-40.1695)*12+(A32-49.8608)*9+(B32-40.1601)*12+(A32-49.873)*9+(B32-40.16)*12+(A32-49.8771)*9+(B32-40.0999)*12+(A32-49.96)*9+(A32-49.7117)*10+(B32-40.3)*12+(A32-49.7299)*10+(B32-40.4167)*14</f>
        <v>1402.1383847579482</v>
      </c>
    </row>
    <row r="33">
      <c r="A33" s="32">
        <f>A34-0.003*A34</f>
        <v>41.491852202942795</v>
      </c>
      <c r="B33" s="32">
        <f>B34+0.003*B34</f>
        <v>49.812247755156541</v>
      </c>
      <c r="D33" s="30">
        <f>(B33-45.7395)*11+(A33-45.2785)*15+(B33-46.16)*11+(A33-45.08)*11+(B33-46.1604)*11+(A33-45.0999)*11+(A33-45.21)*11+(B33-45.715)*9+(B33-45.39)*11+(A33-45.75)*10+(A33-45.96)*11+(B33-45.33)*11+(A33-45.7)*11+(B33-45.42)*6+(A33-45.445)*11+(B33-45.7511)*10+(A33-45.42)*11+(B33-45.79)*10+(A33-45.24)*11+(B33-45.93)*8+(B33-45.235)*11+(A33-45.86)*10+(B33-45.25)*11+(A33-45.87)*10+(B33-45.26)*11+(A33-45.87)*10+(B33-45.06)*11+(A33-46.15)*15+(B33-44.89)*11+(A33-46.175)*10+(B33-44.31)*11+(A33-46.64)*8+(A33-46.055)*11+(B33-45.0344)*9+(B33-44.685)*11+(A33-46.36)*10+(B33-44.45)*11+(A33-46.54)*13+(B33-44.78)*11+(A33-46.365)*19+(B33-44.05)*11+(A33-47)*14</f>
        <v>-73.248051815931518</v>
      </c>
      <c r="E33" s="30">
        <f>(A33-44.52)*11+(B33-46.36)*10+(B33-46.43)*11+(A33-44.43)*11+(A33-44.4399)*11+(B33-46.4258)*10+(A33-44.45)*11+(B33-46.4173)*10+(A33-45.03)*11+(B33-45.77)*6+(B33-46.19)*11+(A33-44.66)*11+(A33-44.5)*11+(B33-46.36)*10+(B33-46.53)*11+(A33-44.315)*11+(A33-43.845)*11+(B33-46.9862)*10+(A33-43.85)*11+(B33-47.0953)*13+(A33-43.55)*11+(B33-47.26)*10+(B33-46.56)*11+(A33-44.1698)*10+(A33-43.555)*11+(B33-47.2519)*10+(A33-43.51)*11+(B33-47.19)*12+(B33-46.63)*11+(A33-44.06)*9+(B33-46.516)*11+(A33-44.34)*11+(B33-46.51)*11+(A33-44.34)*11+(B33-46.292)*11+(A33-44.545)*12+(A33-45.105)*11+(B33-45.82)*10+(B33-45.73)*11+(A33-45.1399)*8+(A33-45.235)*11+(B33-45.67)*10+(A33-45.225)*11+(B33-45.6896)*10+(A33-45.24)*11+(B33-45.6701)*10+(A33-44.86)*11+(B33-45.915)*9+(A33-44.86)*11+(B33-45.875)*10+(A33-44.86)*11+(B33-46.01)*10+(B33-45.695)*11+(A33-45.14)*15+(B33-45.4227)*11+(A33-45.5)*10</f>
        <v>82.059170851048705</v>
      </c>
      <c r="F33" s="30">
        <f>(B33-45.2)*11+(A33-45.66)*10+(B33-45.785)*11+(A33-44.86)*10+(B33-46.065)*11+(A33-44.8202)*11+(A33-44.4499)*11+(B33-46.445)*10+(A33-44.348)*11+(B33-46.5414)*10+(A33-44.35)*11+(B33-46.5113)*12+(A33-44.19)*11+(B33-46.715)*10+(A33-44.185)*11+(B33-46.72)*10+(A33-44.185)*11+(B33-46.7202)*10+(B33-47.07)*11+(A33-43.83)*11+(B33-46.87)*11+(A33-44.03)*11+(B33-46.89)*11+(A33-43.9192)*8+(A33-43.58)*11+(B33-47.335)*10+(A33-43.9)*11+(B33-47.14)*13+(B33-46.79)*11+(A33-44.0599)*8+(A33-43.42)*12+(B33-47.4098)*11</f>
        <v>86.42058393941403</v>
      </c>
      <c r="G33" s="30">
        <f>(B33-43.945)*11+(A33-46.07)*10+(B33-43.5778)*11+(A33-46.385)*10+(B33-43.625)*11+(A33-46.36)*10+(B33-43.61)*11+(A33-46.49)*13+(B33-43.538)*11+(A33-46.42)*10+(B33-42.63)*12+(A33-47.2371)*11+(A33-46.395)*11+(B33-43.585)*11+(A33-46.3896)*11+(B33-43.59)*11+(A33-46.395)*11+(B33-43.67)*18+(A33-46.16)*11+(B33-43.76)*11+(A33-45.8388)*11+(B33-44.1801)*11+(A33-45.47)*11+(B33-44.555)*11+(B33-44.15)*11+(A33-45.86)*10+(A33-45.45)*11+(B33-44.3)*9+(B33-44.05)*11+(A33-45.74)*9+(B33-43.725)*11+(A33-46.31)*25+(B33-43.28)*12+(A33-46.685)*11+(A33-46.39)*11+(B33-43.57)*11</f>
        <v>265.32879581624917</v>
      </c>
      <c r="H33" s="30">
        <f>(B33-41.205)*12+(A33-48.66)*10+(B33-40.968)*12+(A33-48.945)*10+(B33-40.965)*12+(A33-48.938)*10+(B33-40.98)*12+(A33-48.95)*10+(B33-40.97)*12+(A33-48.802)*8+(A33-48.535)*10+(B33-41.42)*16+(A33-48.354)*10+(B33-41.4498)*17+(A33-48.045)*10+(B33-41.5112)*11+(A33-47.85)*10+(B33-41.8801)*11+(B33-41.91)*12+(A33-47.85)*10+(B33-41.9109)*12+(A33-47.8111)*10+(B33-41.45)*12+(A33-48.38)*10+(A33-47.815)*10+(B33-42.05)*12+(B33-41.6401)*12+(A33-48.15)*10+(B33-41.655)*12+(A33-48.135)*10+(B33-41.2913)*12+(A33-48.535)*6+(B33-40.67)*12+(A33-49.285)*9+(B33-40.6799)*12+(A33-49.28)*9+(B33-40.41)*12+(A33-49.595)*9+(B33-40.41)*12+(A33-49.595)*9+(B33-40.41)*12+(A33-49.605)*9+(B33-40.43)*12+(A33-49.5586)*5+(A33-49.555)*10+(B33-40.45)*12+(A33-49.43)*10+(B33-40.54)*25+(A33-49.08)*10+(B33-40.855)*12+(A33-49.07)*10+(B33-40.795)*13+(B33-40.1695)*12+(A33-49.8608)*9+(B33-40.1601)*12+(A33-49.873)*9+(B33-40.16)*12+(A33-49.8771)*9+(B33-40.0999)*12+(A33-49.96)*9+(A33-49.7117)*10+(B33-40.3)*12+(A33-49.7299)*10+(B33-40.4167)*14</f>
        <v>1378.6602972315513</v>
      </c>
    </row>
    <row r="34">
      <c r="A34" s="32">
        <f>A35-0.003*A35</f>
        <v>41.616702309872409</v>
      </c>
      <c r="B34" s="32">
        <f>B35+0.003*B35</f>
        <v>49.663257981212901</v>
      </c>
      <c r="D34" s="30">
        <f>(B34-45.7395)*11+(A34-45.2785)*15+(B34-46.16)*11+(A34-45.08)*11+(B34-46.1604)*11+(A34-45.0999)*11+(A34-45.21)*11+(B34-45.715)*9+(B34-45.39)*11+(A34-45.75)*10+(A34-45.96)*11+(B34-45.33)*11+(A34-45.7)*11+(B34-45.42)*6+(A34-45.445)*11+(B34-45.7511)*10+(A34-45.42)*11+(B34-45.79)*10+(A34-45.24)*11+(B34-45.93)*8+(B34-45.235)*11+(A34-45.86)*10+(B34-45.25)*11+(A34-45.87)*10+(B34-45.26)*11+(A34-45.87)*10+(B34-45.06)*11+(A34-46.15)*15+(B34-44.89)*11+(A34-46.175)*10+(B34-44.31)*11+(A34-46.64)*8+(A34-46.055)*11+(B34-45.0344)*9+(B34-44.685)*11+(A34-46.36)*10+(B34-44.45)*11+(A34-46.54)*13+(B34-44.78)*11+(A34-46.365)*19+(B34-44.05)*11+(A34-47)*14</f>
        <v>-75.240256777805229</v>
      </c>
      <c r="E34" s="30">
        <f>(A34-44.52)*11+(B34-46.36)*10+(B34-46.43)*11+(A34-44.43)*11+(A34-44.4399)*11+(B34-46.4258)*10+(A34-44.45)*11+(B34-46.4173)*10+(A34-45.03)*11+(B34-45.77)*6+(B34-46.19)*11+(A34-44.66)*11+(A34-44.5)*11+(B34-46.36)*10+(B34-46.53)*11+(A34-44.315)*11+(A34-43.845)*11+(B34-46.9862)*10+(A34-43.85)*11+(B34-47.0953)*13+(A34-43.55)*11+(B34-47.26)*10+(B34-46.56)*11+(A34-44.1698)*10+(A34-43.555)*11+(B34-47.2519)*10+(A34-43.51)*11+(B34-47.19)*12+(B34-46.63)*11+(A34-44.06)*9+(B34-46.516)*11+(A34-44.34)*11+(B34-46.51)*11+(A34-44.34)*11+(B34-46.292)*11+(A34-44.545)*12+(A34-45.105)*11+(B34-45.82)*10+(B34-45.73)*11+(A34-45.1399)*8+(A34-45.235)*11+(B34-45.67)*10+(A34-45.225)*11+(B34-45.6896)*10+(A34-45.24)*11+(B34-45.6701)*10+(A34-44.86)*11+(B34-45.915)*9+(A34-44.86)*11+(B34-45.875)*10+(A34-44.86)*11+(B34-46.01)*10+(B34-45.695)*11+(A34-45.14)*15+(B34-45.4227)*11+(A34-45.5)*10</f>
        <v>76.907279353911306</v>
      </c>
      <c r="F34" s="30">
        <f>(B34-45.2)*11+(A34-45.66)*10+(B34-45.785)*11+(A34-44.86)*10+(B34-46.065)*11+(A34-44.8202)*11+(A34-44.4499)*11+(B34-46.445)*10+(A34-44.348)*11+(B34-46.5414)*10+(A34-44.35)*11+(B34-46.5113)*12+(A34-44.19)*11+(B34-46.715)*10+(A34-44.185)*11+(B34-46.72)*10+(A34-44.185)*11+(B34-46.7202)*10+(B34-47.07)*11+(A34-43.83)*11+(B34-46.87)*11+(A34-44.03)*11+(B34-46.89)*11+(A34-43.9192)*8+(A34-43.58)*11+(B34-47.335)*10+(A34-43.9)*11+(B34-47.14)*13+(B34-46.79)*11+(A34-44.0599)*8+(A34-43.42)*12+(B34-47.4098)*11</f>
        <v>81.745021118269051</v>
      </c>
      <c r="G34" s="30">
        <f>(B34-43.945)*11+(A34-46.07)*10+(B34-43.5778)*11+(A34-46.385)*10+(B34-43.625)*11+(A34-46.36)*10+(B34-43.61)*11+(A34-46.49)*13+(B34-43.538)*11+(A34-46.42)*10+(B34-42.63)*12+(A34-47.2371)*11+(A34-46.395)*11+(B34-43.585)*11+(A34-46.3896)*11+(B34-43.59)*11+(A34-46.395)*11+(B34-43.67)*18+(A34-46.16)*11+(B34-43.76)*11+(A34-45.8388)*11+(B34-44.1801)*11+(A34-45.47)*11+(B34-44.555)*11+(B34-44.15)*11+(A34-45.86)*10+(A34-45.45)*11+(B34-44.3)*9+(B34-44.05)*11+(A34-45.74)*9+(B34-43.725)*11+(A34-46.31)*25+(B34-43.28)*12+(A34-46.685)*11+(A34-46.39)*11+(B34-43.57)*11</f>
        <v>260.62986429223304</v>
      </c>
      <c r="H34" s="30">
        <f>(B34-41.205)*12+(A34-48.66)*10+(B34-40.968)*12+(A34-48.945)*10+(B34-40.965)*12+(A34-48.938)*10+(B34-40.98)*12+(A34-48.95)*10+(B34-40.97)*12+(A34-48.802)*8+(A34-48.535)*10+(B34-41.42)*16+(A34-48.354)*10+(B34-41.4498)*17+(A34-48.045)*10+(B34-41.5112)*11+(A34-47.85)*10+(B34-41.8801)*11+(B34-41.91)*12+(A34-47.85)*10+(B34-41.9109)*12+(A34-47.8111)*10+(B34-41.45)*12+(A34-48.38)*10+(A34-47.815)*10+(B34-42.05)*12+(B34-41.6401)*12+(A34-48.15)*10+(B34-41.655)*12+(A34-48.135)*10+(B34-41.2913)*12+(A34-48.535)*6+(B34-40.67)*12+(A34-49.285)*9+(B34-40.6799)*12+(A34-49.28)*9+(B34-40.41)*12+(A34-49.595)*9+(B34-40.41)*12+(A34-49.595)*9+(B34-40.41)*12+(A34-49.605)*9+(B34-40.43)*12+(A34-49.5586)*5+(A34-49.555)*10+(B34-40.45)*12+(A34-49.43)*10+(B34-40.54)*25+(A34-49.08)*10+(B34-40.855)*12+(A34-49.07)*10+(B34-40.795)*13+(B34-40.1695)*12+(A34-49.8608)*9+(B34-40.1601)*12+(A34-49.873)*9+(B34-40.16)*12+(A34-49.8771)*9+(B34-40.0999)*12+(A34-49.96)*9+(A34-49.7117)*10+(B34-40.3)*12+(A34-49.7299)*10+(B34-40.4167)*14</f>
        <v>1355.4764913153736</v>
      </c>
    </row>
    <row r="35">
      <c r="A35" s="32">
        <f>A36-0.003*A36</f>
        <v>41.741928094154872</v>
      </c>
      <c r="B35" s="32">
        <f>B36+0.003*B36</f>
        <v>49.514713839693819</v>
      </c>
      <c r="D35" s="30">
        <f>(B35-45.7395)*11+(A35-45.2785)*15+(B35-46.16)*11+(A35-45.08)*11+(B35-46.1604)*11+(A35-45.0999)*11+(A35-45.21)*11+(B35-45.715)*9+(B35-45.39)*11+(A35-45.75)*10+(A35-45.96)*11+(B35-45.33)*11+(A35-45.7)*11+(B35-45.42)*6+(A35-45.445)*11+(B35-45.7511)*10+(A35-45.42)*11+(B35-45.79)*10+(A35-45.24)*11+(B35-45.93)*8+(B35-45.235)*11+(A35-45.86)*10+(B35-45.25)*11+(A35-45.87)*10+(B35-45.26)*11+(A35-45.87)*10+(B35-45.06)*11+(A35-46.15)*15+(B35-44.89)*11+(A35-46.175)*10+(B35-44.31)*11+(A35-46.64)*8+(A35-46.055)*11+(B35-45.0344)*9+(B35-44.685)*11+(A35-46.36)*10+(B35-44.45)*11+(A35-46.54)*13+(B35-44.78)*11+(A35-46.365)*19+(B35-44.05)*11+(A35-47)*14</f>
        <v>-77.04446990680745</v>
      </c>
      <c r="E35" s="30">
        <f>(A35-44.52)*11+(B35-46.36)*10+(B35-46.43)*11+(A35-44.43)*11+(A35-44.4399)*11+(B35-46.4258)*10+(A35-44.45)*11+(B35-46.4173)*10+(A35-45.03)*11+(B35-45.77)*6+(B35-46.19)*11+(A35-44.66)*11+(A35-44.5)*11+(B35-46.36)*10+(B35-46.53)*11+(A35-44.315)*11+(A35-43.845)*11+(B35-46.9862)*10+(A35-43.85)*11+(B35-47.0953)*13+(A35-43.55)*11+(B35-47.26)*10+(B35-46.56)*11+(A35-44.1698)*10+(A35-43.555)*11+(B35-47.2519)*10+(A35-43.51)*11+(B35-47.19)*12+(B35-46.63)*11+(A35-44.06)*9+(B35-46.516)*11+(A35-44.34)*11+(B35-46.51)*11+(A35-44.34)*11+(B35-46.292)*11+(A35-44.545)*12+(A35-45.105)*11+(B35-45.82)*10+(B35-45.73)*11+(A35-45.1399)*8+(A35-45.235)*11+(B35-45.67)*10+(A35-45.225)*11+(B35-45.6896)*10+(A35-45.24)*11+(B35-45.6701)*10+(A35-44.86)*11+(B35-45.915)*9+(A35-44.86)*11+(B35-45.875)*10+(A35-44.86)*11+(B35-46.01)*10+(B35-45.695)*11+(A35-45.14)*15+(B35-45.4227)*11+(A35-45.5)*10</f>
        <v>72.00002416229222</v>
      </c>
      <c r="F35" s="30">
        <f>(B35-45.2)*11+(A35-45.66)*10+(B35-45.785)*11+(A35-44.86)*10+(B35-46.065)*11+(A35-44.8202)*11+(A35-44.4499)*11+(B35-46.445)*10+(A35-44.348)*11+(B35-46.5414)*10+(A35-44.35)*11+(B35-46.5113)*12+(A35-44.19)*11+(B35-46.715)*10+(A35-44.185)*11+(B35-46.72)*10+(A35-44.185)*11+(B35-46.7202)*10+(B35-47.07)*11+(A35-43.83)*11+(B35-46.87)*11+(A35-44.03)*11+(B35-46.89)*11+(A35-43.9192)*8+(A35-43.58)*11+(B35-47.335)*10+(A35-43.9)*11+(B35-47.14)*13+(B35-46.79)*11+(A35-44.0599)*8+(A35-43.42)*12+(B35-47.4098)*11</f>
        <v>77.210042179204166</v>
      </c>
      <c r="G35" s="30">
        <f>(B35-43.945)*11+(A35-46.07)*10+(B35-43.5778)*11+(A35-46.385)*10+(B35-43.625)*11+(A35-46.36)*10+(B35-43.61)*11+(A35-46.49)*13+(B35-43.538)*11+(A35-46.42)*10+(B35-42.63)*12+(A35-47.2371)*11+(A35-46.395)*11+(B35-43.585)*11+(A35-46.3896)*11+(B35-43.59)*11+(A35-46.395)*11+(B35-43.67)*18+(A35-46.16)*11+(B35-43.76)*11+(A35-45.8388)*11+(B35-44.1801)*11+(A35-45.47)*11+(B35-44.555)*11+(B35-44.15)*11+(A35-45.86)*10+(A35-45.45)*11+(B35-44.3)*9+(B35-44.05)*11+(A35-45.74)*9+(B35-43.725)*11+(A35-46.31)*25+(B35-43.28)*12+(A35-46.685)*11+(A35-46.39)*11+(B35-43.57)*11</f>
        <v>256.10005262729118</v>
      </c>
      <c r="H35" s="30">
        <f>(B35-41.205)*12+(A35-48.66)*10+(B35-40.968)*12+(A35-48.945)*10+(B35-40.965)*12+(A35-48.938)*10+(B35-40.98)*12+(A35-48.95)*10+(B35-40.97)*12+(A35-48.802)*8+(A35-48.535)*10+(B35-41.42)*16+(A35-48.354)*10+(B35-41.4498)*17+(A35-48.045)*10+(B35-41.5112)*11+(A35-47.85)*10+(B35-41.8801)*11+(B35-41.91)*12+(A35-47.85)*10+(B35-41.9109)*12+(A35-47.8111)*10+(B35-41.45)*12+(A35-48.38)*10+(A35-47.815)*10+(B35-42.05)*12+(B35-41.6401)*12+(A35-48.15)*10+(B35-41.655)*12+(A35-48.135)*10+(B35-41.2913)*12+(A35-48.535)*6+(B35-40.67)*12+(A35-49.285)*9+(B35-40.6799)*12+(A35-49.28)*9+(B35-40.41)*12+(A35-49.595)*9+(B35-40.41)*12+(A35-49.595)*9+(B35-40.41)*12+(A35-49.605)*9+(B35-40.43)*12+(A35-49.5586)*5+(A35-49.555)*10+(B35-40.45)*12+(A35-49.43)*10+(B35-40.54)*25+(A35-49.08)*10+(B35-40.855)*12+(A35-49.07)*10+(B35-40.795)*13+(B35-40.1695)*12+(A35-49.8608)*9+(B35-40.1601)*12+(A35-49.873)*9+(B35-40.16)*12+(A35-49.8771)*9+(B35-40.0999)*12+(A35-49.96)*9+(A35-49.7117)*10+(B35-40.3)*12+(A35-49.7299)*10+(B35-40.4167)*14</f>
        <v>1332.5867610018465</v>
      </c>
    </row>
    <row r="36">
      <c r="A36" s="32">
        <f>A37-0.003*A37</f>
        <v>41.867530686213513</v>
      </c>
      <c r="B36" s="32">
        <f>B37+0.003*B37</f>
        <v>49.366613997700718</v>
      </c>
      <c r="D36" s="30">
        <f>(B36-45.7395)*11+(A36-45.2785)*15+(B36-46.16)*11+(A36-45.08)*11+(B36-46.1604)*11+(A36-45.0999)*11+(A36-45.21)*11+(B36-45.715)*9+(B36-45.39)*11+(A36-45.75)*10+(A36-45.96)*11+(B36-45.33)*11+(A36-45.7)*11+(B36-45.42)*6+(A36-45.445)*11+(B36-45.7511)*10+(A36-45.42)*11+(B36-45.79)*10+(A36-45.24)*11+(B36-45.93)*8+(B36-45.235)*11+(A36-45.86)*10+(B36-45.25)*11+(A36-45.87)*10+(B36-45.26)*11+(A36-45.87)*10+(B36-45.06)*11+(A36-46.15)*15+(B36-44.89)*11+(A36-46.175)*10+(B36-44.31)*11+(A36-46.64)*8+(A36-46.055)*11+(B36-45.0344)*9+(B36-44.685)*11+(A36-46.36)*10+(B36-44.45)*11+(A36-46.54)*13+(B36-44.78)*11+(A36-46.365)*19+(B36-44.05)*11+(A36-47)*14</f>
        <v>-78.660705749060639</v>
      </c>
      <c r="E36" s="30">
        <f>(A36-44.52)*11+(B36-46.36)*10+(B36-46.43)*11+(A36-44.43)*11+(A36-44.4399)*11+(B36-46.4258)*10+(A36-44.45)*11+(B36-46.4173)*10+(A36-45.03)*11+(B36-45.77)*6+(B36-46.19)*11+(A36-44.66)*11+(A36-44.5)*11+(B36-46.36)*10+(B36-46.53)*11+(A36-44.315)*11+(A36-43.845)*11+(B36-46.9862)*10+(A36-43.85)*11+(B36-47.0953)*13+(A36-43.55)*11+(B36-47.26)*10+(B36-46.56)*11+(A36-44.1698)*10+(A36-43.555)*11+(B36-47.2519)*10+(A36-43.51)*11+(B36-47.19)*12+(B36-46.63)*11+(A36-44.06)*9+(B36-46.516)*11+(A36-44.34)*11+(B36-46.51)*11+(A36-44.34)*11+(B36-46.292)*11+(A36-44.545)*12+(A36-45.105)*11+(B36-45.82)*10+(B36-45.73)*11+(A36-45.1399)*8+(A36-45.235)*11+(B36-45.67)*10+(A36-45.225)*11+(B36-45.6896)*10+(A36-45.24)*11+(B36-45.6701)*10+(A36-44.86)*11+(B36-45.915)*9+(A36-44.86)*11+(B36-45.875)*10+(A36-44.86)*11+(B36-46.01)*10+(B36-45.695)*11+(A36-45.14)*15+(B36-45.4227)*11+(A36-45.5)*10</f>
        <v>67.337363312243909</v>
      </c>
      <c r="F36" s="30">
        <f>(B36-45.2)*11+(A36-45.66)*10+(B36-45.785)*11+(A36-44.86)*10+(B36-46.065)*11+(A36-44.8202)*11+(A36-44.4499)*11+(B36-46.445)*10+(A36-44.348)*11+(B36-46.5414)*10+(A36-44.35)*11+(B36-46.5113)*12+(A36-44.19)*11+(B36-46.715)*10+(A36-44.185)*11+(B36-46.72)*10+(A36-44.185)*11+(B36-46.7202)*10+(B36-47.07)*11+(A36-43.83)*11+(B36-46.87)*11+(A36-44.03)*11+(B36-46.89)*11+(A36-43.9192)*8+(A36-43.58)*11+(B36-47.335)*10+(A36-43.9)*11+(B36-47.14)*13+(B36-46.79)*11+(A36-44.0599)*8+(A36-43.42)*12+(B36-47.4098)*11</f>
        <v>72.815607572307982</v>
      </c>
      <c r="G36" s="30">
        <f>(B36-43.945)*11+(A36-46.07)*10+(B36-43.5778)*11+(A36-46.385)*10+(B36-43.625)*11+(A36-46.36)*10+(B36-43.61)*11+(A36-46.49)*13+(B36-43.538)*11+(A36-46.42)*10+(B36-42.63)*12+(A36-47.2371)*11+(A36-46.395)*11+(B36-43.585)*11+(A36-46.3896)*11+(B36-43.59)*11+(A36-46.395)*11+(B36-43.67)*18+(A36-46.16)*11+(B36-43.76)*11+(A36-45.8388)*11+(B36-44.1801)*11+(A36-45.47)*11+(B36-44.555)*11+(B36-44.15)*11+(A36-45.86)*10+(A36-45.45)*11+(B36-44.3)*9+(B36-44.05)*11+(A36-45.74)*9+(B36-43.725)*11+(A36-46.31)*25+(B36-43.28)*12+(A36-46.685)*11+(A36-46.39)*11+(B36-43.57)*11</f>
        <v>251.73932157484404</v>
      </c>
      <c r="H36" s="30">
        <f>(B36-41.205)*12+(A36-48.66)*10+(B36-40.968)*12+(A36-48.945)*10+(B36-40.965)*12+(A36-48.938)*10+(B36-40.98)*12+(A36-48.95)*10+(B36-40.97)*12+(A36-48.802)*8+(A36-48.535)*10+(B36-41.42)*16+(A36-48.354)*10+(B36-41.4498)*17+(A36-48.045)*10+(B36-41.5112)*11+(A36-47.85)*10+(B36-41.8801)*11+(B36-41.91)*12+(A36-47.85)*10+(B36-41.9109)*12+(A36-47.8111)*10+(B36-41.45)*12+(A36-48.38)*10+(A36-47.815)*10+(B36-42.05)*12+(B36-41.6401)*12+(A36-48.15)*10+(B36-41.655)*12+(A36-48.135)*10+(B36-41.2913)*12+(A36-48.535)*6+(B36-40.67)*12+(A36-49.285)*9+(B36-40.6799)*12+(A36-49.28)*9+(B36-40.41)*12+(A36-49.595)*9+(B36-40.41)*12+(A36-49.595)*9+(B36-40.41)*12+(A36-49.605)*9+(B36-40.43)*12+(A36-49.5586)*5+(A36-49.555)*10+(B36-40.45)*12+(A36-49.43)*10+(B36-40.54)*25+(A36-49.08)*10+(B36-40.855)*12+(A36-49.07)*10+(B36-40.795)*13+(B36-40.1695)*12+(A36-49.8608)*9+(B36-40.1601)*12+(A36-49.873)*9+(B36-40.16)*12+(A36-49.8771)*9+(B36-40.0999)*12+(A36-49.96)*9+(A36-49.7117)*10+(B36-40.3)*12+(A36-49.7299)*10+(B36-40.4167)*14</f>
        <v>1309.9909029282464</v>
      </c>
    </row>
    <row r="37">
      <c r="A37" s="32">
        <f>A38-0.003*A38</f>
        <v>41.993511219873135</v>
      </c>
      <c r="B37" s="32">
        <f>B38+0.003*B38</f>
        <v>49.218957126321754</v>
      </c>
      <c r="D37" s="30">
        <f>(B37-45.7395)*11+(A37-45.2785)*15+(B37-46.16)*11+(A37-45.08)*11+(B37-46.1604)*11+(A37-45.0999)*11+(A37-45.21)*11+(B37-45.715)*9+(B37-45.39)*11+(A37-45.75)*10+(A37-45.96)*11+(B37-45.33)*11+(A37-45.7)*11+(B37-45.42)*6+(A37-45.445)*11+(B37-45.7511)*10+(A37-45.42)*11+(B37-45.79)*10+(A37-45.24)*11+(B37-45.93)*8+(B37-45.235)*11+(A37-45.86)*10+(B37-45.25)*11+(A37-45.87)*10+(B37-45.26)*11+(A37-45.87)*10+(B37-45.06)*11+(A37-46.15)*15+(B37-44.89)*11+(A37-46.175)*10+(B37-44.31)*11+(A37-46.64)*8+(A37-46.055)*11+(B37-45.0344)*9+(B37-44.685)*11+(A37-46.36)*10+(B37-44.45)*11+(A37-46.54)*13+(B37-44.78)*11+(A37-46.365)*19+(B37-44.05)*11+(A37-47)*14</f>
        <v>-80.088977159007612</v>
      </c>
      <c r="E37" s="30">
        <f>(A37-44.52)*11+(B37-46.36)*10+(B37-46.43)*11+(A37-44.43)*11+(A37-44.4399)*11+(B37-46.4258)*10+(A37-44.45)*11+(B37-46.4173)*10+(A37-45.03)*11+(B37-45.77)*6+(B37-46.19)*11+(A37-44.66)*11+(A37-44.5)*11+(B37-46.36)*10+(B37-46.53)*11+(A37-44.315)*11+(A37-43.845)*11+(B37-46.9862)*10+(A37-43.85)*11+(B37-47.0953)*13+(A37-43.55)*11+(B37-47.26)*10+(B37-46.56)*11+(A37-44.1698)*10+(A37-43.555)*11+(B37-47.2519)*10+(A37-43.51)*11+(B37-47.19)*12+(B37-46.63)*11+(A37-44.06)*9+(B37-46.516)*11+(A37-44.34)*11+(B37-46.51)*11+(A37-44.34)*11+(B37-46.292)*11+(A37-44.545)*12+(A37-45.105)*11+(B37-45.82)*10+(B37-45.73)*11+(A37-45.1399)*8+(A37-45.235)*11+(B37-45.67)*10+(A37-45.225)*11+(B37-45.6896)*10+(A37-45.24)*11+(B37-45.6701)*10+(A37-44.86)*11+(B37-45.915)*9+(A37-44.86)*11+(B37-45.875)*10+(A37-44.86)*11+(B37-46.01)*10+(B37-45.695)*11+(A37-45.14)*15+(B37-45.4227)*11+(A37-45.5)*10</f>
        <v>62.919257040809768</v>
      </c>
      <c r="F37" s="30">
        <f>(B37-45.2)*11+(A37-45.66)*10+(B37-45.785)*11+(A37-44.86)*10+(B37-46.065)*11+(A37-44.8202)*11+(A37-44.4499)*11+(B37-46.445)*10+(A37-44.348)*11+(B37-46.5414)*10+(A37-44.35)*11+(B37-46.5113)*12+(A37-44.19)*11+(B37-46.715)*10+(A37-44.185)*11+(B37-46.72)*10+(A37-44.185)*11+(B37-46.7202)*10+(B37-47.07)*11+(A37-43.83)*11+(B37-46.87)*11+(A37-44.03)*11+(B37-46.89)*11+(A37-43.9192)*8+(A37-43.58)*11+(B37-47.335)*10+(A37-43.9)*11+(B37-47.14)*13+(B37-46.79)*11+(A37-44.0599)*8+(A37-43.42)*12+(B37-47.4098)*11</f>
        <v>68.561679012223408</v>
      </c>
      <c r="G37" s="30">
        <f>(B37-43.945)*11+(A37-46.07)*10+(B37-43.5778)*11+(A37-46.385)*10+(B37-43.625)*11+(A37-46.36)*10+(B37-43.61)*11+(A37-46.49)*13+(B37-43.538)*11+(A37-46.42)*10+(B37-42.63)*12+(A37-47.2371)*11+(A37-46.395)*11+(B37-43.585)*11+(A37-46.3896)*11+(B37-43.59)*11+(A37-46.395)*11+(B37-43.67)*18+(A37-46.16)*11+(B37-43.76)*11+(A37-45.8388)*11+(B37-44.1801)*11+(A37-45.47)*11+(B37-44.555)*11+(B37-44.15)*11+(A37-45.86)*10+(A37-45.45)*11+(B37-44.3)*9+(B37-44.05)*11+(A37-45.74)*9+(B37-43.725)*11+(A37-46.31)*25+(B37-43.28)*12+(A37-46.685)*11+(A37-46.39)*11+(B37-43.57)*11</f>
        <v>247.54763340969822</v>
      </c>
      <c r="H37" s="30">
        <f>(B37-41.205)*12+(A37-48.66)*10+(B37-40.968)*12+(A37-48.945)*10+(B37-40.965)*12+(A37-48.938)*10+(B37-40.98)*12+(A37-48.95)*10+(B37-40.97)*12+(A37-48.802)*8+(A37-48.535)*10+(B37-41.42)*16+(A37-48.354)*10+(B37-41.4498)*17+(A37-48.045)*10+(B37-41.5112)*11+(A37-47.85)*10+(B37-41.8801)*11+(B37-41.91)*12+(A37-47.85)*10+(B37-41.9109)*12+(A37-47.8111)*10+(B37-41.45)*12+(A37-48.38)*10+(A37-47.815)*10+(B37-42.05)*12+(B37-41.6401)*12+(A37-48.15)*10+(B37-41.655)*12+(A37-48.135)*10+(B37-41.2913)*12+(A37-48.535)*6+(B37-40.67)*12+(A37-49.285)*9+(B37-40.6799)*12+(A37-49.28)*9+(B37-40.41)*12+(A37-49.595)*9+(B37-40.41)*12+(A37-49.595)*9+(B37-40.41)*12+(A37-49.605)*9+(B37-40.43)*12+(A37-49.5586)*5+(A37-49.555)*10+(B37-40.45)*12+(A37-49.43)*10+(B37-40.54)*25+(A37-49.08)*10+(B37-40.855)*12+(A37-49.07)*10+(B37-40.795)*13+(B37-40.1695)*12+(A37-49.8608)*9+(B37-40.1601)*12+(A37-49.873)*9+(B37-40.16)*12+(A37-49.8771)*9+(B37-40.0999)*12+(A37-49.96)*9+(A37-49.7117)*10+(B37-40.3)*12+(A37-49.7299)*10+(B37-40.4167)*14</f>
        <v>1287.688716374895</v>
      </c>
    </row>
    <row r="38">
      <c r="A38" s="32">
        <f>A39-0.003*A39</f>
        <v>42.119870832370246</v>
      </c>
      <c r="B38" s="32">
        <f>B39+0.003*B39</f>
        <v>49.071741900619898</v>
      </c>
      <c r="D38" s="30">
        <f>(B38-45.7395)*11+(A38-45.2785)*15+(B38-46.16)*11+(A38-45.08)*11+(B38-46.1604)*11+(A38-45.0999)*11+(A38-45.21)*11+(B38-45.715)*9+(B38-45.39)*11+(A38-45.75)*10+(A38-45.96)*11+(B38-45.33)*11+(A38-45.7)*11+(B38-45.42)*6+(A38-45.445)*11+(B38-45.7511)*10+(A38-45.42)*11+(B38-45.79)*10+(A38-45.24)*11+(B38-45.93)*8+(B38-45.235)*11+(A38-45.86)*10+(B38-45.25)*11+(A38-45.87)*10+(B38-45.26)*11+(A38-45.87)*10+(B38-45.06)*11+(A38-46.15)*15+(B38-44.89)*11+(A38-46.175)*10+(B38-44.31)*11+(A38-46.64)*8+(A38-46.055)*11+(B38-45.0344)*9+(B38-44.685)*11+(A38-46.36)*10+(B38-44.45)*11+(A38-46.54)*13+(B38-44.78)*11+(A38-46.365)*19+(B38-44.05)*11+(A38-47)*14</f>
        <v>-81.329295299512339</v>
      </c>
      <c r="E38" s="30">
        <f>(A38-44.52)*11+(B38-46.36)*10+(B38-46.43)*11+(A38-44.43)*11+(A38-44.4399)*11+(B38-46.4258)*10+(A38-44.45)*11+(B38-46.4173)*10+(A38-45.03)*11+(B38-45.77)*6+(B38-46.19)*11+(A38-44.66)*11+(A38-44.5)*11+(B38-46.36)*10+(B38-46.53)*11+(A38-44.315)*11+(A38-43.845)*11+(B38-46.9862)*10+(A38-43.85)*11+(B38-47.0953)*13+(A38-43.55)*11+(B38-47.26)*10+(B38-46.56)*11+(A38-44.1698)*10+(A38-43.555)*11+(B38-47.2519)*10+(A38-43.51)*11+(B38-47.19)*12+(B38-46.63)*11+(A38-44.06)*9+(B38-46.516)*11+(A38-44.34)*11+(B38-46.51)*11+(A38-44.34)*11+(B38-46.292)*11+(A38-44.545)*12+(A38-45.105)*11+(B38-45.82)*10+(B38-45.73)*11+(A38-45.1399)*8+(A38-45.235)*11+(B38-45.67)*10+(A38-45.225)*11+(B38-45.6896)*10+(A38-45.24)*11+(B38-45.6701)*10+(A38-44.86)*11+(B38-45.915)*9+(A38-44.86)*11+(B38-45.875)*10+(A38-44.86)*11+(B38-46.01)*10+(B38-45.695)*11+(A38-45.14)*15+(B38-45.4227)*11+(A38-45.5)*10</f>
        <v>58.74566778568574</v>
      </c>
      <c r="F38" s="30">
        <f>(B38-45.2)*11+(A38-45.66)*10+(B38-45.785)*11+(A38-44.86)*10+(B38-46.065)*11+(A38-44.8202)*11+(A38-44.4499)*11+(B38-46.445)*10+(A38-44.348)*11+(B38-46.5414)*10+(A38-44.35)*11+(B38-46.5113)*12+(A38-44.19)*11+(B38-46.715)*10+(A38-44.185)*11+(B38-46.72)*10+(A38-44.185)*11+(B38-46.7202)*10+(B38-47.07)*11+(A38-43.83)*11+(B38-46.87)*11+(A38-44.03)*11+(B38-46.89)*11+(A38-43.9192)*8+(A38-43.58)*11+(B38-47.335)*10+(A38-43.9)*11+(B38-47.14)*13+(B38-46.79)*11+(A38-44.0599)*8+(A38-43.42)*12+(B38-47.4098)*11</f>
        <v>64.448219477814092</v>
      </c>
      <c r="G38" s="30">
        <f>(B38-43.945)*11+(A38-46.07)*10+(B38-43.5778)*11+(A38-46.385)*10+(B38-43.625)*11+(A38-46.36)*10+(B38-43.61)*11+(A38-46.49)*13+(B38-43.538)*11+(A38-46.42)*10+(B38-42.63)*12+(A38-47.2371)*11+(A38-46.395)*11+(B38-43.585)*11+(A38-46.3896)*11+(B38-43.59)*11+(A38-46.395)*11+(B38-43.67)*18+(A38-46.16)*11+(B38-43.76)*11+(A38-45.8388)*11+(B38-44.1801)*11+(A38-45.47)*11+(B38-44.555)*11+(B38-44.15)*11+(A38-45.86)*10+(A38-45.45)*11+(B38-44.3)*9+(B38-44.05)*11+(A38-45.74)*9+(B38-43.725)*11+(A38-46.31)*25+(B38-43.28)*12+(A38-46.685)*11+(A38-46.39)*11+(B38-43.57)*11</f>
        <v>243.52495192771983</v>
      </c>
      <c r="H38" s="30">
        <f>(B38-41.205)*12+(A38-48.66)*10+(B38-40.968)*12+(A38-48.945)*10+(B38-40.965)*12+(A38-48.938)*10+(B38-40.98)*12+(A38-48.95)*10+(B38-40.97)*12+(A38-48.802)*8+(A38-48.535)*10+(B38-41.42)*16+(A38-48.354)*10+(B38-41.4498)*17+(A38-48.045)*10+(B38-41.5112)*11+(A38-47.85)*10+(B38-41.8801)*11+(B38-41.91)*12+(A38-47.85)*10+(B38-41.9109)*12+(A38-47.8111)*10+(B38-41.45)*12+(A38-48.38)*10+(A38-47.815)*10+(B38-42.05)*12+(B38-41.6401)*12+(A38-48.15)*10+(B38-41.655)*12+(A38-48.135)*10+(B38-41.2913)*12+(A38-48.535)*6+(B38-40.67)*12+(A38-49.285)*9+(B38-40.6799)*12+(A38-49.28)*9+(B38-40.41)*12+(A38-49.595)*9+(B38-40.41)*12+(A38-49.595)*9+(B38-40.41)*12+(A38-49.605)*9+(B38-40.43)*12+(A38-49.5586)*5+(A38-49.555)*10+(B38-40.45)*12+(A38-49.43)*10+(B38-40.54)*25+(A38-49.08)*10+(B38-40.855)*12+(A38-49.07)*10+(B38-40.795)*13+(B38-40.1695)*12+(A38-49.8608)*9+(B38-40.1601)*12+(A38-49.873)*9+(B38-40.16)*12+(A38-49.8771)*9+(B38-40.0999)*12+(A38-49.96)*9+(A38-49.7117)*10+(B38-40.3)*12+(A38-49.7299)*10+(B38-40.4167)*14</f>
        <v>1265.6800032633726</v>
      </c>
    </row>
    <row r="39">
      <c r="A39" s="32">
        <f>A40-0.003*A40</f>
        <v>42.246610664363338</v>
      </c>
      <c r="B39" s="32">
        <f>B40+0.003*B40</f>
        <v>48.924966999621034</v>
      </c>
      <c r="D39" s="30">
        <f>(B39-45.7395)*11+(A39-45.2785)*15+(B39-46.16)*11+(A39-45.08)*11+(B39-46.1604)*11+(A39-45.0999)*11+(A39-45.21)*11+(B39-45.715)*9+(B39-45.39)*11+(A39-45.75)*10+(A39-45.96)*11+(B39-45.33)*11+(A39-45.7)*11+(B39-45.42)*6+(A39-45.445)*11+(B39-45.7511)*10+(A39-45.42)*11+(B39-45.79)*10+(A39-45.24)*11+(B39-45.93)*8+(B39-45.235)*11+(A39-45.86)*10+(B39-45.25)*11+(A39-45.87)*10+(B39-45.26)*11+(A39-45.87)*10+(B39-45.06)*11+(A39-46.15)*15+(B39-44.89)*11+(A39-46.175)*10+(B39-44.31)*11+(A39-46.64)*8+(A39-46.055)*11+(B39-45.0344)*9+(B39-44.685)*11+(A39-46.36)*10+(B39-44.45)*11+(A39-46.54)*13+(B39-44.78)*11+(A39-46.365)*19+(B39-44.05)*11+(A39-47)*14</f>
        <v>-82.381669641944427</v>
      </c>
      <c r="E39" s="30">
        <f>(A39-44.52)*11+(B39-46.36)*10+(B39-46.43)*11+(A39-44.43)*11+(A39-44.4399)*11+(B39-46.4258)*10+(A39-44.45)*11+(B39-46.4173)*10+(A39-45.03)*11+(B39-45.77)*6+(B39-46.19)*11+(A39-44.66)*11+(A39-44.5)*11+(B39-46.36)*10+(B39-46.53)*11+(A39-44.315)*11+(A39-43.845)*11+(B39-46.9862)*10+(A39-43.85)*11+(B39-47.0953)*13+(A39-43.55)*11+(B39-47.26)*10+(B39-46.56)*11+(A39-44.1698)*10+(A39-43.555)*11+(B39-47.2519)*10+(A39-43.51)*11+(B39-47.19)*12+(B39-46.63)*11+(A39-44.06)*9+(B39-46.516)*11+(A39-44.34)*11+(B39-46.51)*11+(A39-44.34)*11+(B39-46.292)*11+(A39-44.545)*12+(A39-45.105)*11+(B39-45.82)*10+(B39-45.73)*11+(A39-45.1399)*8+(A39-45.235)*11+(B39-45.67)*10+(A39-45.225)*11+(B39-45.6896)*10+(A39-45.24)*11+(B39-45.6701)*10+(A39-44.86)*11+(B39-45.915)*9+(A39-44.86)*11+(B39-45.875)*10+(A39-44.86)*11+(B39-46.01)*10+(B39-45.695)*11+(A39-45.14)*15+(B39-45.4227)*11+(A39-45.5)*10</f>
        <v>54.816560184902499</v>
      </c>
      <c r="F39" s="30">
        <f>(B39-45.2)*11+(A39-45.66)*10+(B39-45.785)*11+(A39-44.86)*10+(B39-46.065)*11+(A39-44.8202)*11+(A39-44.4499)*11+(B39-46.445)*10+(A39-44.348)*11+(B39-46.5414)*10+(A39-44.35)*11+(B39-46.5113)*12+(A39-44.19)*11+(B39-46.715)*10+(A39-44.185)*11+(B39-46.72)*10+(A39-44.185)*11+(B39-46.7202)*10+(B39-47.07)*11+(A39-43.83)*11+(B39-46.87)*11+(A39-44.03)*11+(B39-46.89)*11+(A39-43.9192)*8+(A39-43.58)*11+(B39-47.335)*10+(A39-43.9)*11+(B39-47.14)*13+(B39-46.79)*11+(A39-44.0599)*8+(A39-43.42)*12+(B39-47.4098)*11</f>
        <v>60.475193211843212</v>
      </c>
      <c r="G39" s="30">
        <f>(B39-43.945)*11+(A39-46.07)*10+(B39-43.5778)*11+(A39-46.385)*10+(B39-43.625)*11+(A39-46.36)*10+(B39-43.61)*11+(A39-46.49)*13+(B39-43.538)*11+(A39-46.42)*10+(B39-42.63)*12+(A39-47.2371)*11+(A39-46.395)*11+(B39-43.585)*11+(A39-46.3896)*11+(B39-43.59)*11+(A39-46.395)*11+(B39-43.67)*18+(A39-46.16)*11+(B39-43.76)*11+(A39-45.8388)*11+(B39-44.1801)*11+(A39-45.47)*11+(B39-44.555)*11+(B39-44.15)*11+(A39-45.86)*10+(A39-45.45)*11+(B39-44.3)*9+(B39-44.05)*11+(A39-45.74)*9+(B39-43.725)*11+(A39-46.31)*25+(B39-43.28)*12+(A39-46.685)*11+(A39-46.39)*11+(B39-43.57)*11</f>
        <v>239.67124244552284</v>
      </c>
      <c r="H39" s="30">
        <f>(B39-41.205)*12+(A39-48.66)*10+(B39-40.968)*12+(A39-48.945)*10+(B39-40.965)*12+(A39-48.938)*10+(B39-40.98)*12+(A39-48.95)*10+(B39-40.97)*12+(A39-48.802)*8+(A39-48.535)*10+(B39-41.42)*16+(A39-48.354)*10+(B39-41.4498)*17+(A39-48.045)*10+(B39-41.5112)*11+(A39-47.85)*10+(B39-41.8801)*11+(B39-41.91)*12+(A39-47.85)*10+(B39-41.9109)*12+(A39-47.8111)*10+(B39-41.45)*12+(A39-48.38)*10+(A39-47.815)*10+(B39-42.05)*12+(B39-41.6401)*12+(A39-48.15)*10+(B39-41.655)*12+(A39-48.135)*10+(B39-41.2913)*12+(A39-48.535)*6+(B39-40.67)*12+(A39-49.285)*9+(B39-40.6799)*12+(A39-49.28)*9+(B39-40.41)*12+(A39-49.595)*9+(B39-40.41)*12+(A39-49.595)*9+(B39-40.41)*12+(A39-49.605)*9+(B39-40.43)*12+(A39-49.5586)*5+(A39-49.555)*10+(B39-40.45)*12+(A39-49.43)*10+(B39-40.54)*25+(A39-49.08)*10+(B39-40.855)*12+(A39-49.07)*10+(B39-40.795)*13+(B39-40.1695)*12+(A39-49.8608)*9+(B39-40.1601)*12+(A39-49.873)*9+(B39-40.16)*12+(A39-49.8771)*9+(B39-40.0999)*12+(A39-49.96)*9+(A39-49.7117)*10+(B39-40.3)*12+(A39-49.7299)*10+(B39-40.4167)*14</f>
        <v>1243.9645681547624</v>
      </c>
    </row>
    <row r="40">
      <c r="A40" s="32">
        <f>A41-0.003*A41</f>
        <v>42.37373185994317</v>
      </c>
      <c r="B40" s="32">
        <f>B41+0.003*B41</f>
        <v>48.778631106302129</v>
      </c>
      <c r="D40" s="30">
        <f>(B40-45.7395)*11+(A40-45.2785)*15+(B40-46.16)*11+(A40-45.08)*11+(B40-46.1604)*11+(A40-45.0999)*11+(A40-45.21)*11+(B40-45.715)*9+(B40-45.39)*11+(A40-45.75)*10+(A40-45.96)*11+(B40-45.33)*11+(A40-45.7)*11+(B40-45.42)*6+(A40-45.445)*11+(B40-45.7511)*10+(A40-45.42)*11+(B40-45.79)*10+(A40-45.24)*11+(B40-45.93)*8+(B40-45.235)*11+(A40-45.86)*10+(B40-45.25)*11+(A40-45.87)*10+(B40-45.26)*11+(A40-45.87)*10+(B40-45.06)*11+(A40-46.15)*15+(B40-44.89)*11+(A40-46.175)*10+(B40-44.31)*11+(A40-46.64)*8+(A40-46.055)*11+(B40-45.0344)*9+(B40-44.685)*11+(A40-46.36)*10+(B40-44.45)*11+(A40-46.54)*13+(B40-44.78)*11+(A40-46.365)*19+(B40-44.05)*11+(A40-47)*14</f>
        <v>-83.246107966247735</v>
      </c>
      <c r="E40" s="30">
        <f>(A40-44.52)*11+(B40-46.36)*10+(B40-46.43)*11+(A40-44.43)*11+(A40-44.4399)*11+(B40-46.4258)*10+(A40-44.45)*11+(B40-46.4173)*10+(A40-45.03)*11+(B40-45.77)*6+(B40-46.19)*11+(A40-44.66)*11+(A40-44.5)*11+(B40-46.36)*10+(B40-46.53)*11+(A40-44.315)*11+(A40-43.845)*11+(B40-46.9862)*10+(A40-43.85)*11+(B40-47.0953)*13+(A40-43.55)*11+(B40-47.26)*10+(B40-46.56)*11+(A40-44.1698)*10+(A40-43.555)*11+(B40-47.2519)*10+(A40-43.51)*11+(B40-47.19)*12+(B40-46.63)*11+(A40-44.06)*9+(B40-46.516)*11+(A40-44.34)*11+(B40-46.51)*11+(A40-44.34)*11+(B40-46.292)*11+(A40-44.545)*12+(A40-45.105)*11+(B40-45.82)*10+(B40-45.73)*11+(A40-45.1399)*8+(A40-45.235)*11+(B40-45.67)*10+(A40-45.225)*11+(B40-45.6896)*10+(A40-45.24)*11+(B40-45.6701)*10+(A40-44.86)*11+(B40-45.915)*9+(A40-44.86)*11+(B40-45.875)*10+(A40-44.86)*11+(B40-46.01)*10+(B40-45.695)*11+(A40-45.14)*15+(B40-45.4227)*11+(A40-45.5)*10</f>
        <v>51.131901076529601</v>
      </c>
      <c r="F40" s="33">
        <f>(B40-45.2)*11+(A40-45.66)*10+(B40-45.785)*11+(A40-44.86)*10+(B40-46.065)*11+(A40-44.8202)*11+(A40-44.4499)*11+(B40-46.445)*10+(A40-44.348)*11+(B40-46.5414)*10+(A40-44.35)*11+(B40-46.5113)*12+(A40-44.19)*11+(B40-46.715)*10+(A40-44.185)*11+(B40-46.72)*10+(A40-44.185)*11+(B40-46.7202)*10+(B40-47.07)*11+(A40-43.83)*11+(B40-46.87)*11+(A40-44.03)*11+(B40-46.89)*11+(A40-43.9192)*8+(A40-43.58)*11+(B40-47.335)*10+(A40-43.9)*11+(B40-47.14)*13+(B40-46.79)*11+(A40-44.0599)*8+(A40-43.42)*12+(B40-47.4098)*11</f>
        <v>56.642565720664173</v>
      </c>
      <c r="G40" s="30">
        <f>(B40-43.945)*11+(A40-46.07)*10+(B40-43.5778)*11+(A40-46.385)*10+(B40-43.625)*11+(A40-46.36)*10+(B40-43.61)*11+(A40-46.49)*13+(B40-43.538)*11+(A40-46.42)*10+(B40-42.63)*12+(A40-47.2371)*11+(A40-46.395)*11+(B40-43.585)*11+(A40-46.3896)*11+(B40-43.59)*11+(A40-46.395)*11+(B40-43.67)*18+(A40-46.16)*11+(B40-43.76)*11+(A40-45.8388)*11+(B40-44.1801)*11+(A40-45.47)*11+(B40-44.555)*11+(B40-44.15)*11+(A40-45.86)*10+(A40-45.45)*11+(B40-44.3)*9+(B40-44.05)*11+(A40-45.74)*9+(B40-43.725)*11+(A40-46.31)*25+(B40-43.28)*12+(A40-46.685)*11+(A40-46.39)*11+(B40-43.57)*11</f>
        <v>235.98647180017244</v>
      </c>
      <c r="H40" s="30">
        <f>(B40-41.205)*12+(A40-48.66)*10+(B40-40.968)*12+(A40-48.945)*10+(B40-40.965)*12+(A40-48.938)*10+(B40-40.98)*12+(A40-48.95)*10+(B40-40.97)*12+(A40-48.802)*8+(A40-48.535)*10+(B40-41.42)*16+(A40-48.354)*10+(B40-41.4498)*17+(A40-48.045)*10+(B40-41.5112)*11+(A40-47.85)*10+(B40-41.8801)*11+(B40-41.91)*12+(A40-47.85)*10+(B40-41.9109)*12+(A40-47.8111)*10+(B40-41.45)*12+(A40-48.38)*10+(A40-47.815)*10+(B40-42.05)*12+(B40-41.6401)*12+(A40-48.15)*10+(B40-41.655)*12+(A40-48.135)*10+(B40-41.2913)*12+(A40-48.535)*6+(B40-40.67)*12+(A40-49.285)*9+(B40-40.6799)*12+(A40-49.28)*9+(B40-40.41)*12+(A40-49.595)*9+(B40-40.41)*12+(A40-49.595)*9+(B40-40.41)*12+(A40-49.605)*9+(B40-40.43)*12+(A40-49.5586)*5+(A40-49.555)*10+(B40-40.45)*12+(A40-49.43)*10+(B40-40.54)*25+(A40-49.08)*10+(B40-40.855)*12+(A40-49.07)*10+(B40-40.795)*13+(B40-40.1695)*12+(A40-49.8608)*9+(B40-40.1601)*12+(A40-49.873)*9+(B40-40.16)*12+(A40-49.8771)*9+(B40-40.0999)*12+(A40-49.96)*9+(A40-49.7117)*10+(B40-40.3)*12+(A40-49.7299)*10+(B40-40.4167)*14</f>
        <v>1222.5422182479172</v>
      </c>
    </row>
    <row r="41">
      <c r="A41" s="32">
        <f>A42-0.003*A42</f>
        <v>42.501235566643096</v>
      </c>
      <c r="B41" s="32">
        <f>B42+0.003*B42</f>
        <v>48.632732907579388</v>
      </c>
      <c r="D41" s="30">
        <f>(B41-45.7395)*11+(A41-45.2785)*15+(B41-46.16)*11+(A41-45.08)*11+(B41-46.1604)*11+(A41-45.0999)*11+(A41-45.21)*11+(B41-45.715)*9+(B41-45.39)*11+(A41-45.75)*10+(A41-45.96)*11+(B41-45.33)*11+(A41-45.7)*11+(B41-45.42)*6+(A41-45.445)*11+(B41-45.7511)*10+(A41-45.42)*11+(B41-45.79)*10+(A41-45.24)*11+(B41-45.93)*8+(B41-45.235)*11+(A41-45.86)*10+(B41-45.25)*11+(A41-45.87)*10+(B41-45.26)*11+(A41-45.87)*10+(B41-45.06)*11+(A41-46.15)*15+(B41-44.89)*11+(A41-46.175)*10+(B41-44.31)*11+(A41-46.64)*8+(A41-46.055)*11+(B41-45.0344)*9+(B41-44.685)*11+(A41-46.36)*10+(B41-44.45)*11+(A41-46.54)*13+(B41-44.78)*11+(A41-46.365)*19+(B41-44.05)*11+(A41-47)*14</f>
        <v>-83.922616361000394</v>
      </c>
      <c r="E41" s="30">
        <f>(A41-44.52)*11+(B41-46.36)*10+(B41-46.43)*11+(A41-44.43)*11+(A41-44.4399)*11+(B41-46.4258)*10+(A41-44.45)*11+(B41-46.4173)*10+(A41-45.03)*11+(B41-45.77)*6+(B41-46.19)*11+(A41-44.66)*11+(A41-44.5)*11+(B41-46.36)*10+(B41-46.53)*11+(A41-44.315)*11+(A41-43.845)*11+(B41-46.9862)*10+(A41-43.85)*11+(B41-47.0953)*13+(A41-43.55)*11+(B41-47.26)*10+(B41-46.56)*11+(A41-44.1698)*10+(A41-43.555)*11+(B41-47.2519)*10+(A41-43.51)*11+(B41-47.19)*12+(B41-46.63)*11+(A41-44.06)*9+(B41-46.516)*11+(A41-44.34)*11+(B41-46.51)*11+(A41-44.34)*11+(B41-46.292)*11+(A41-44.545)*12+(A41-45.105)*11+(B41-45.82)*10+(B41-45.73)*11+(A41-45.1399)*8+(A41-45.235)*11+(B41-45.67)*10+(A41-45.225)*11+(B41-45.6896)*10+(A41-45.24)*11+(B41-45.6701)*10+(A41-44.86)*11+(B41-45.915)*9+(A41-44.86)*11+(B41-45.875)*10+(A41-44.86)*11+(B41-46.01)*10+(B41-45.695)*11+(A41-45.14)*15+(B41-45.4227)*11+(A41-45.5)*10</f>
        <v>47.691659498389541</v>
      </c>
      <c r="F41" s="30">
        <f>(B41-45.2)*11+(A41-45.66)*10+(B41-45.785)*11+(A41-44.86)*10+(B41-46.065)*11+(A41-44.8202)*11+(A41-44.4499)*11+(B41-46.445)*10+(A41-44.348)*11+(B41-46.5414)*10+(A41-44.35)*11+(B41-46.5113)*12+(A41-44.19)*11+(B41-46.715)*10+(A41-44.185)*11+(B41-46.72)*10+(A41-44.185)*11+(B41-46.7202)*10+(B41-47.07)*11+(A41-43.83)*11+(B41-46.87)*11+(A41-44.03)*11+(B41-46.89)*11+(A41-43.9192)*8+(A41-43.58)*11+(B41-47.335)*10+(A41-43.9)*11+(B41-47.14)*13+(B41-46.79)*11+(A41-44.0599)*8+(A41-43.42)*12+(B41-47.4098)*11</f>
        <v>52.950303773917597</v>
      </c>
      <c r="G41" s="30">
        <f>(B41-43.945)*11+(A41-46.07)*10+(B41-43.5778)*11+(A41-46.385)*10+(B41-43.625)*11+(A41-46.36)*10+(B41-43.61)*11+(A41-46.49)*13+(B41-43.538)*11+(A41-46.42)*10+(B41-42.63)*12+(A41-47.2371)*11+(A41-46.395)*11+(B41-43.585)*11+(A41-46.3896)*11+(B41-43.59)*11+(A41-46.395)*11+(B41-43.67)*18+(A41-46.16)*11+(B41-43.76)*11+(A41-45.8388)*11+(B41-44.1801)*11+(A41-45.47)*11+(B41-44.555)*11+(B41-44.15)*11+(A41-45.86)*10+(A41-45.45)*11+(B41-44.3)*9+(B41-44.05)*11+(A41-45.74)*9+(B41-43.725)*11+(A41-46.31)*25+(B41-43.28)*12+(A41-46.685)*11+(A41-46.39)*11+(B41-43.57)*11</f>
        <v>232.47060834889533</v>
      </c>
      <c r="H41" s="30">
        <f>(B41-41.205)*12+(A41-48.66)*10+(B41-40.968)*12+(A41-48.945)*10+(B41-40.965)*12+(A41-48.938)*10+(B41-40.98)*12+(A41-48.95)*10+(B41-40.97)*12+(A41-48.802)*8+(A41-48.535)*10+(B41-41.42)*16+(A41-48.354)*10+(B41-41.4498)*17+(A41-48.045)*10+(B41-41.5112)*11+(A41-47.85)*10+(B41-41.8801)*11+(B41-41.91)*12+(A41-47.85)*10+(B41-41.9109)*12+(A41-47.8111)*10+(B41-41.45)*12+(A41-48.38)*10+(A41-47.815)*10+(B41-42.05)*12+(B41-41.6401)*12+(A41-48.15)*10+(B41-41.655)*12+(A41-48.135)*10+(B41-41.2913)*12+(A41-48.535)*6+(B41-40.67)*12+(A41-49.285)*9+(B41-40.6799)*12+(A41-49.28)*9+(B41-40.41)*12+(A41-49.595)*9+(B41-40.41)*12+(A41-49.595)*9+(B41-40.41)*12+(A41-49.605)*9+(B41-40.43)*12+(A41-49.5586)*5+(A41-49.555)*10+(B41-40.45)*12+(A41-49.43)*10+(B41-40.54)*25+(A41-49.08)*10+(B41-40.855)*12+(A41-49.07)*10+(B41-40.795)*13+(B41-40.1695)*12+(A41-49.8608)*9+(B41-40.1601)*12+(A41-49.873)*9+(B41-40.16)*12+(A41-49.8771)*9+(B41-40.0999)*12+(A41-49.96)*9+(A41-49.7117)*10+(B41-40.3)*12+(A41-49.7299)*10+(B41-40.4167)*14</f>
        <v>1201.4127633777402</v>
      </c>
    </row>
    <row r="42">
      <c r="A42" s="32">
        <f>A43-0.003*A43</f>
        <v>42.629122935449445</v>
      </c>
      <c r="B42" s="32">
        <f>B43+0.003*B43</f>
        <v>48.487271094296496</v>
      </c>
      <c r="D42" s="30">
        <f>(B42-45.7395)*11+(A42-45.2785)*15+(B42-46.16)*11+(A42-45.08)*11+(B42-46.1604)*11+(A42-45.0999)*11+(A42-45.21)*11+(B42-45.715)*9+(B42-45.39)*11+(A42-45.75)*10+(A42-45.96)*11+(B42-45.33)*11+(A42-45.7)*11+(B42-45.42)*6+(A42-45.445)*11+(B42-45.7511)*10+(A42-45.42)*11+(B42-45.79)*10+(A42-45.24)*11+(B42-45.93)*8+(B42-45.235)*11+(A42-45.86)*10+(B42-45.25)*11+(A42-45.87)*10+(B42-45.26)*11+(A42-45.87)*10+(B42-45.06)*11+(A42-46.15)*15+(B42-44.89)*11+(A42-46.175)*10+(B42-44.31)*11+(A42-46.64)*8+(A42-46.055)*11+(B42-45.0344)*9+(B42-44.685)*11+(A42-46.36)*10+(B42-44.45)*11+(A42-46.54)*13+(B42-44.78)*11+(A42-46.365)*19+(B42-44.05)*11+(A42-47)*14</f>
        <v>-84.411199223445408</v>
      </c>
      <c r="E42" s="30">
        <f>(A42-44.52)*11+(B42-46.36)*10+(B42-46.43)*11+(A42-44.43)*11+(A42-44.4399)*11+(B42-46.4258)*10+(A42-44.45)*11+(B42-46.4173)*10+(A42-45.03)*11+(B42-45.77)*6+(B42-46.19)*11+(A42-44.66)*11+(A42-44.5)*11+(B42-46.36)*10+(B42-46.53)*11+(A42-44.315)*11+(A42-43.845)*11+(B42-46.9862)*10+(A42-43.85)*11+(B42-47.0953)*13+(A42-43.55)*11+(B42-47.26)*10+(B42-46.56)*11+(A42-44.1698)*10+(A42-43.555)*11+(B42-47.2519)*10+(A42-43.51)*11+(B42-47.19)*12+(B42-46.63)*11+(A42-44.06)*9+(B42-46.516)*11+(A42-44.34)*11+(B42-46.51)*11+(A42-44.34)*11+(B42-46.292)*11+(A42-44.545)*12+(A42-45.105)*11+(B42-45.82)*10+(B42-45.73)*11+(A42-45.1399)*8+(A42-45.235)*11+(B42-45.67)*10+(A42-45.225)*11+(B42-45.6896)*10+(A42-45.24)*11+(B42-45.6701)*10+(A42-44.86)*11+(B42-45.915)*9+(A42-44.86)*11+(B42-45.875)*10+(A42-44.86)*11+(B42-46.01)*10+(B42-45.695)*11+(A42-45.14)*15+(B42-45.4227)*11+(A42-45.5)*10</f>
        <v>44.495806687810401</v>
      </c>
      <c r="F42" s="30">
        <f>(B42-45.2)*11+(A42-45.66)*10+(B42-45.785)*11+(A42-44.86)*10+(B42-46.065)*11+(A42-44.8202)*11+(A42-44.4499)*11+(B42-46.445)*10+(A42-44.348)*11+(B42-46.5414)*10+(A42-44.35)*11+(B42-46.5113)*12+(A42-44.19)*11+(B42-46.715)*10+(A42-44.185)*11+(B42-46.72)*10+(A42-44.185)*11+(B42-46.7202)*10+(B42-47.07)*11+(A42-43.83)*11+(B42-46.87)*11+(A42-44.03)*11+(B42-46.89)*11+(A42-43.9192)*8+(A42-43.58)*11+(B42-47.335)*10+(A42-43.9)*11+(B42-47.14)*13+(B42-46.79)*11+(A42-44.0599)*8+(A42-43.42)*12+(B42-47.4098)*11</f>
        <v>49.398375404250054</v>
      </c>
      <c r="G42" s="30">
        <f>(B42-43.945)*11+(A42-46.07)*10+(B42-43.5778)*11+(A42-46.385)*10+(B42-43.625)*11+(A42-46.36)*10+(B42-43.61)*11+(A42-46.49)*13+(B42-43.538)*11+(A42-46.42)*10+(B42-42.63)*12+(A42-47.2371)*11+(A42-46.395)*11+(B42-43.585)*11+(A42-46.3896)*11+(B42-43.59)*11+(A42-46.395)*11+(B42-43.67)*18+(A42-46.16)*11+(B42-43.76)*11+(A42-45.8388)*11+(B42-44.1801)*11+(A42-45.47)*11+(B42-44.555)*11+(B42-44.15)*11+(A42-45.86)*10+(A42-45.45)*11+(B42-44.3)*9+(B42-44.05)*11+(A42-45.74)*9+(B42-43.725)*11+(A42-46.31)*25+(B42-43.28)*12+(A42-46.685)*11+(A42-46.39)*11+(B42-43.57)*11</f>
        <v>229.12362196881642</v>
      </c>
      <c r="H42" s="30">
        <f>(B42-41.205)*12+(A42-48.66)*10+(B42-40.968)*12+(A42-48.945)*10+(B42-40.965)*12+(A42-48.938)*10+(B42-40.98)*12+(A42-48.95)*10+(B42-40.97)*12+(A42-48.802)*8+(A42-48.535)*10+(B42-41.42)*16+(A42-48.354)*10+(B42-41.4498)*17+(A42-48.045)*10+(B42-41.5112)*11+(A42-47.85)*10+(B42-41.8801)*11+(B42-41.91)*12+(A42-47.85)*10+(B42-41.9109)*12+(A42-47.8111)*10+(B42-41.45)*12+(A42-48.38)*10+(A42-47.815)*10+(B42-42.05)*12+(B42-41.6401)*12+(A42-48.15)*10+(B42-41.655)*12+(A42-48.135)*10+(B42-41.2913)*12+(A42-48.535)*6+(B42-40.67)*12+(A42-49.285)*9+(B42-40.6799)*12+(A42-49.28)*9+(B42-40.41)*12+(A42-49.595)*9+(B42-40.41)*12+(A42-49.595)*9+(B42-40.41)*12+(A42-49.605)*9+(B42-40.43)*12+(A42-49.5586)*5+(A42-49.555)*10+(B42-40.45)*12+(A42-49.43)*10+(B42-40.54)*25+(A42-49.08)*10+(B42-40.855)*12+(A42-49.07)*10+(B42-40.795)*13+(B42-40.1695)*12+(A42-49.8608)*9+(B42-40.1601)*12+(A42-49.873)*9+(B42-40.16)*12+(A42-49.8771)*9+(B42-40.0999)*12+(A42-49.96)*9+(A42-49.7117)*10+(B42-40.3)*12+(A42-49.7299)*10+(B42-40.4167)*14</f>
        <v>1180.5760160135076</v>
      </c>
    </row>
    <row r="43">
      <c r="A43" s="32">
        <f>A44-0.003*A44</f>
        <v>42.757395120811879</v>
      </c>
      <c r="B43" s="32">
        <f>B44+0.003*B44</f>
        <v>48.342244361212856</v>
      </c>
      <c r="D43" s="30">
        <f>(B43-45.7395)*11+(A43-45.2785)*15+(B43-46.16)*11+(A43-45.08)*11+(B43-46.1604)*11+(A43-45.0999)*11+(A43-45.21)*11+(B43-45.715)*9+(B43-45.39)*11+(A43-45.75)*10+(A43-45.96)*11+(B43-45.33)*11+(A43-45.7)*11+(B43-45.42)*6+(A43-45.445)*11+(B43-45.7511)*10+(A43-45.42)*11+(B43-45.79)*10+(A43-45.24)*11+(B43-45.93)*8+(B43-45.235)*11+(A43-45.86)*10+(B43-45.25)*11+(A43-45.87)*10+(B43-45.26)*11+(A43-45.87)*10+(B43-45.06)*11+(A43-46.15)*15+(B43-44.89)*11+(A43-46.175)*10+(B43-44.31)*11+(A43-46.64)*8+(A43-46.055)*11+(B43-45.0344)*9+(B43-44.685)*11+(A43-46.36)*10+(B43-44.45)*11+(A43-46.54)*13+(B43-44.78)*11+(A43-46.365)*19+(B43-44.05)*11+(A43-47)*14</f>
        <v>-84.711859259523777</v>
      </c>
      <c r="E43" s="30">
        <f>(A43-44.52)*11+(B43-46.36)*10+(B43-46.43)*11+(A43-44.43)*11+(A43-44.4399)*11+(B43-46.4258)*10+(A43-44.45)*11+(B43-46.4173)*10+(A43-45.03)*11+(B43-45.77)*6+(B43-46.19)*11+(A43-44.66)*11+(A43-44.5)*11+(B43-46.36)*10+(B43-46.53)*11+(A43-44.315)*11+(A43-43.845)*11+(B43-46.9862)*10+(A43-43.85)*11+(B43-47.0953)*13+(A43-43.55)*11+(B43-47.26)*10+(B43-46.56)*11+(A43-44.1698)*10+(A43-43.555)*11+(B43-47.2519)*10+(A43-43.51)*11+(B43-47.19)*12+(B43-46.63)*11+(A43-44.06)*9+(B43-46.516)*11+(A43-44.34)*11+(B43-46.51)*11+(A43-44.34)*11+(B43-46.292)*11+(A43-44.545)*12+(A43-45.105)*11+(B43-45.82)*10+(B43-45.73)*11+(A43-45.1399)*8+(A43-45.235)*11+(B43-45.67)*10+(A43-45.225)*11+(B43-45.6896)*10+(A43-45.24)*11+(B43-45.6701)*10+(A43-44.86)*11+(B43-45.915)*9+(A43-44.86)*11+(B43-45.875)*10+(A43-44.86)*11+(B43-46.01)*10+(B43-45.695)*11+(A43-45.14)*15+(B43-45.4227)*11+(A43-45.5)*10</f>
        <v>41.544316081375996</v>
      </c>
      <c r="F43" s="30">
        <f>(B43-45.2)*11+(A43-45.66)*10+(B43-45.785)*11+(A43-44.86)*10+(B43-46.065)*11+(A43-44.8202)*11+(A43-44.4499)*11+(B43-46.445)*10+(A43-44.348)*11+(B43-46.5414)*10+(A43-44.35)*11+(B43-46.5113)*12+(A43-44.19)*11+(B43-46.715)*10+(A43-44.185)*11+(B43-46.72)*10+(A43-44.185)*11+(B43-46.7202)*10+(B43-47.07)*11+(A43-43.83)*11+(B43-46.87)*11+(A43-44.03)*11+(B43-46.89)*11+(A43-43.9192)*8+(A43-43.58)*11+(B43-47.335)*10+(A43-43.9)*11+(B43-47.14)*13+(B43-46.79)*11+(A43-44.0599)*8+(A43-43.42)*12+(B43-47.4098)*11</f>
        <v>45.986749907031701</v>
      </c>
      <c r="G43" s="30">
        <f>(B43-43.945)*11+(A43-46.07)*10+(B43-43.5778)*11+(A43-46.385)*10+(B43-43.625)*11+(A43-46.36)*10+(B43-43.61)*11+(A43-46.49)*13+(B43-43.538)*11+(A43-46.42)*10+(B43-42.63)*12+(A43-47.2371)*11+(A43-46.395)*11+(B43-43.585)*11+(A43-46.3896)*11+(B43-43.59)*11+(A43-46.395)*11+(B43-43.67)*18+(A43-46.16)*11+(B43-43.76)*11+(A43-45.8388)*11+(B43-44.1801)*11+(A43-45.47)*11+(B43-44.555)*11+(B43-44.15)*11+(A43-45.86)*10+(A43-45.45)*11+(B43-44.3)*9+(B43-44.05)*11+(A43-45.74)*9+(B43-43.725)*11+(A43-46.31)*25+(B43-43.28)*12+(A43-46.685)*11+(A43-46.39)*11+(B43-43.57)*11</f>
        <v>225.945484056694</v>
      </c>
      <c r="H43" s="30">
        <f>(B43-41.205)*12+(A43-48.66)*10+(B43-40.968)*12+(A43-48.945)*10+(B43-40.965)*12+(A43-48.938)*10+(B43-40.98)*12+(A43-48.95)*10+(B43-40.97)*12+(A43-48.802)*8+(A43-48.535)*10+(B43-41.42)*16+(A43-48.354)*10+(B43-41.4498)*17+(A43-48.045)*10+(B43-41.5112)*11+(A43-47.85)*10+(B43-41.8801)*11+(B43-41.91)*12+(A43-47.85)*10+(B43-41.9109)*12+(A43-47.8111)*10+(B43-41.45)*12+(A43-48.38)*10+(A43-47.815)*10+(B43-42.05)*12+(B43-41.6401)*12+(A43-48.15)*10+(B43-41.655)*12+(A43-48.135)*10+(B43-41.2913)*12+(A43-48.535)*6+(B43-40.67)*12+(A43-49.285)*9+(B43-40.6799)*12+(A43-49.28)*9+(B43-40.41)*12+(A43-49.595)*9+(B43-40.41)*12+(A43-49.595)*9+(B43-40.41)*12+(A43-49.605)*9+(B43-40.43)*12+(A43-49.5586)*5+(A43-49.555)*10+(B43-40.45)*12+(A43-49.43)*10+(B43-40.54)*25+(A43-49.08)*10+(B43-40.855)*12+(A43-49.07)*10+(B43-40.795)*13+(B43-40.1695)*12+(A43-49.8608)*9+(B43-40.1601)*12+(A43-49.873)*9+(B43-40.16)*12+(A43-49.8771)*9+(B43-40.0999)*12+(A43-49.96)*9+(A43-49.7117)*10+(B43-40.3)*12+(A43-49.7299)*10+(B43-40.4167)*14</f>
        <v>1160.0317912571963</v>
      </c>
    </row>
    <row r="44">
      <c r="A44" s="32">
        <f>A45-0.003*A45</f>
        <v>42.88605328065384</v>
      </c>
      <c r="B44" s="32">
        <f>B45+0.003*B45</f>
        <v>48.197651406991881</v>
      </c>
      <c r="D44" s="30">
        <f>(B44-45.7395)*11+(A44-45.2785)*15+(B44-46.16)*11+(A44-45.08)*11+(B44-46.1604)*11+(A44-45.0999)*11+(A44-45.21)*11+(B44-45.715)*9+(B44-45.39)*11+(A44-45.75)*10+(A44-45.96)*11+(B44-45.33)*11+(A44-45.7)*11+(B44-45.42)*6+(A44-45.445)*11+(B44-45.7511)*10+(A44-45.42)*11+(B44-45.79)*10+(A44-45.24)*11+(B44-45.93)*8+(B44-45.235)*11+(A44-45.86)*10+(B44-45.25)*11+(A44-45.87)*10+(B44-45.26)*11+(A44-45.87)*10+(B44-45.06)*11+(A44-46.15)*15+(B44-44.89)*11+(A44-46.175)*10+(B44-44.31)*11+(A44-46.64)*8+(A44-46.055)*11+(B44-45.0344)*9+(B44-44.685)*11+(A44-46.36)*10+(B44-44.45)*11+(A44-46.54)*13+(B44-44.78)*11+(A44-46.365)*19+(B44-44.05)*11+(A44-47)*14</f>
        <v>-84.824597483878776</v>
      </c>
      <c r="E44" s="30">
        <f>(A44-44.52)*11+(B44-46.36)*10+(B44-46.43)*11+(A44-44.43)*11+(A44-44.4399)*11+(B44-46.4258)*10+(A44-44.45)*11+(B44-46.4173)*10+(A44-45.03)*11+(B44-45.77)*6+(B44-46.19)*11+(A44-44.66)*11+(A44-44.5)*11+(B44-46.36)*10+(B44-46.53)*11+(A44-44.315)*11+(A44-43.845)*11+(B44-46.9862)*10+(A44-43.85)*11+(B44-47.0953)*13+(A44-43.55)*11+(B44-47.26)*10+(B44-46.56)*11+(A44-44.1698)*10+(A44-43.555)*11+(B44-47.2519)*10+(A44-43.51)*11+(B44-47.19)*12+(B44-46.63)*11+(A44-44.06)*9+(B44-46.516)*11+(A44-44.34)*11+(B44-46.51)*11+(A44-44.34)*11+(B44-46.292)*11+(A44-44.545)*12+(A44-45.105)*11+(B44-45.82)*10+(B44-45.73)*11+(A44-45.1399)*8+(A44-45.235)*11+(B44-45.67)*10+(A44-45.225)*11+(B44-45.6896)*10+(A44-45.24)*11+(B44-45.6701)*10+(A44-44.86)*11+(B44-45.915)*9+(A44-44.86)*11+(B44-45.875)*10+(A44-44.86)*11+(B44-46.01)*10+(B44-45.695)*11+(A44-45.14)*15+(B44-45.4227)*11+(A44-45.5)*10</f>
        <v>38.837163314712399</v>
      </c>
      <c r="F44" s="30">
        <f>(B44-45.2)*11+(A44-45.66)*10+(B44-45.785)*11+(A44-44.86)*10+(B44-46.065)*11+(A44-44.8202)*11+(A44-44.4499)*11+(B44-46.445)*10+(A44-44.348)*11+(B44-46.5414)*10+(A44-44.35)*11+(B44-46.5113)*12+(A44-44.19)*11+(B44-46.715)*10+(A44-44.185)*11+(B44-46.72)*10+(A44-44.185)*11+(B44-46.7202)*10+(B44-47.07)*11+(A44-43.83)*11+(B44-46.87)*11+(A44-44.03)*11+(B44-46.89)*11+(A44-43.9192)*8+(A44-43.58)*11+(B44-47.335)*10+(A44-43.9)*11+(B44-47.14)*13+(B44-46.79)*11+(A44-44.0599)*8+(A44-43.42)*12+(B44-47.4098)*11</f>
        <v>42.715397840094468</v>
      </c>
      <c r="G44" s="30">
        <f>(B44-43.945)*11+(A44-46.07)*10+(B44-43.5778)*11+(A44-46.385)*10+(B44-43.625)*11+(A44-46.36)*10+(B44-43.61)*11+(A44-46.49)*13+(B44-43.538)*11+(A44-46.42)*10+(B44-42.63)*12+(A44-47.2371)*11+(A44-46.395)*11+(B44-43.585)*11+(A44-46.3896)*11+(B44-43.59)*11+(A44-46.395)*11+(B44-43.67)*18+(A44-46.16)*11+(B44-43.76)*11+(A44-45.8388)*11+(B44-44.1801)*11+(A44-45.47)*11+(B44-44.555)*11+(B44-44.15)*11+(A44-45.86)*10+(A44-45.45)*11+(B44-44.3)*9+(B44-44.05)*11+(A44-45.74)*9+(B44-43.725)*11+(A44-46.31)*25+(B44-43.28)*12+(A44-46.685)*11+(A44-46.39)*11+(B44-43.57)*11</f>
        <v>222.93616752868019</v>
      </c>
      <c r="H44" s="30">
        <f>(B44-41.205)*12+(A44-48.66)*10+(B44-40.968)*12+(A44-48.945)*10+(B44-40.965)*12+(A44-48.938)*10+(B44-40.98)*12+(A44-48.95)*10+(B44-40.97)*12+(A44-48.802)*8+(A44-48.535)*10+(B44-41.42)*16+(A44-48.354)*10+(B44-41.4498)*17+(A44-48.045)*10+(B44-41.5112)*11+(A44-47.85)*10+(B44-41.8801)*11+(B44-41.91)*12+(A44-47.85)*10+(B44-41.9109)*12+(A44-47.8111)*10+(B44-41.45)*12+(A44-48.38)*10+(A44-47.815)*10+(B44-42.05)*12+(B44-41.6401)*12+(A44-48.15)*10+(B44-41.655)*12+(A44-48.135)*10+(B44-41.2913)*12+(A44-48.535)*6+(B44-40.67)*12+(A44-49.285)*9+(B44-40.6799)*12+(A44-49.28)*9+(B44-40.41)*12+(A44-49.595)*9+(B44-40.41)*12+(A44-49.595)*9+(B44-40.41)*12+(A44-49.605)*9+(B44-40.43)*12+(A44-49.5586)*5+(A44-49.555)*10+(B44-40.45)*12+(A44-49.43)*10+(B44-40.54)*25+(A44-49.08)*10+(B44-40.855)*12+(A44-49.07)*10+(B44-40.795)*13+(B44-40.1695)*12+(A44-49.8608)*9+(B44-40.1601)*12+(A44-49.873)*9+(B44-40.16)*12+(A44-49.8771)*9+(B44-40.0999)*12+(A44-49.96)*9+(A44-49.7117)*10+(B44-40.3)*12+(A44-49.7299)*10+(B44-40.4167)*14</f>
        <v>1139.7799068418483</v>
      </c>
    </row>
    <row r="45">
      <c r="A45" s="32">
        <f>A46-0.003*A46</f>
        <v>43.015098576382989</v>
      </c>
      <c r="B45" s="32">
        <f>B46+0.003*B46</f>
        <v>48.053490934189313</v>
      </c>
      <c r="D45" s="30">
        <f>(B45-45.7395)*11+(A45-45.2785)*15+(B45-46.16)*11+(A45-45.08)*11+(B45-46.1604)*11+(A45-45.0999)*11+(A45-45.21)*11+(B45-45.715)*9+(B45-45.39)*11+(A45-45.75)*10+(A45-45.96)*11+(B45-45.33)*11+(A45-45.7)*11+(B45-45.42)*6+(A45-45.445)*11+(B45-45.7511)*10+(A45-45.42)*11+(B45-45.79)*10+(A45-45.24)*11+(B45-45.93)*8+(B45-45.235)*11+(A45-45.86)*10+(B45-45.25)*11+(A45-45.87)*10+(B45-45.26)*11+(A45-45.87)*10+(B45-45.06)*11+(A45-46.15)*15+(B45-44.89)*11+(A45-46.175)*10+(B45-44.31)*11+(A45-46.64)*8+(A45-46.055)*11+(B45-45.0344)*9+(B45-44.685)*11+(A45-46.36)*10+(B45-44.45)*11+(A45-46.54)*13+(B45-44.78)*11+(A45-46.365)*19+(B45-44.05)*11+(A45-47)*14</f>
        <v>-84.749413219852784</v>
      </c>
      <c r="E45" s="30">
        <f>(A45-44.52)*11+(B45-46.36)*10+(B45-46.43)*11+(A45-44.43)*11+(A45-44.4399)*11+(B45-46.4258)*10+(A45-44.45)*11+(B45-46.4173)*10+(A45-45.03)*11+(B45-45.77)*6+(B45-46.19)*11+(A45-44.66)*11+(A45-44.5)*11+(B45-46.36)*10+(B45-46.53)*11+(A45-44.315)*11+(A45-43.845)*11+(B45-46.9862)*10+(A45-43.85)*11+(B45-47.0953)*13+(A45-43.55)*11+(B45-47.26)*10+(B45-46.56)*11+(A45-44.1698)*10+(A45-43.555)*11+(B45-47.2519)*10+(A45-43.51)*11+(B45-47.19)*12+(B45-46.63)*11+(A45-44.06)*9+(B45-46.516)*11+(A45-44.34)*11+(B45-46.51)*11+(A45-44.34)*11+(B45-46.292)*11+(A45-44.545)*12+(A45-45.105)*11+(B45-45.82)*10+(B45-45.73)*11+(A45-45.1399)*8+(A45-45.235)*11+(B45-45.67)*10+(A45-45.225)*11+(B45-45.6896)*10+(A45-45.24)*11+(B45-45.6701)*10+(A45-44.86)*11+(B45-45.915)*9+(A45-44.86)*11+(B45-45.875)*10+(A45-44.86)*11+(B45-46.01)*10+(B45-45.695)*11+(A45-45.14)*15+(B45-45.4227)*11+(A45-45.5)*10</f>
        <v>36.374326222284779</v>
      </c>
      <c r="F45" s="30">
        <f>(B45-45.2)*11+(A45-45.66)*10+(B45-45.785)*11+(A45-44.86)*10+(B45-46.065)*11+(A45-44.8202)*11+(A45-44.4499)*11+(B45-46.445)*10+(A45-44.348)*11+(B45-46.5414)*10+(A45-44.35)*11+(B45-46.5113)*12+(A45-44.19)*11+(B45-46.715)*10+(A45-44.185)*11+(B45-46.72)*10+(A45-44.185)*11+(B45-46.7202)*10+(B45-47.07)*11+(A45-43.83)*11+(B45-46.87)*11+(A45-44.03)*11+(B45-46.89)*11+(A45-43.9192)*8+(A45-43.58)*11+(B45-47.335)*10+(A45-43.9)*11+(B45-47.14)*13+(B45-46.79)*11+(A45-44.0599)*8+(A45-43.42)*12+(B45-47.4098)*11</f>
        <v>39.584291023476418</v>
      </c>
      <c r="G45" s="30">
        <f>(B45-43.945)*11+(A45-46.07)*10+(B45-43.5778)*11+(A45-46.385)*10+(B45-43.625)*11+(A45-46.36)*10+(B45-43.61)*11+(A45-46.49)*13+(B45-43.538)*11+(A45-46.42)*10+(B45-42.63)*12+(A45-47.2371)*11+(A45-46.395)*11+(B45-43.585)*11+(A45-46.3896)*11+(B45-43.59)*11+(A45-46.395)*11+(B45-43.67)*18+(A45-46.16)*11+(B45-43.76)*11+(A45-45.8388)*11+(B45-44.1801)*11+(A45-45.47)*11+(B45-44.555)*11+(B45-44.15)*11+(A45-45.86)*10+(A45-45.45)*11+(B45-44.3)*9+(B45-44.05)*11+(A45-45.74)*9+(B45-43.725)*11+(A45-46.31)*25+(B45-43.28)*12+(A45-46.685)*11+(A45-46.39)*11+(B45-43.57)*11</f>
        <v>220.09564682008769</v>
      </c>
      <c r="H45" s="30">
        <f>(B45-41.205)*12+(A45-48.66)*10+(B45-40.968)*12+(A45-48.945)*10+(B45-40.965)*12+(A45-48.938)*10+(B45-40.98)*12+(A45-48.95)*10+(B45-40.97)*12+(A45-48.802)*8+(A45-48.535)*10+(B45-41.42)*16+(A45-48.354)*10+(B45-41.4498)*17+(A45-48.045)*10+(B45-41.5112)*11+(A45-47.85)*10+(B45-41.8801)*11+(B45-41.91)*12+(A45-47.85)*10+(B45-41.9109)*12+(A45-47.8111)*10+(B45-41.45)*12+(A45-48.38)*10+(A45-47.815)*10+(B45-42.05)*12+(B45-41.6401)*12+(A45-48.15)*10+(B45-41.655)*12+(A45-48.135)*10+(B45-41.2913)*12+(A45-48.535)*6+(B45-40.67)*12+(A45-49.285)*9+(B45-40.6799)*12+(A45-49.28)*9+(B45-40.41)*12+(A45-49.595)*9+(B45-40.41)*12+(A45-49.595)*9+(B45-40.41)*12+(A45-49.605)*9+(B45-40.43)*12+(A45-49.5586)*5+(A45-49.555)*10+(B45-40.45)*12+(A45-49.43)*10+(B45-40.54)*25+(A45-49.08)*10+(B45-40.855)*12+(A45-49.07)*10+(B45-40.795)*13+(B45-40.1695)*12+(A45-49.8608)*9+(B45-40.1601)*12+(A45-49.873)*9+(B45-40.16)*12+(A45-49.8771)*9+(B45-40.0999)*12+(A45-49.96)*9+(A45-49.7117)*10+(B45-40.3)*12+(A45-49.7299)*10+(B45-40.4167)*14</f>
        <v>1119.8201831299475</v>
      </c>
    </row>
    <row r="46">
      <c r="A46" s="32">
        <f>A47-0.003*A47</f>
        <v>43.144532172901691</v>
      </c>
      <c r="B46" s="32">
        <f>B47+0.003*B47</f>
        <v>47.909761649241588</v>
      </c>
      <c r="D46" s="30">
        <f>(B46-45.7395)*11+(A46-45.2785)*15+(B46-46.16)*11+(A46-45.08)*11+(B46-46.1604)*11+(A46-45.0999)*11+(A46-45.21)*11+(B46-45.715)*9+(B46-45.39)*11+(A46-45.75)*10+(A46-45.96)*11+(B46-45.33)*11+(A46-45.7)*11+(B46-45.42)*6+(A46-45.445)*11+(B46-45.7511)*10+(A46-45.42)*11+(B46-45.79)*10+(A46-45.24)*11+(B46-45.93)*8+(B46-45.235)*11+(A46-45.86)*10+(B46-45.25)*11+(A46-45.87)*10+(B46-45.26)*11+(A46-45.87)*10+(B46-45.06)*11+(A46-46.15)*15+(B46-44.89)*11+(A46-46.175)*10+(B46-44.31)*11+(A46-46.64)*8+(A46-46.055)*11+(B46-45.0344)*9+(B46-44.685)*11+(A46-46.36)*10+(B46-44.45)*11+(A46-46.54)*13+(B46-44.78)*11+(A46-46.365)*19+(B46-44.05)*11+(A46-47)*14</f>
        <v>-84.486304099464519</v>
      </c>
      <c r="E46" s="30">
        <f>(A46-44.52)*11+(B46-46.36)*10+(B46-46.43)*11+(A46-44.43)*11+(A46-44.4399)*11+(B46-46.4258)*10+(A46-44.45)*11+(B46-46.4173)*10+(A46-45.03)*11+(B46-45.77)*6+(B46-46.19)*11+(A46-44.66)*11+(A46-44.5)*11+(B46-46.36)*10+(B46-46.53)*11+(A46-44.315)*11+(A46-43.845)*11+(B46-46.9862)*10+(A46-43.85)*11+(B46-47.0953)*13+(A46-43.55)*11+(B46-47.26)*10+(B46-46.56)*11+(A46-44.1698)*10+(A46-43.555)*11+(B46-47.2519)*10+(A46-43.51)*11+(B46-47.19)*12+(B46-46.63)*11+(A46-44.06)*9+(B46-46.516)*11+(A46-44.34)*11+(B46-46.51)*11+(A46-44.34)*11+(B46-46.292)*11+(A46-44.545)*12+(A46-45.105)*11+(B46-45.82)*10+(B46-45.73)*11+(A46-45.1399)*8+(A46-45.235)*11+(B46-45.67)*10+(A46-45.225)*11+(B46-45.6896)*10+(A46-45.24)*11+(B46-45.6701)*10+(A46-44.86)*11+(B46-45.915)*9+(A46-44.86)*11+(B46-45.875)*10+(A46-44.86)*11+(B46-46.01)*10+(B46-45.695)*11+(A46-45.14)*15+(B46-45.4227)*11+(A46-45.5)*10</f>
        <v>34.155784837219656</v>
      </c>
      <c r="F46" s="30">
        <f>(B46-45.2)*11+(A46-45.66)*10+(B46-45.785)*11+(A46-44.86)*10+(B46-46.065)*11+(A46-44.8202)*11+(A46-44.4499)*11+(B46-46.445)*10+(A46-44.348)*11+(B46-46.5414)*10+(A46-44.35)*11+(B46-46.5113)*12+(A46-44.19)*11+(B46-46.715)*10+(A46-44.185)*11+(B46-46.72)*10+(A46-44.185)*11+(B46-46.7202)*10+(B46-47.07)*11+(A46-43.83)*11+(B46-46.87)*11+(A46-44.03)*11+(B46-46.89)*11+(A46-43.9192)*8+(A46-43.58)*11+(B46-47.335)*10+(A46-43.9)*11+(B46-47.14)*13+(B46-46.79)*11+(A46-44.0599)*8+(A46-43.42)*12+(B46-47.4098)*11</f>
        <v>36.593402539180659</v>
      </c>
      <c r="G46" s="30">
        <f>(B46-43.945)*11+(A46-46.07)*10+(B46-43.5778)*11+(A46-46.385)*10+(B46-43.625)*11+(A46-46.36)*10+(B46-43.61)*11+(A46-46.49)*13+(B46-43.538)*11+(A46-46.42)*10+(B46-42.63)*12+(A46-47.2371)*11+(A46-46.395)*11+(B46-43.585)*11+(A46-46.3896)*11+(B46-43.59)*11+(A46-46.395)*11+(B46-43.67)*18+(A46-46.16)*11+(B46-43.76)*11+(A46-45.8388)*11+(B46-44.1801)*11+(A46-45.47)*11+(B46-44.555)*11+(B46-44.15)*11+(A46-45.86)*10+(A46-45.45)*11+(B46-44.3)*9+(B46-44.05)*11+(A46-45.74)*9+(B46-43.725)*11+(A46-46.31)*25+(B46-43.28)*12+(A46-46.685)*11+(A46-46.39)*11+(B46-43.57)*11</f>
        <v>217.42389788517534</v>
      </c>
      <c r="H46" s="30">
        <f>(B46-41.205)*12+(A46-48.66)*10+(B46-40.968)*12+(A46-48.945)*10+(B46-40.965)*12+(A46-48.938)*10+(B46-40.98)*12+(A46-48.95)*10+(B46-40.97)*12+(A46-48.802)*8+(A46-48.535)*10+(B46-41.42)*16+(A46-48.354)*10+(B46-41.4498)*17+(A46-48.045)*10+(B46-41.5112)*11+(A46-47.85)*10+(B46-41.8801)*11+(B46-41.91)*12+(A46-47.85)*10+(B46-41.9109)*12+(A46-47.8111)*10+(B46-41.45)*12+(A46-48.38)*10+(A46-47.815)*10+(B46-42.05)*12+(B46-41.6401)*12+(A46-48.15)*10+(B46-41.655)*12+(A46-48.135)*10+(B46-41.2913)*12+(A46-48.535)*6+(B46-40.67)*12+(A46-49.285)*9+(B46-40.6799)*12+(A46-49.28)*9+(B46-40.41)*12+(A46-49.595)*9+(B46-40.41)*12+(A46-49.595)*9+(B46-40.41)*12+(A46-49.605)*9+(B46-40.43)*12+(A46-49.5586)*5+(A46-49.555)*10+(B46-40.45)*12+(A46-49.43)*10+(B46-40.54)*25+(A46-49.08)*10+(B46-40.855)*12+(A46-49.07)*10+(B46-40.795)*13+(B46-40.1695)*12+(A46-49.8608)*9+(B46-40.1601)*12+(A46-49.873)*9+(B46-40.16)*12+(A46-49.8771)*9+(B46-40.0999)*12+(A46-49.96)*9+(A46-49.7117)*10+(B46-40.3)*12+(A46-49.7299)*10+(B46-40.4167)*14</f>
        <v>1100.1524431118341</v>
      </c>
    </row>
    <row r="47">
      <c r="A47" s="32">
        <f>A48-0.003*A48</f>
        <v>43.274355238617545</v>
      </c>
      <c r="B47" s="32">
        <f>B48+0.003*B48</f>
        <v>47.766462262454226</v>
      </c>
      <c r="D47" s="30">
        <f>(B47-45.7395)*11+(A47-45.2785)*15+(B47-46.16)*11+(A47-45.08)*11+(B47-46.1604)*11+(A47-45.0999)*11+(A47-45.21)*11+(B47-45.715)*9+(B47-45.39)*11+(A47-45.75)*10+(A47-45.96)*11+(B47-45.33)*11+(A47-45.7)*11+(B47-45.42)*6+(A47-45.445)*11+(B47-45.7511)*10+(A47-45.42)*11+(B47-45.79)*10+(A47-45.24)*11+(B47-45.93)*8+(B47-45.235)*11+(A47-45.86)*10+(B47-45.25)*11+(A47-45.87)*10+(B47-45.26)*11+(A47-45.87)*10+(B47-45.06)*11+(A47-46.15)*15+(B47-44.89)*11+(A47-46.175)*10+(B47-44.31)*11+(A47-46.64)*8+(A47-46.055)*11+(B47-45.0344)*9+(B47-44.685)*11+(A47-46.36)*10+(B47-44.45)*11+(A47-46.54)*13+(B47-44.78)*11+(A47-46.365)*19+(B47-44.05)*11+(A47-47)*14</f>
        <v>-84.035266063369505</v>
      </c>
      <c r="E47" s="30">
        <f>(A47-44.52)*11+(B47-46.36)*10+(B47-46.43)*11+(A47-44.43)*11+(A47-44.4399)*11+(B47-46.4258)*10+(A47-44.45)*11+(B47-46.4173)*10+(A47-45.03)*11+(B47-45.77)*6+(B47-46.19)*11+(A47-44.66)*11+(A47-44.5)*11+(B47-46.36)*10+(B47-46.53)*11+(A47-44.315)*11+(A47-43.845)*11+(B47-46.9862)*10+(A47-43.85)*11+(B47-47.0953)*13+(A47-43.55)*11+(B47-47.26)*10+(B47-46.56)*11+(A47-44.1698)*10+(A47-43.555)*11+(B47-47.2519)*10+(A47-43.51)*11+(B47-47.19)*12+(B47-46.63)*11+(A47-44.06)*9+(B47-46.516)*11+(A47-44.34)*11+(B47-46.51)*11+(A47-44.34)*11+(B47-46.292)*11+(A47-44.545)*12+(A47-45.105)*11+(B47-45.82)*10+(B47-45.73)*11+(A47-45.1399)*8+(A47-45.235)*11+(B47-45.67)*10+(A47-45.225)*11+(B47-45.6896)*10+(A47-45.24)*11+(B47-45.6701)*10+(A47-44.86)*11+(B47-45.915)*9+(A47-44.86)*11+(B47-45.875)*10+(A47-44.86)*11+(B47-46.01)*10+(B47-45.695)*11+(A47-45.14)*15+(B47-45.4227)*11+(A47-45.5)*10</f>
        <v>32.181521391148678</v>
      </c>
      <c r="F47" s="30">
        <f>(B47-45.2)*11+(A47-45.66)*10+(B47-45.785)*11+(A47-44.86)*10+(B47-46.065)*11+(A47-44.8202)*11+(A47-44.4499)*11+(B47-46.445)*10+(A47-44.348)*11+(B47-46.5414)*10+(A47-44.35)*11+(B47-46.5113)*12+(A47-44.19)*11+(B47-46.715)*10+(A47-44.185)*11+(B47-46.72)*10+(A47-44.185)*11+(B47-46.7202)*10+(B47-47.07)*11+(A47-43.83)*11+(B47-46.87)*11+(A47-44.03)*11+(B47-46.89)*11+(A47-43.9192)*8+(A47-43.58)*11+(B47-47.335)*10+(A47-43.9)*11+(B47-47.14)*13+(B47-46.79)*11+(A47-44.0599)*8+(A47-43.42)*12+(B47-47.4098)*11</f>
        <v>33.742706730946381</v>
      </c>
      <c r="G47" s="30">
        <f>(B47-43.945)*11+(A47-46.07)*10+(B47-43.5778)*11+(A47-46.385)*10+(B47-43.625)*11+(A47-46.36)*10+(B47-43.61)*11+(A47-46.49)*13+(B47-43.538)*11+(A47-46.42)*10+(B47-42.63)*12+(A47-47.2371)*11+(A47-46.395)*11+(B47-43.585)*11+(A47-46.3896)*11+(B47-43.59)*11+(A47-46.395)*11+(B47-43.67)*18+(A47-46.16)*11+(B47-43.76)*11+(A47-45.8388)*11+(B47-44.1801)*11+(A47-45.47)*11+(B47-44.555)*11+(B47-44.15)*11+(A47-45.86)*10+(A47-45.45)*11+(B47-44.3)*9+(B47-44.05)*11+(A47-45.74)*9+(B47-43.725)*11+(A47-46.31)*25+(B47-43.28)*12+(A47-46.685)*11+(A47-46.39)*11+(B47-43.57)*11</f>
        <v>214.92089819694792</v>
      </c>
      <c r="H47" s="30">
        <f>(B47-41.205)*12+(A47-48.66)*10+(B47-40.968)*12+(A47-48.945)*10+(B47-40.965)*12+(A47-48.938)*10+(B47-40.98)*12+(A47-48.95)*10+(B47-40.97)*12+(A47-48.802)*8+(A47-48.535)*10+(B47-41.42)*16+(A47-48.354)*10+(B47-41.4498)*17+(A47-48.045)*10+(B47-41.5112)*11+(A47-47.85)*10+(B47-41.8801)*11+(B47-41.91)*12+(A47-47.85)*10+(B47-41.9109)*12+(A47-47.8111)*10+(B47-41.45)*12+(A47-48.38)*10+(A47-47.815)*10+(B47-42.05)*12+(B47-41.6401)*12+(A47-48.15)*10+(B47-41.655)*12+(A47-48.135)*10+(B47-41.2913)*12+(A47-48.535)*6+(B47-40.67)*12+(A47-49.285)*9+(B47-40.6799)*12+(A47-49.28)*9+(B47-40.41)*12+(A47-49.595)*9+(B47-40.41)*12+(A47-49.595)*9+(B47-40.41)*12+(A47-49.605)*9+(B47-40.43)*12+(A47-49.5586)*5+(A47-49.555)*10+(B47-40.45)*12+(A47-49.43)*10+(B47-40.54)*25+(A47-49.08)*10+(B47-40.855)*12+(A47-49.07)*10+(B47-40.795)*13+(B47-40.1695)*12+(A47-49.8608)*9+(B47-40.1601)*12+(A47-49.873)*9+(B47-40.16)*12+(A47-49.8771)*9+(B47-40.0999)*12+(A47-49.96)*9+(A47-49.7117)*10+(B47-40.3)*12+(A47-49.7299)*10+(B47-40.4167)*14</f>
        <v>1080.7765124041341</v>
      </c>
    </row>
    <row r="48">
      <c r="A48" s="32">
        <f>A49-0.003*A49</f>
        <v>43.40456894545391</v>
      </c>
      <c r="B48" s="32">
        <f>B49+0.003*B49</f>
        <v>47.623591487990254</v>
      </c>
      <c r="D48" s="30">
        <f>(B48-45.7395)*11+(A48-45.2785)*15+(B48-46.16)*11+(A48-45.08)*11+(B48-46.1604)*11+(A48-45.0999)*11+(A48-45.21)*11+(B48-45.715)*9+(B48-45.39)*11+(A48-45.75)*10+(A48-45.96)*11+(B48-45.33)*11+(A48-45.7)*11+(B48-45.42)*6+(A48-45.445)*11+(B48-45.7511)*10+(A48-45.42)*11+(B48-45.79)*10+(A48-45.24)*11+(B48-45.93)*8+(B48-45.235)*11+(A48-45.86)*10+(B48-45.25)*11+(A48-45.87)*10+(B48-45.26)*11+(A48-45.87)*10+(B48-45.06)*11+(A48-46.15)*15+(B48-44.89)*11+(A48-46.175)*10+(B48-44.31)*11+(A48-46.64)*8+(A48-46.055)*11+(B48-45.0344)*9+(B48-44.685)*11+(A48-46.36)*10+(B48-44.45)*11+(A48-46.54)*13+(B48-44.78)*11+(A48-46.365)*19+(B48-44.05)*11+(A48-47)*14</f>
        <v>-83.396293360814823</v>
      </c>
      <c r="E48" s="30">
        <f>(A48-44.52)*11+(B48-46.36)*10+(B48-46.43)*11+(A48-44.43)*11+(A48-44.4399)*11+(B48-46.4258)*10+(A48-44.45)*11+(B48-46.4173)*10+(A48-45.03)*11+(B48-45.77)*6+(B48-46.19)*11+(A48-44.66)*11+(A48-44.5)*11+(B48-46.36)*10+(B48-46.53)*11+(A48-44.315)*11+(A48-43.845)*11+(B48-46.9862)*10+(A48-43.85)*11+(B48-47.0953)*13+(A48-43.55)*11+(B48-47.26)*10+(B48-46.56)*11+(A48-44.1698)*10+(A48-43.555)*11+(B48-47.2519)*10+(A48-43.51)*11+(B48-47.19)*12+(B48-46.63)*11+(A48-44.06)*9+(B48-46.516)*11+(A48-44.34)*11+(B48-46.51)*11+(A48-44.34)*11+(B48-46.292)*11+(A48-44.545)*12+(A48-45.105)*11+(B48-45.82)*10+(B48-45.73)*11+(A48-45.1399)*8+(A48-45.235)*11+(B48-45.67)*10+(A48-45.225)*11+(B48-45.6896)*10+(A48-45.24)*11+(B48-45.6701)*10+(A48-44.86)*11+(B48-45.915)*9+(A48-44.86)*11+(B48-45.875)*10+(A48-44.86)*11+(B48-46.01)*10+(B48-45.695)*11+(A48-45.14)*15+(B48-45.4227)*11+(A48-45.5)*10</f>
        <v>30.451520314060389</v>
      </c>
      <c r="F48" s="30">
        <f>(B48-45.2)*11+(A48-45.66)*10+(B48-45.785)*11+(A48-44.86)*10+(B48-46.065)*11+(A48-44.8202)*11+(A48-44.4499)*11+(B48-46.445)*10+(A48-44.348)*11+(B48-46.5414)*10+(A48-44.35)*11+(B48-46.5113)*12+(A48-44.19)*11+(B48-46.715)*10+(A48-44.185)*11+(B48-46.72)*10+(A48-44.185)*11+(B48-46.7202)*10+(B48-47.07)*11+(A48-43.83)*11+(B48-46.87)*11+(A48-44.03)*11+(B48-46.89)*11+(A48-43.9192)*8+(A48-43.58)*11+(B48-47.335)*10+(A48-43.9)*11+(B48-47.14)*13+(B48-46.79)*11+(A48-44.0599)*8+(A48-43.42)*12+(B48-47.4098)*11</f>
        <v>31.032179204024835</v>
      </c>
      <c r="G48" s="30">
        <f>(B48-43.945)*11+(A48-46.07)*10+(B48-43.5778)*11+(A48-46.385)*10+(B48-43.625)*11+(A48-46.36)*10+(B48-43.61)*11+(A48-46.49)*13+(B48-43.538)*11+(A48-46.42)*10+(B48-42.63)*12+(A48-47.2371)*11+(A48-46.395)*11+(B48-43.585)*11+(A48-46.3896)*11+(B48-43.59)*11+(A48-46.395)*11+(B48-43.67)*18+(A48-46.16)*11+(B48-43.76)*11+(A48-45.8388)*11+(B48-44.1801)*11+(A48-45.47)*11+(B48-44.555)*11+(B48-44.15)*11+(A48-45.86)*10+(A48-45.45)*11+(B48-44.3)*9+(B48-44.05)*11+(A48-45.74)*9+(B48-43.725)*11+(A48-46.31)*25+(B48-43.28)*12+(A48-46.685)*11+(A48-46.39)*11+(B48-43.57)*11</f>
        <v>212.58662674696114</v>
      </c>
      <c r="H48" s="30">
        <f>(B48-41.205)*12+(A48-48.66)*10+(B48-40.968)*12+(A48-48.945)*10+(B48-40.965)*12+(A48-48.938)*10+(B48-40.98)*12+(A48-48.95)*10+(B48-40.97)*12+(A48-48.802)*8+(A48-48.535)*10+(B48-41.42)*16+(A48-48.354)*10+(B48-41.4498)*17+(A48-48.045)*10+(B48-41.5112)*11+(A48-47.85)*10+(B48-41.8801)*11+(B48-41.91)*12+(A48-47.85)*10+(B48-41.9109)*12+(A48-47.8111)*10+(B48-41.45)*12+(A48-48.38)*10+(A48-47.815)*10+(B48-42.05)*12+(B48-41.6401)*12+(A48-48.15)*10+(B48-41.655)*12+(A48-48.135)*10+(B48-41.2913)*12+(A48-48.535)*6+(B48-40.67)*12+(A48-49.285)*9+(B48-40.6799)*12+(A48-49.28)*9+(B48-40.41)*12+(A48-49.595)*9+(B48-40.41)*12+(A48-49.595)*9+(B48-40.41)*12+(A48-49.605)*9+(B48-40.43)*12+(A48-49.5586)*5+(A48-49.555)*10+(B48-40.45)*12+(A48-49.43)*10+(B48-40.54)*25+(A48-49.08)*10+(B48-40.855)*12+(A48-49.07)*10+(B48-40.795)*13+(B48-40.1695)*12+(A48-49.8608)*9+(B48-40.1601)*12+(A48-49.873)*9+(B48-40.16)*12+(A48-49.8771)*9+(B48-40.0999)*12+(A48-49.96)*9+(A48-49.7117)*10+(B48-40.3)*12+(A48-49.7299)*10+(B48-40.4167)*14</f>
        <v>1061.6922192482064</v>
      </c>
    </row>
    <row r="49">
      <c r="A49" s="32">
        <f>A50-0.003*A50</f>
        <v>43.53517446886049</v>
      </c>
      <c r="B49" s="32">
        <f>B50+0.003*B50</f>
        <v>47.481148043858681</v>
      </c>
      <c r="D49" s="30">
        <f>(B49-45.7395)*11+(A49-45.2785)*15+(B49-46.16)*11+(A49-45.08)*11+(B49-46.1604)*11+(A49-45.0999)*11+(A49-45.21)*11+(B49-45.715)*9+(B49-45.39)*11+(A49-45.75)*10+(A49-45.96)*11+(B49-45.33)*11+(A49-45.7)*11+(B49-45.42)*6+(A49-45.445)*11+(B49-45.7511)*10+(A49-45.42)*11+(B49-45.79)*10+(A49-45.24)*11+(B49-45.93)*8+(B49-45.235)*11+(A49-45.86)*10+(B49-45.25)*11+(A49-45.87)*10+(B49-45.26)*11+(A49-45.87)*10+(B49-45.06)*11+(A49-46.15)*15+(B49-44.89)*11+(A49-46.175)*10+(B49-44.31)*11+(A49-46.64)*8+(A49-46.055)*11+(B49-45.0344)*9+(B49-44.685)*11+(A49-46.36)*10+(B49-44.45)*11+(A49-46.54)*13+(B49-44.78)*11+(A49-46.365)*19+(B49-44.05)*11+(A49-47)*14</f>
        <v>-82.569378549567261</v>
      </c>
      <c r="E49" s="30">
        <f>(A49-44.52)*11+(B49-46.36)*10+(B49-46.43)*11+(A49-44.43)*11+(A49-44.4399)*11+(B49-46.4258)*10+(A49-44.45)*11+(B49-46.4173)*10+(A49-45.03)*11+(B49-45.77)*6+(B49-46.19)*11+(A49-44.66)*11+(A49-44.5)*11+(B49-46.36)*10+(B49-46.53)*11+(A49-44.315)*11+(A49-43.845)*11+(B49-46.9862)*10+(A49-43.85)*11+(B49-47.0953)*13+(A49-43.55)*11+(B49-47.26)*10+(B49-46.56)*11+(A49-44.1698)*10+(A49-43.555)*11+(B49-47.2519)*10+(A49-43.51)*11+(B49-47.19)*12+(B49-46.63)*11+(A49-44.06)*9+(B49-46.516)*11+(A49-44.34)*11+(B49-46.51)*11+(A49-44.34)*11+(B49-46.292)*11+(A49-44.545)*12+(A49-45.105)*11+(B49-45.82)*10+(B49-45.73)*11+(A49-45.1399)*8+(A49-45.235)*11+(B49-45.67)*10+(A49-45.225)*11+(B49-45.6896)*10+(A49-45.24)*11+(B49-45.6701)*10+(A49-44.86)*11+(B49-45.915)*9+(A49-44.86)*11+(B49-45.875)*10+(A49-44.86)*11+(B49-46.01)*10+(B49-45.695)*11+(A49-45.14)*15+(B49-45.4227)*11+(A49-45.5)*10</f>
        <v>28.965768234186115</v>
      </c>
      <c r="F49" s="30">
        <f>(B49-45.2)*11+(A49-45.66)*10+(B49-45.785)*11+(A49-44.86)*10+(B49-46.065)*11+(A49-44.8202)*11+(A49-44.4499)*11+(B49-46.445)*10+(A49-44.348)*11+(B49-46.5414)*10+(A49-44.35)*11+(B49-46.5113)*12+(A49-44.19)*11+(B49-46.715)*10+(A49-44.185)*11+(B49-46.72)*10+(A49-44.185)*11+(B49-46.7202)*10+(B49-47.07)*11+(A49-43.83)*11+(B49-46.87)*11+(A49-44.03)*11+(B49-46.89)*11+(A49-43.9192)*8+(A49-43.58)*11+(B49-47.335)*10+(A49-43.9)*11+(B49-47.14)*13+(B49-46.79)*11+(A49-44.0599)*8+(A49-43.42)*12+(B49-47.4098)*11</f>
        <v>28.461796824974726</v>
      </c>
      <c r="G49" s="30">
        <f>(B49-43.945)*11+(A49-46.07)*10+(B49-43.5778)*11+(A49-46.385)*10+(B49-43.625)*11+(A49-46.36)*10+(B49-43.61)*11+(A49-46.49)*13+(B49-43.538)*11+(A49-46.42)*10+(B49-42.63)*12+(A49-47.2371)*11+(A49-46.395)*11+(B49-43.585)*11+(A49-46.3896)*11+(B49-43.59)*11+(A49-46.395)*11+(B49-43.67)*18+(A49-46.16)*11+(B49-43.76)*11+(A49-45.8388)*11+(B49-44.1801)*11+(A49-45.47)*11+(B49-44.555)*11+(B49-44.15)*11+(A49-45.86)*10+(A49-45.45)*11+(B49-44.3)*9+(B49-44.05)*11+(A49-45.74)*9+(B49-43.725)*11+(A49-46.31)*25+(B49-43.28)*12+(A49-46.685)*11+(A49-46.39)*11+(B49-43.57)*11</f>
        <v>210.42106404515079</v>
      </c>
      <c r="H49" s="30">
        <f>(B49-41.205)*12+(A49-48.66)*10+(B49-40.968)*12+(A49-48.945)*10+(B49-40.965)*12+(A49-48.938)*10+(B49-40.98)*12+(A49-48.95)*10+(B49-40.97)*12+(A49-48.802)*8+(A49-48.535)*10+(B49-41.42)*16+(A49-48.354)*10+(B49-41.4498)*17+(A49-48.045)*10+(B49-41.5112)*11+(A49-47.85)*10+(B49-41.8801)*11+(B49-41.91)*12+(A49-47.85)*10+(B49-41.9109)*12+(A49-47.8111)*10+(B49-41.45)*12+(A49-48.38)*10+(A49-47.815)*10+(B49-42.05)*12+(B49-41.6401)*12+(A49-48.15)*10+(B49-41.655)*12+(A49-48.135)*10+(B49-41.2913)*12+(A49-48.535)*6+(B49-40.67)*12+(A49-49.285)*9+(B49-40.6799)*12+(A49-49.28)*9+(B49-40.41)*12+(A49-49.595)*9+(B49-40.41)*12+(A49-49.595)*9+(B49-40.41)*12+(A49-49.605)*9+(B49-40.43)*12+(A49-49.5586)*5+(A49-49.555)*10+(B49-40.45)*12+(A49-49.43)*10+(B49-40.54)*25+(A49-49.08)*10+(B49-40.855)*12+(A49-49.07)*10+(B49-40.795)*13+(B49-40.1695)*12+(A49-49.8608)*9+(B49-40.1601)*12+(A49-49.873)*9+(B49-40.16)*12+(A49-49.8771)*9+(B49-40.0999)*12+(A49-49.96)*9+(A49-49.7117)*10+(B49-40.3)*12+(A49-49.7299)*10+(B49-40.4167)*14</f>
        <v>1042.8993945086302</v>
      </c>
    </row>
    <row r="50">
      <c r="A50" s="32">
        <f>A51-0.003*A51</f>
        <v>43.666172987823963</v>
      </c>
      <c r="B50" s="32">
        <f>B51+0.003*B51</f>
        <v>47.33913065190297</v>
      </c>
      <c r="D50" s="30">
        <f>(B50-45.7395)*11+(A50-45.2785)*15+(B50-46.16)*11+(A50-45.08)*11+(B50-46.1604)*11+(A50-45.0999)*11+(A50-45.21)*11+(B50-45.715)*9+(B50-45.39)*11+(A50-45.75)*10+(A50-45.96)*11+(B50-45.33)*11+(A50-45.7)*11+(B50-45.42)*6+(A50-45.445)*11+(B50-45.7511)*10+(A50-45.42)*11+(B50-45.79)*10+(A50-45.24)*11+(B50-45.93)*8+(B50-45.235)*11+(A50-45.86)*10+(B50-45.25)*11+(A50-45.87)*10+(B50-45.26)*11+(A50-45.87)*10+(B50-45.06)*11+(A50-46.15)*15+(B50-44.89)*11+(A50-46.175)*10+(B50-44.31)*11+(A50-46.64)*8+(A50-46.055)*11+(B50-45.0344)*9+(B50-44.685)*11+(A50-46.36)*10+(B50-44.45)*11+(A50-46.54)*13+(B50-44.78)*11+(A50-46.365)*19+(B50-44.05)*11+(A50-47)*14</f>
        <v>-81.554512495832682</v>
      </c>
      <c r="E50" s="30">
        <f>(A50-44.52)*11+(B50-46.36)*10+(B50-46.43)*11+(A50-44.43)*11+(A50-44.4399)*11+(B50-46.4258)*10+(A50-44.45)*11+(B50-46.4173)*10+(A50-45.03)*11+(B50-45.77)*6+(B50-46.19)*11+(A50-44.66)*11+(A50-44.5)*11+(B50-46.36)*10+(B50-46.53)*11+(A50-44.315)*11+(A50-43.845)*11+(B50-46.9862)*10+(A50-43.85)*11+(B50-47.0953)*13+(A50-43.55)*11+(B50-47.26)*10+(B50-46.56)*11+(A50-44.1698)*10+(A50-43.555)*11+(B50-47.2519)*10+(A50-43.51)*11+(B50-47.19)*12+(B50-46.63)*11+(A50-44.06)*9+(B50-46.516)*11+(A50-44.34)*11+(B50-46.51)*11+(A50-44.34)*11+(B50-46.292)*11+(A50-44.545)*12+(A50-45.105)*11+(B50-45.82)*10+(B50-45.73)*11+(A50-45.1399)*8+(A50-45.235)*11+(B50-45.67)*10+(A50-45.225)*11+(B50-45.6896)*10+(A50-45.24)*11+(B50-45.6701)*10+(A50-44.86)*11+(B50-45.915)*9+(A50-44.86)*11+(B50-45.875)*10+(A50-44.86)*11+(B50-46.01)*10+(B50-45.695)*11+(A50-45.14)*15+(B50-45.4227)*11+(A50-45.5)*10</f>
        <v>27.724253977896815</v>
      </c>
      <c r="F50" s="30">
        <f>(B50-45.2)*11+(A50-45.66)*10+(B50-45.785)*11+(A50-44.86)*10+(B50-46.065)*11+(A50-44.8202)*11+(A50-44.4499)*11+(B50-46.445)*10+(A50-44.348)*11+(B50-46.5414)*10+(A50-44.35)*11+(B50-46.5113)*12+(A50-44.19)*11+(B50-46.715)*10+(A50-44.185)*11+(B50-46.72)*10+(A50-44.185)*11+(B50-46.7202)*10+(B50-47.07)*11+(A50-43.83)*11+(B50-46.87)*11+(A50-44.03)*11+(B50-46.89)*11+(A50-43.9192)*8+(A50-43.58)*11+(B50-47.335)*10+(A50-43.9)*11+(B50-47.14)*13+(B50-46.79)*11+(A50-44.0599)*8+(A50-43.42)*12+(B50-47.4098)*11</f>
        <v>26.031537721463579</v>
      </c>
      <c r="G50" s="30">
        <f>(B50-43.945)*11+(A50-46.07)*10+(B50-43.5778)*11+(A50-46.385)*10+(B50-43.625)*11+(A50-46.36)*10+(B50-43.61)*11+(A50-46.49)*13+(B50-43.538)*11+(A50-46.42)*10+(B50-42.63)*12+(A50-47.2371)*11+(A50-46.395)*11+(B50-43.585)*11+(A50-46.3896)*11+(B50-43.59)*11+(A50-46.395)*11+(B50-43.67)*18+(A50-46.16)*11+(B50-43.76)*11+(A50-45.8388)*11+(B50-44.1801)*11+(A50-45.47)*11+(B50-44.555)*11+(B50-44.15)*11+(A50-45.86)*10+(A50-45.45)*11+(B50-44.3)*9+(B50-44.05)*11+(A50-45.74)*9+(B50-43.725)*11+(A50-46.31)*25+(B50-43.28)*12+(A50-46.685)*11+(A50-46.39)*11+(B50-43.57)*11</f>
        <v>208.42419211966879</v>
      </c>
      <c r="H50" s="30">
        <f>(B50-41.205)*12+(A50-48.66)*10+(B50-40.968)*12+(A50-48.945)*10+(B50-40.965)*12+(A50-48.938)*10+(B50-40.98)*12+(A50-48.95)*10+(B50-40.97)*12+(A50-48.802)*8+(A50-48.535)*10+(B50-41.42)*16+(A50-48.354)*10+(B50-41.4498)*17+(A50-48.045)*10+(B50-41.5112)*11+(A50-47.85)*10+(B50-41.8801)*11+(B50-41.91)*12+(A50-47.85)*10+(B50-41.9109)*12+(A50-47.8111)*10+(B50-41.45)*12+(A50-48.38)*10+(A50-47.815)*10+(B50-42.05)*12+(B50-41.6401)*12+(A50-48.15)*10+(B50-41.655)*12+(A50-48.135)*10+(B50-41.2913)*12+(A50-48.535)*6+(B50-40.67)*12+(A50-49.285)*9+(B50-40.6799)*12+(A50-49.28)*9+(B50-40.41)*12+(A50-49.595)*9+(B50-40.41)*12+(A50-49.595)*9+(B50-40.41)*12+(A50-49.605)*9+(B50-40.43)*12+(A50-49.5586)*5+(A50-49.555)*10+(B50-40.45)*12+(A50-49.43)*10+(B50-40.54)*25+(A50-49.08)*10+(B50-40.855)*12+(A50-49.07)*10+(B50-40.795)*13+(B50-40.1695)*12+(A50-49.8608)*9+(B50-40.1601)*12+(A50-49.873)*9+(B50-40.16)*12+(A50-49.8771)*9+(B50-40.0999)*12+(A50-49.96)*9+(A50-49.7117)*10+(B50-40.3)*12+(A50-49.7299)*10+(B50-40.4167)*14</f>
        <v>1024.3978716716983</v>
      </c>
    </row>
    <row r="51">
      <c r="A51" s="32">
        <f>A52-0.003*A52</f>
        <v>43.797565684878599</v>
      </c>
      <c r="B51" s="32">
        <f>B52+0.003*B52</f>
        <v>47.197538037789599</v>
      </c>
      <c r="D51" s="30">
        <f>(B51-45.7395)*11+(A51-45.2785)*15+(B51-46.16)*11+(A51-45.08)*11+(B51-46.1604)*11+(A51-45.0999)*11+(A51-45.21)*11+(B51-45.715)*9+(B51-45.39)*11+(A51-45.75)*10+(A51-45.96)*11+(B51-45.33)*11+(A51-45.7)*11+(B51-45.42)*6+(A51-45.445)*11+(B51-45.7511)*10+(A51-45.42)*11+(B51-45.79)*10+(A51-45.24)*11+(B51-45.93)*8+(B51-45.235)*11+(A51-45.86)*10+(B51-45.25)*11+(A51-45.87)*10+(B51-45.26)*11+(A51-45.87)*10+(B51-45.06)*11+(A51-46.15)*15+(B51-44.89)*11+(A51-46.175)*10+(B51-44.31)*11+(A51-46.64)*8+(A51-46.055)*11+(B51-45.0344)*9+(B51-44.685)*11+(A51-46.36)*10+(B51-44.45)*11+(A51-46.54)*13+(B51-44.78)*11+(A51-46.365)*19+(B51-44.05)*11+(A51-47)*14</f>
        <v>-80.3516843741576</v>
      </c>
      <c r="E51" s="30">
        <f>(A51-44.52)*11+(B51-46.36)*10+(B51-46.43)*11+(A51-44.43)*11+(A51-44.4399)*11+(B51-46.4258)*10+(A51-44.45)*11+(B51-46.4173)*10+(A51-45.03)*11+(B51-45.77)*6+(B51-46.19)*11+(A51-44.66)*11+(A51-44.5)*11+(B51-46.36)*10+(B51-46.53)*11+(A51-44.315)*11+(A51-43.845)*11+(B51-46.9862)*10+(A51-43.85)*11+(B51-47.0953)*13+(A51-43.55)*11+(B51-47.26)*10+(B51-46.56)*11+(A51-44.1698)*10+(A51-43.555)*11+(B51-47.2519)*10+(A51-43.51)*11+(B51-47.19)*12+(B51-46.63)*11+(A51-44.06)*9+(B51-46.516)*11+(A51-44.34)*11+(B51-46.51)*11+(A51-44.34)*11+(B51-46.292)*11+(A51-44.545)*12+(A51-45.105)*11+(B51-45.82)*10+(B51-45.73)*11+(A51-45.1399)*8+(A51-45.235)*11+(B51-45.67)*10+(A51-45.225)*11+(B51-45.6896)*10+(A51-45.24)*11+(B51-45.6701)*10+(A51-44.86)*11+(B51-45.915)*9+(A51-44.86)*11+(B51-45.875)*10+(A51-44.86)*11+(B51-46.01)*10+(B51-45.695)*11+(A51-45.14)*15+(B51-45.4227)*11+(A51-45.5)*10</f>
        <v>26.726968569624532</v>
      </c>
      <c r="F51" s="30">
        <f>(B51-45.2)*11+(A51-45.66)*10+(B51-45.785)*11+(A51-44.86)*10+(B51-46.065)*11+(A51-44.8202)*11+(A51-44.4499)*11+(B51-46.445)*10+(A51-44.348)*11+(B51-46.5414)*10+(A51-44.35)*11+(B51-46.5113)*12+(A51-44.19)*11+(B51-46.715)*10+(A51-44.185)*11+(B51-46.72)*10+(A51-44.185)*11+(B51-46.7202)*10+(B51-47.07)*11+(A51-43.83)*11+(B51-46.87)*11+(A51-44.03)*11+(B51-46.89)*11+(A51-43.9192)*8+(A51-43.58)*11+(B51-47.335)*10+(A51-43.9)*11+(B51-47.14)*13+(B51-46.79)*11+(A51-44.0599)*8+(A51-43.42)*12+(B51-47.4098)*11</f>
        <v>23.741381282083914</v>
      </c>
      <c r="G51" s="30">
        <f>(B51-43.945)*11+(A51-46.07)*10+(B51-43.5778)*11+(A51-46.385)*10+(B51-43.625)*11+(A51-46.36)*10+(B51-43.61)*11+(A51-46.49)*13+(B51-43.538)*11+(A51-46.42)*10+(B51-42.63)*12+(A51-47.2371)*11+(A51-46.395)*11+(B51-43.585)*11+(A51-46.3896)*11+(B51-43.59)*11+(A51-46.395)*11+(B51-43.67)*18+(A51-46.16)*11+(B51-43.76)*11+(A51-45.8388)*11+(B51-44.1801)*11+(A51-45.47)*11+(B51-44.555)*11+(B51-44.15)*11+(A51-45.86)*10+(A51-45.45)*11+(B51-44.3)*9+(B51-44.05)*11+(A51-45.74)*9+(B51-43.725)*11+(A51-46.31)*25+(B51-43.28)*12+(A51-46.685)*11+(A51-46.39)*11+(B51-43.57)*11</f>
        <v>206.59599451673745</v>
      </c>
      <c r="H51" s="30">
        <f>(B51-41.205)*12+(A51-48.66)*10+(B51-40.968)*12+(A51-48.945)*10+(B51-40.965)*12+(A51-48.938)*10+(B51-40.98)*12+(A51-48.95)*10+(B51-40.97)*12+(A51-48.802)*8+(A51-48.535)*10+(B51-41.42)*16+(A51-48.354)*10+(B51-41.4498)*17+(A51-48.045)*10+(B51-41.5112)*11+(A51-47.85)*10+(B51-41.8801)*11+(B51-41.91)*12+(A51-47.85)*10+(B51-41.9109)*12+(A51-47.8111)*10+(B51-41.45)*12+(A51-48.38)*10+(A51-47.815)*10+(B51-42.05)*12+(B51-41.6401)*12+(A51-48.15)*10+(B51-41.655)*12+(A51-48.135)*10+(B51-41.2913)*12+(A51-48.535)*6+(B51-40.67)*12+(A51-49.285)*9+(B51-40.6799)*12+(A51-49.28)*9+(B51-40.41)*12+(A51-49.595)*9+(B51-40.41)*12+(A51-49.595)*9+(B51-40.41)*12+(A51-49.605)*9+(B51-40.43)*12+(A51-49.5586)*5+(A51-49.555)*10+(B51-40.45)*12+(A51-49.43)*10+(B51-40.54)*25+(A51-49.08)*10+(B51-40.855)*12+(A51-49.07)*10+(B51-40.795)*13+(B51-40.1695)*12+(A51-49.8608)*9+(B51-40.1601)*12+(A51-49.873)*9+(B51-40.16)*12+(A51-49.8771)*9+(B51-40.0999)*12+(A51-49.96)*9+(A51-49.7117)*10+(B51-40.3)*12+(A51-49.7299)*10+(B51-40.4167)*14</f>
        <v>1006.1874868439468</v>
      </c>
    </row>
    <row r="52">
      <c r="A52" s="32">
        <f>A53-0.003*A53</f>
        <v>43.929353746116952</v>
      </c>
      <c r="B52" s="32">
        <f>B53+0.003*B53</f>
        <v>47.056368930996612</v>
      </c>
      <c r="D52" s="30">
        <f>(B52-45.7395)*11+(A52-45.2785)*15+(B52-46.16)*11+(A52-45.08)*11+(B52-46.1604)*11+(A52-45.0999)*11+(A52-45.21)*11+(B52-45.715)*9+(B52-45.39)*11+(A52-45.75)*10+(A52-45.96)*11+(B52-45.33)*11+(A52-45.7)*11+(B52-45.42)*6+(A52-45.445)*11+(B52-45.7511)*10+(A52-45.42)*11+(B52-45.79)*10+(A52-45.24)*11+(B52-45.93)*8+(B52-45.235)*11+(A52-45.86)*10+(B52-45.25)*11+(A52-45.87)*10+(B52-45.26)*11+(A52-45.87)*10+(B52-45.06)*11+(A52-46.15)*15+(B52-44.89)*11+(A52-46.175)*10+(B52-44.31)*11+(A52-46.64)*8+(A52-46.055)*11+(B52-45.0344)*9+(B52-44.685)*11+(A52-46.36)*10+(B52-44.45)*11+(A52-46.54)*13+(B52-44.78)*11+(A52-46.365)*19+(B52-44.05)*11+(A52-47)*14</f>
        <v>-78.960881667315832</v>
      </c>
      <c r="E52" s="30">
        <f>(A52-44.52)*11+(B52-46.36)*10+(B52-46.43)*11+(A52-44.43)*11+(A52-44.4399)*11+(B52-46.4258)*10+(A52-44.45)*11+(B52-46.4173)*10+(A52-45.03)*11+(B52-45.77)*6+(B52-46.19)*11+(A52-44.66)*11+(A52-44.5)*11+(B52-46.36)*10+(B52-46.53)*11+(A52-44.315)*11+(A52-43.845)*11+(B52-46.9862)*10+(A52-43.85)*11+(B52-47.0953)*13+(A52-43.55)*11+(B52-47.26)*10+(B52-46.56)*11+(A52-44.1698)*10+(A52-43.555)*11+(B52-47.2519)*10+(A52-43.51)*11+(B52-47.19)*12+(B52-46.63)*11+(A52-44.06)*9+(B52-46.516)*11+(A52-44.34)*11+(B52-46.51)*11+(A52-44.34)*11+(B52-46.292)*11+(A52-44.545)*12+(A52-45.105)*11+(B52-45.82)*10+(B52-45.73)*11+(A52-45.1399)*8+(A52-45.235)*11+(B52-45.67)*10+(A52-45.225)*11+(B52-45.6896)*10+(A52-45.24)*11+(B52-45.6701)*10+(A52-44.86)*11+(B52-45.915)*9+(A52-44.86)*11+(B52-45.875)*10+(A52-44.86)*11+(B52-46.01)*10+(B52-45.695)*11+(A52-45.14)*15+(B52-45.4227)*11+(A52-45.5)*10</f>
        <v>25.973905231801552</v>
      </c>
      <c r="F52" s="30">
        <f>(B52-45.2)*11+(A52-45.66)*10+(B52-45.785)*11+(A52-44.86)*10+(B52-46.065)*11+(A52-44.8202)*11+(A52-44.4499)*11+(B52-46.445)*10+(A52-44.348)*11+(B52-46.5414)*10+(A52-44.35)*11+(B52-46.5113)*12+(A52-44.19)*11+(B52-46.715)*10+(A52-44.185)*11+(B52-46.72)*10+(A52-44.185)*11+(B52-46.7202)*10+(B52-47.07)*11+(A52-43.83)*11+(B52-46.87)*11+(A52-44.03)*11+(B52-46.89)*11+(A52-43.9192)*8+(A52-43.58)*11+(B52-47.335)*10+(A52-43.9)*11+(B52-47.14)*13+(B52-46.79)*11+(A52-44.0599)*8+(A52-43.42)*12+(B52-47.4098)*11</f>
        <v>21.591308156178947</v>
      </c>
      <c r="G52" s="30">
        <f>(B52-43.945)*11+(A52-46.07)*10+(B52-43.5778)*11+(A52-46.385)*10+(B52-43.625)*11+(A52-46.36)*10+(B52-43.61)*11+(A52-46.49)*13+(B52-43.538)*11+(A52-46.42)*10+(B52-42.63)*12+(A52-47.2371)*11+(A52-46.395)*11+(B52-43.585)*11+(A52-46.3896)*11+(B52-43.59)*11+(A52-46.395)*11+(B52-43.67)*18+(A52-46.16)*11+(B52-43.76)*11+(A52-45.8388)*11+(B52-44.1801)*11+(A52-45.47)*11+(B52-44.555)*11+(B52-44.15)*11+(A52-45.86)*10+(A52-45.45)*11+(B52-44.3)*9+(B52-44.05)*11+(A52-45.74)*9+(B52-43.725)*11+(A52-46.31)*25+(B52-43.28)*12+(A52-46.685)*11+(A52-46.39)*11+(B52-43.57)*11</f>
        <v>204.93645630051438</v>
      </c>
      <c r="H52" s="30">
        <f>(B52-41.205)*12+(A52-48.66)*10+(B52-40.968)*12+(A52-48.945)*10+(B52-40.965)*12+(A52-48.938)*10+(B52-40.98)*12+(A52-48.95)*10+(B52-40.97)*12+(A52-48.802)*8+(A52-48.535)*10+(B52-41.42)*16+(A52-48.354)*10+(B52-41.4498)*17+(A52-48.045)*10+(B52-41.5112)*11+(A52-47.85)*10+(B52-41.8801)*11+(B52-41.91)*12+(A52-47.85)*10+(B52-41.9109)*12+(A52-47.8111)*10+(B52-41.45)*12+(A52-48.38)*10+(A52-47.815)*10+(B52-42.05)*12+(B52-41.6401)*12+(A52-48.15)*10+(B52-41.655)*12+(A52-48.135)*10+(B52-41.2913)*12+(A52-48.535)*6+(B52-40.67)*12+(A52-49.285)*9+(B52-40.6799)*12+(A52-49.28)*9+(B52-40.41)*12+(A52-49.595)*9+(B52-40.41)*12+(A52-49.595)*9+(B52-40.41)*12+(A52-49.605)*9+(B52-40.43)*12+(A52-49.5586)*5+(A52-49.555)*10+(B52-40.45)*12+(A52-49.43)*10+(B52-40.54)*25+(A52-49.08)*10+(B52-40.855)*12+(A52-49.07)*10+(B52-40.795)*13+(B52-40.1695)*12+(A52-49.8608)*9+(B52-40.1601)*12+(A52-49.873)*9+(B52-40.16)*12+(A52-49.8771)*9+(B52-40.0999)*12+(A52-49.96)*9+(A52-49.7117)*10+(B52-40.3)*12+(A52-49.7299)*10+(B52-40.4167)*14</f>
        <v>988.2680787507071</v>
      </c>
    </row>
    <row r="53">
      <c r="A53" s="32">
        <f>A54-0.003*A54</f>
        <v>44.061538361200554</v>
      </c>
      <c r="B53" s="32">
        <f>B54+0.003*B54</f>
        <v>46.915622064802207</v>
      </c>
      <c r="D53" s="30">
        <f>(B53-45.7395)*11+(A53-45.2785)*15+(B53-46.16)*11+(A53-45.08)*11+(B53-46.1604)*11+(A53-45.0999)*11+(A53-45.21)*11+(B53-45.715)*9+(B53-45.39)*11+(A53-45.75)*10+(A53-45.96)*11+(B53-45.33)*11+(A53-45.7)*11+(B53-45.42)*6+(A53-45.445)*11+(B53-45.7511)*10+(A53-45.42)*11+(B53-45.79)*10+(A53-45.24)*11+(B53-45.93)*8+(B53-45.235)*11+(A53-45.86)*10+(B53-45.25)*11+(A53-45.87)*10+(B53-45.26)*11+(A53-45.87)*10+(B53-45.06)*11+(A53-46.15)*15+(B53-44.89)*11+(A53-46.175)*10+(B53-44.31)*11+(A53-46.64)*8+(A53-46.055)*11+(B53-45.0344)*9+(B53-44.685)*11+(A53-46.36)*10+(B53-44.45)*11+(A53-46.54)*13+(B53-44.78)*11+(A53-46.365)*19+(B53-44.05)*11+(A53-47)*14</f>
        <v>-77.382090166186387</v>
      </c>
      <c r="E53" s="30">
        <f>(A53-44.52)*11+(B53-46.36)*10+(B53-46.43)*11+(A53-44.43)*11+(A53-44.4399)*11+(B53-46.4258)*10+(A53-44.45)*11+(B53-46.4173)*10+(A53-45.03)*11+(B53-45.77)*6+(B53-46.19)*11+(A53-44.66)*11+(A53-44.5)*11+(B53-46.36)*10+(B53-46.53)*11+(A53-44.315)*11+(A53-43.845)*11+(B53-46.9862)*10+(A53-43.85)*11+(B53-47.0953)*13+(A53-43.55)*11+(B53-47.26)*10+(B53-46.56)*11+(A53-44.1698)*10+(A53-43.555)*11+(B53-47.2519)*10+(A53-43.51)*11+(B53-47.19)*12+(B53-46.63)*11+(A53-44.06)*9+(B53-46.516)*11+(A53-44.34)*11+(B53-46.51)*11+(A53-44.34)*11+(B53-46.292)*11+(A53-44.545)*12+(A53-45.105)*11+(B53-45.82)*10+(B53-45.73)*11+(A53-45.1399)*8+(A53-45.235)*11+(B53-45.67)*10+(A53-45.225)*11+(B53-45.6896)*10+(A53-45.24)*11+(B53-45.6701)*10+(A53-44.86)*11+(B53-45.915)*9+(A53-44.86)*11+(B53-45.875)*10+(A53-44.86)*11+(B53-46.01)*10+(B53-45.695)*11+(A53-45.14)*15+(B53-45.4227)*11+(A53-45.5)*10</f>
        <v>25.46505938481198</v>
      </c>
      <c r="F53" s="30">
        <f>(B53-45.2)*11+(A53-45.66)*10+(B53-45.785)*11+(A53-44.86)*10+(B53-46.065)*11+(A53-44.8202)*11+(A53-44.4499)*11+(B53-46.445)*10+(A53-44.348)*11+(B53-46.5414)*10+(A53-44.35)*11+(B53-46.5113)*12+(A53-44.19)*11+(B53-46.715)*10+(A53-44.185)*11+(B53-46.72)*10+(A53-44.185)*11+(B53-46.7202)*10+(B53-47.07)*11+(A53-43.83)*11+(B53-46.87)*11+(A53-44.03)*11+(B53-46.89)*11+(A53-43.9192)*8+(A53-43.58)*11+(B53-47.335)*10+(A53-43.9)*11+(B53-47.14)*13+(B53-46.79)*11+(A53-44.0599)*8+(A53-43.42)*12+(B53-47.4098)*11</f>
        <v>19.581300253675657</v>
      </c>
      <c r="G53" s="30">
        <f>(B53-43.945)*11+(A53-46.07)*10+(B53-43.5778)*11+(A53-46.385)*10+(B53-43.625)*11+(A53-46.36)*10+(B53-43.61)*11+(A53-46.49)*13+(B53-43.538)*11+(A53-46.42)*10+(B53-42.63)*12+(A53-47.2371)*11+(A53-46.395)*11+(B53-43.585)*11+(A53-46.3896)*11+(B53-43.59)*11+(A53-46.395)*11+(B53-43.67)*18+(A53-46.16)*11+(B53-43.76)*11+(A53-45.8388)*11+(B53-44.1801)*11+(A53-45.47)*11+(B53-44.555)*11+(B53-44.15)*11+(A53-45.86)*10+(A53-45.45)*11+(B53-44.3)*9+(B53-44.05)*11+(A53-45.74)*9+(B53-43.725)*11+(A53-46.31)*25+(B53-43.28)*12+(A53-46.685)*11+(A53-46.39)*11+(B53-43.57)*11</f>
        <v>203.44556405296703</v>
      </c>
      <c r="H53" s="30">
        <f>(B53-41.205)*12+(A53-48.66)*10+(B53-40.968)*12+(A53-48.945)*10+(B53-40.965)*12+(A53-48.938)*10+(B53-40.98)*12+(A53-48.95)*10+(B53-40.97)*12+(A53-48.802)*8+(A53-48.535)*10+(B53-41.42)*16+(A53-48.354)*10+(B53-41.4498)*17+(A53-48.045)*10+(B53-41.5112)*11+(A53-47.85)*10+(B53-41.8801)*11+(B53-41.91)*12+(A53-47.85)*10+(B53-41.9109)*12+(A53-47.8111)*10+(B53-41.45)*12+(A53-48.38)*10+(A53-47.815)*10+(B53-42.05)*12+(B53-41.6401)*12+(A53-48.15)*10+(B53-41.655)*12+(A53-48.135)*10+(B53-41.2913)*12+(A53-48.535)*6+(B53-40.67)*12+(A53-49.285)*9+(B53-40.6799)*12+(A53-49.28)*9+(B53-40.41)*12+(A53-49.595)*9+(B53-40.41)*12+(A53-49.595)*9+(B53-40.41)*12+(A53-49.605)*9+(B53-40.43)*12+(A53-49.5586)*5+(A53-49.555)*10+(B53-40.45)*12+(A53-49.43)*10+(B53-40.54)*25+(A53-49.08)*10+(B53-40.855)*12+(A53-49.07)*10+(B53-40.795)*13+(B53-40.1695)*12+(A53-49.8608)*9+(B53-40.1601)*12+(A53-49.873)*9+(B53-40.16)*12+(A53-49.8771)*9+(B53-40.0999)*12+(A53-49.96)*9+(A53-49.7117)*10+(B53-40.3)*12+(A53-49.7299)*10+(B53-40.4167)*14</f>
        <v>970.63948873466472</v>
      </c>
    </row>
    <row r="54">
      <c r="A54" s="32">
        <f>A55-0.003*A55</f>
        <v>44.194120723370666</v>
      </c>
      <c r="B54" s="32">
        <f>B55+0.003*B55</f>
        <v>46.775296176273386</v>
      </c>
      <c r="D54" s="30">
        <f>(B54-45.7395)*11+(A54-45.2785)*15+(B54-46.16)*11+(A54-45.08)*11+(B54-46.1604)*11+(A54-45.0999)*11+(A54-45.21)*11+(B54-45.715)*9+(B54-45.39)*11+(A54-45.75)*10+(A54-45.96)*11+(B54-45.33)*11+(A54-45.7)*11+(B54-45.42)*6+(A54-45.445)*11+(B54-45.7511)*10+(A54-45.42)*11+(B54-45.79)*10+(A54-45.24)*11+(B54-45.93)*8+(B54-45.235)*11+(A54-45.86)*10+(B54-45.25)*11+(A54-45.87)*10+(B54-45.26)*11+(A54-45.87)*10+(B54-45.06)*11+(A54-46.15)*15+(B54-44.89)*11+(A54-46.175)*10+(B54-44.31)*11+(A54-46.64)*8+(A54-46.055)*11+(B54-45.0344)*9+(B54-44.685)*11+(A54-46.36)*10+(B54-44.45)*11+(A54-46.54)*13+(B54-44.78)*11+(A54-46.365)*19+(B54-44.05)*11+(A54-47)*14</f>
        <v>-75.615293969603343</v>
      </c>
      <c r="E54" s="30">
        <f>(A54-44.52)*11+(B54-46.36)*10+(B54-46.43)*11+(A54-44.43)*11+(A54-44.4399)*11+(B54-46.4258)*10+(A54-44.45)*11+(B54-46.4173)*10+(A54-45.03)*11+(B54-45.77)*6+(B54-46.19)*11+(A54-44.66)*11+(A54-44.5)*11+(B54-46.36)*10+(B54-46.53)*11+(A54-44.315)*11+(A54-43.845)*11+(B54-46.9862)*10+(A54-43.85)*11+(B54-47.0953)*13+(A54-43.55)*11+(B54-47.26)*10+(B54-46.56)*11+(A54-44.1698)*10+(A54-43.555)*11+(B54-47.2519)*10+(A54-43.51)*11+(B54-47.19)*12+(B54-46.63)*11+(A54-44.06)*9+(B54-46.516)*11+(A54-44.34)*11+(B54-46.51)*11+(A54-44.34)*11+(B54-46.292)*11+(A54-44.545)*12+(A54-45.105)*11+(B54-45.82)*10+(B54-45.73)*11+(A54-45.1399)*8+(A54-45.235)*11+(B54-45.67)*10+(A54-45.225)*11+(B54-45.6896)*10+(A54-45.24)*11+(B54-45.6701)*10+(A54-44.86)*11+(B54-45.915)*9+(A54-44.86)*11+(B54-45.875)*10+(A54-44.86)*11+(B54-46.01)*10+(B54-45.695)*11+(A54-45.14)*15+(B54-45.4227)*11+(A54-45.5)*10</f>
        <v>25.200428646979304</v>
      </c>
      <c r="F54" s="30">
        <f>(B54-45.2)*11+(A54-45.66)*10+(B54-45.785)*11+(A54-44.86)*10+(B54-46.065)*11+(A54-44.8202)*11+(A54-44.4499)*11+(B54-46.445)*10+(A54-44.348)*11+(B54-46.5414)*10+(A54-44.35)*11+(B54-46.5113)*12+(A54-44.19)*11+(B54-46.715)*10+(A54-44.185)*11+(B54-46.72)*10+(A54-44.185)*11+(B54-46.7202)*10+(B54-47.07)*11+(A54-43.83)*11+(B54-46.87)*11+(A54-44.03)*11+(B54-46.89)*11+(A54-43.9192)*8+(A54-43.58)*11+(B54-47.335)*10+(A54-43.9)*11+(B54-47.14)*13+(B54-46.79)*11+(A54-44.0599)*8+(A54-43.42)*12+(B54-47.4098)*11</f>
        <v>17.711340744938532</v>
      </c>
      <c r="G54" s="30">
        <f>(B54-43.945)*11+(A54-46.07)*10+(B54-43.5778)*11+(A54-46.385)*10+(B54-43.625)*11+(A54-46.36)*10+(B54-43.61)*11+(A54-46.49)*13+(B54-43.538)*11+(A54-46.42)*10+(B54-42.63)*12+(A54-47.2371)*11+(A54-46.395)*11+(B54-43.585)*11+(A54-46.3896)*11+(B54-43.59)*11+(A54-46.395)*11+(B54-43.67)*18+(A54-46.16)*11+(B54-43.76)*11+(A54-45.8388)*11+(B54-44.1801)*11+(A54-45.47)*11+(B54-44.555)*11+(B54-44.15)*11+(A54-45.86)*10+(A54-45.45)*11+(B54-44.3)*9+(B54-44.05)*11+(A54-45.74)*9+(B54-43.725)*11+(A54-46.31)*25+(B54-43.28)*12+(A54-46.685)*11+(A54-46.39)*11+(B54-43.57)*11</f>
        <v>202.12330587377184</v>
      </c>
      <c r="H54" s="30">
        <f>(B54-41.205)*12+(A54-48.66)*10+(B54-40.968)*12+(A54-48.945)*10+(B54-40.965)*12+(A54-48.938)*10+(B54-40.98)*12+(A54-48.95)*10+(B54-40.97)*12+(A54-48.802)*8+(A54-48.535)*10+(B54-41.42)*16+(A54-48.354)*10+(B54-41.4498)*17+(A54-48.045)*10+(B54-41.5112)*11+(A54-47.85)*10+(B54-41.8801)*11+(B54-41.91)*12+(A54-47.85)*10+(B54-41.9109)*12+(A54-47.8111)*10+(B54-41.45)*12+(A54-48.38)*10+(A54-47.815)*10+(B54-42.05)*12+(B54-41.6401)*12+(A54-48.15)*10+(B54-41.655)*12+(A54-48.135)*10+(B54-41.2913)*12+(A54-48.535)*6+(B54-40.67)*12+(A54-49.285)*9+(B54-40.6799)*12+(A54-49.28)*9+(B54-40.41)*12+(A54-49.595)*9+(B54-40.41)*12+(A54-49.595)*9+(B54-40.41)*12+(A54-49.605)*9+(B54-40.43)*12+(A54-49.5586)*5+(A54-49.555)*10+(B54-40.45)*12+(A54-49.43)*10+(B54-40.54)*25+(A54-49.08)*10+(B54-40.855)*12+(A54-49.07)*10+(B54-40.795)*13+(B54-40.1695)*12+(A54-49.8608)*9+(B54-40.1601)*12+(A54-49.873)*9+(B54-40.16)*12+(A54-49.8771)*9+(B54-40.0999)*12+(A54-49.96)*9+(A54-49.7117)*10+(B54-40.3)*12+(A54-49.7299)*10+(B54-40.4167)*14</f>
        <v>953.30156075446871</v>
      </c>
    </row>
    <row r="55">
      <c r="A55" s="32">
        <f>A56-0.003*A56</f>
        <v>44.327102029459041</v>
      </c>
      <c r="B55" s="32">
        <f>B56+0.003*B56</f>
        <v>46.635390006254624</v>
      </c>
      <c r="D55" s="30">
        <f>(B55-45.7395)*11+(A55-45.2785)*15+(B55-46.16)*11+(A55-45.08)*11+(B55-46.1604)*11+(A55-45.0999)*11+(A55-45.21)*11+(B55-45.715)*9+(B55-45.39)*11+(A55-45.75)*10+(A55-45.96)*11+(B55-45.33)*11+(A55-45.7)*11+(B55-45.42)*6+(A55-45.445)*11+(B55-45.7511)*10+(A55-45.42)*11+(B55-45.79)*10+(A55-45.24)*11+(B55-45.93)*8+(B55-45.235)*11+(A55-45.86)*10+(B55-45.25)*11+(A55-45.87)*10+(B55-45.26)*11+(A55-45.87)*10+(B55-45.06)*11+(A55-46.15)*15+(B55-44.89)*11+(A55-46.175)*10+(B55-44.31)*11+(A55-46.64)*8+(A55-46.055)*11+(B55-45.0344)*9+(B55-44.685)*11+(A55-46.36)*10+(B55-44.45)*11+(A55-46.54)*13+(B55-44.78)*11+(A55-46.365)*19+(B55-44.05)*11+(A55-47)*14</f>
        <v>-73.660475484199466</v>
      </c>
      <c r="E55" s="30">
        <f>(A55-44.52)*11+(B55-46.36)*10+(B55-46.43)*11+(A55-44.43)*11+(A55-44.4399)*11+(B55-46.4258)*10+(A55-44.45)*11+(B55-46.4173)*10+(A55-45.03)*11+(B55-45.77)*6+(B55-46.19)*11+(A55-44.66)*11+(A55-44.5)*11+(B55-46.36)*10+(B55-46.53)*11+(A55-44.315)*11+(A55-43.845)*11+(B55-46.9862)*10+(A55-43.85)*11+(B55-47.0953)*13+(A55-43.55)*11+(B55-47.26)*10+(B55-46.56)*11+(A55-44.1698)*10+(A55-43.555)*11+(B55-47.2519)*10+(A55-43.51)*11+(B55-47.19)*12+(B55-46.63)*11+(A55-44.06)*9+(B55-46.516)*11+(A55-44.34)*11+(B55-46.51)*11+(A55-44.34)*11+(B55-46.292)*11+(A55-44.545)*12+(A55-45.105)*11+(B55-45.82)*10+(B55-45.73)*11+(A55-45.1399)*8+(A55-45.235)*11+(B55-45.67)*10+(A55-45.225)*11+(B55-45.6896)*10+(A55-45.24)*11+(B55-45.6701)*10+(A55-44.86)*11+(B55-45.915)*9+(A55-44.86)*11+(B55-45.875)*10+(A55-44.86)*11+(B55-46.01)*10+(B55-45.695)*11+(A55-45.14)*15+(B55-45.4227)*11+(A55-45.5)*10</f>
        <v>25.180012834562461</v>
      </c>
      <c r="F55" s="30">
        <f>(B55-45.2)*11+(A55-45.66)*10+(B55-45.785)*11+(A55-44.86)*10+(B55-46.065)*11+(A55-44.8202)*11+(A55-44.4499)*11+(B55-46.445)*10+(A55-44.348)*11+(B55-46.5414)*10+(A55-44.35)*11+(B55-46.5113)*12+(A55-44.19)*11+(B55-46.715)*10+(A55-44.185)*11+(B55-46.72)*10+(A55-44.185)*11+(B55-46.7202)*10+(B55-47.07)*11+(A55-43.83)*11+(B55-46.87)*11+(A55-44.03)*11+(B55-46.89)*11+(A55-43.9192)*8+(A55-43.58)*11+(B55-47.335)*10+(A55-43.9)*11+(B55-47.14)*13+(B55-46.79)*11+(A55-44.0599)*8+(A55-43.42)*12+(B55-47.4098)*11</f>
        <v>15.981414060628168</v>
      </c>
      <c r="G55" s="30">
        <f>(B55-43.945)*11+(A55-46.07)*10+(B55-43.5778)*11+(A55-46.385)*10+(B55-43.625)*11+(A55-46.36)*10+(B55-43.61)*11+(A55-46.49)*13+(B55-43.538)*11+(A55-46.42)*10+(B55-42.63)*12+(A55-47.2371)*11+(A55-46.395)*11+(B55-43.585)*11+(A55-46.3896)*11+(B55-43.59)*11+(A55-46.395)*11+(B55-43.67)*18+(A55-46.16)*11+(B55-43.76)*11+(A55-45.8388)*11+(B55-44.1801)*11+(A55-45.47)*11+(B55-44.555)*11+(B55-44.15)*11+(A55-45.86)*10+(A55-45.45)*11+(B55-44.3)*9+(B55-44.05)*11+(A55-45.74)*9+(B55-43.725)*11+(A55-46.31)*25+(B55-43.28)*12+(A55-46.685)*11+(A55-46.39)*11+(B55-43.57)*11</f>
        <v>200.96967138021935</v>
      </c>
      <c r="H55" s="30">
        <f>(B55-41.205)*12+(A55-48.66)*10+(B55-40.968)*12+(A55-48.945)*10+(B55-40.965)*12+(A55-48.938)*10+(B55-40.98)*12+(A55-48.95)*10+(B55-40.97)*12+(A55-48.802)*8+(A55-48.535)*10+(B55-41.42)*16+(A55-48.354)*10+(B55-41.4498)*17+(A55-48.045)*10+(B55-41.5112)*11+(A55-47.85)*10+(B55-41.8801)*11+(B55-41.91)*12+(A55-47.85)*10+(B55-41.9109)*12+(A55-47.8111)*10+(B55-41.45)*12+(A55-48.38)*10+(A55-47.815)*10+(B55-42.05)*12+(B55-41.6401)*12+(A55-48.15)*10+(B55-41.655)*12+(A55-48.135)*10+(B55-41.2913)*12+(A55-48.535)*6+(B55-40.67)*12+(A55-49.285)*9+(B55-40.6799)*12+(A55-49.28)*9+(B55-40.41)*12+(A55-49.595)*9+(B55-40.41)*12+(A55-49.595)*9+(B55-40.41)*12+(A55-49.605)*9+(B55-40.43)*12+(A55-49.5586)*5+(A55-49.555)*10+(B55-40.45)*12+(A55-49.43)*10+(B55-40.54)*25+(A55-49.08)*10+(B55-40.855)*12+(A55-49.07)*10+(B55-40.795)*13+(B55-40.1695)*12+(A55-49.8608)*9+(B55-40.1601)*12+(A55-49.873)*9+(B55-40.16)*12+(A55-49.8771)*9+(B55-40.0999)*12+(A55-49.96)*9+(A55-49.7117)*10+(B55-40.3)*12+(A55-49.7299)*10+(B55-40.4167)*14</f>
        <v>936.25414138334463</v>
      </c>
    </row>
    <row r="56">
      <c r="A56" s="32">
        <f>A57-0.003*A57</f>
        <v>44.460483479898741</v>
      </c>
      <c r="B56" s="32">
        <f>B57+0.003*B57</f>
        <v>46.495902299356558</v>
      </c>
      <c r="D56" s="30">
        <f>(B56-45.7395)*11+(A56-45.2785)*15+(B56-46.16)*11+(A56-45.08)*11+(B56-46.1604)*11+(A56-45.0999)*11+(A56-45.21)*11+(B56-45.715)*9+(B56-45.39)*11+(A56-45.75)*10+(A56-45.96)*11+(B56-45.33)*11+(A56-45.7)*11+(B56-45.42)*6+(A56-45.445)*11+(B56-45.7511)*10+(A56-45.42)*11+(B56-45.79)*10+(A56-45.24)*11+(B56-45.93)*8+(B56-45.235)*11+(A56-45.86)*10+(B56-45.25)*11+(A56-45.87)*10+(B56-45.26)*11+(A56-45.87)*10+(B56-45.06)*11+(A56-46.15)*15+(B56-44.89)*11+(A56-46.175)*10+(B56-44.31)*11+(A56-46.64)*8+(A56-46.055)*11+(B56-45.0344)*9+(B56-44.685)*11+(A56-46.36)*10+(B56-44.45)*11+(A56-46.54)*13+(B56-44.78)*11+(A56-46.365)*19+(B56-44.05)*11+(A56-47)*14</f>
        <v>-71.517615424232801</v>
      </c>
      <c r="E56" s="30">
        <f>(A56-44.52)*11+(B56-46.36)*10+(B56-46.43)*11+(A56-44.43)*11+(A56-44.4399)*11+(B56-46.4258)*10+(A56-44.45)*11+(B56-46.4173)*10+(A56-45.03)*11+(B56-45.77)*6+(B56-46.19)*11+(A56-44.66)*11+(A56-44.5)*11+(B56-46.36)*10+(B56-46.53)*11+(A56-44.315)*11+(A56-43.845)*11+(B56-46.9862)*10+(A56-43.85)*11+(B56-47.0953)*13+(A56-43.55)*11+(B56-47.26)*10+(B56-46.56)*11+(A56-44.1698)*10+(A56-43.555)*11+(B56-47.2519)*10+(A56-43.51)*11+(B56-47.19)*12+(B56-46.63)*11+(A56-44.06)*9+(B56-46.516)*11+(A56-44.34)*11+(B56-46.51)*11+(A56-44.34)*11+(B56-46.292)*11+(A56-44.545)*12+(A56-45.105)*11+(B56-45.82)*10+(B56-45.73)*11+(A56-45.1399)*8+(A56-45.235)*11+(B56-45.67)*10+(A56-45.225)*11+(B56-45.6896)*10+(A56-45.24)*11+(B56-45.6701)*10+(A56-44.86)*11+(B56-45.915)*9+(A56-44.86)*11+(B56-45.875)*10+(A56-44.86)*11+(B56-46.01)*10+(B56-45.695)*11+(A56-45.14)*15+(B56-45.4227)*11+(A56-45.5)*10</f>
        <v>25.403813961773309</v>
      </c>
      <c r="F56" s="30">
        <f>(B56-45.2)*11+(A56-45.66)*10+(B56-45.785)*11+(A56-44.86)*10+(B56-46.065)*11+(A56-44.8202)*11+(A56-44.4499)*11+(B56-46.445)*10+(A56-44.348)*11+(B56-46.5414)*10+(A56-44.35)*11+(B56-46.5113)*12+(A56-44.19)*11+(B56-46.715)*10+(A56-44.185)*11+(B56-46.72)*10+(A56-44.185)*11+(B56-46.7202)*10+(B56-47.07)*11+(A56-43.83)*11+(B56-46.87)*11+(A56-44.03)*11+(B56-46.89)*11+(A56-43.9192)*8+(A56-43.58)*11+(B56-47.335)*10+(A56-43.9)*11+(B56-47.14)*13+(B56-46.79)*11+(A56-44.0599)*8+(A56-43.42)*12+(B56-47.4098)*11</f>
        <v>14.391505891571967</v>
      </c>
      <c r="G56" s="30">
        <f>(B56-43.945)*11+(A56-46.07)*10+(B56-43.5778)*11+(A56-46.385)*10+(B56-43.625)*11+(A56-46.36)*10+(B56-43.61)*11+(A56-46.49)*13+(B56-43.538)*11+(A56-46.42)*10+(B56-42.63)*12+(A56-47.2371)*11+(A56-46.395)*11+(B56-43.585)*11+(A56-46.3896)*11+(B56-43.59)*11+(A56-46.395)*11+(B56-43.67)*18+(A56-46.16)*11+(B56-43.76)*11+(A56-45.8388)*11+(B56-44.1801)*11+(A56-45.47)*11+(B56-44.555)*11+(B56-44.15)*11+(A56-45.86)*10+(A56-45.45)*11+(B56-44.3)*9+(B56-44.05)*11+(A56-45.74)*9+(B56-43.725)*11+(A56-46.31)*25+(B56-43.28)*12+(A56-46.685)*11+(A56-46.39)*11+(B56-43.57)*11</f>
        <v>199.98465170713365</v>
      </c>
      <c r="H56" s="30">
        <f>(B56-41.205)*12+(A56-48.66)*10+(B56-40.968)*12+(A56-48.945)*10+(B56-40.965)*12+(A56-48.938)*10+(B56-40.98)*12+(A56-48.95)*10+(B56-40.97)*12+(A56-48.802)*8+(A56-48.535)*10+(B56-41.42)*16+(A56-48.354)*10+(B56-41.4498)*17+(A56-48.045)*10+(B56-41.5112)*11+(A56-47.85)*10+(B56-41.8801)*11+(B56-41.91)*12+(A56-47.85)*10+(B56-41.9109)*12+(A56-47.8111)*10+(B56-41.45)*12+(A56-48.38)*10+(A56-47.815)*10+(B56-42.05)*12+(B56-41.6401)*12+(A56-48.15)*10+(B56-41.655)*12+(A56-48.135)*10+(B56-41.2913)*12+(A56-48.535)*6+(B56-40.67)*12+(A56-49.285)*9+(B56-40.6799)*12+(A56-49.28)*9+(B56-40.41)*12+(A56-49.595)*9+(B56-40.41)*12+(A56-49.595)*9+(B56-40.41)*12+(A56-49.605)*9+(B56-40.43)*12+(A56-49.5586)*5+(A56-49.555)*10+(B56-40.45)*12+(A56-49.43)*10+(B56-40.54)*25+(A56-49.08)*10+(B56-40.855)*12+(A56-49.07)*10+(B56-40.795)*13+(B56-40.1695)*12+(A56-49.8608)*9+(B56-40.1601)*12+(A56-49.873)*9+(B56-40.16)*12+(A56-49.8771)*9+(B56-40.0999)*12+(A56-49.96)*9+(A56-49.7117)*10+(B56-40.3)*12+(A56-49.7299)*10+(B56-40.4167)*14</f>
        <v>919.49707980774167</v>
      </c>
    </row>
    <row r="57">
      <c r="A57" s="32">
        <f>A58-0.003*A58</f>
        <v>44.594266278734949</v>
      </c>
      <c r="B57" s="32">
        <f>B58+0.003*B58</f>
        <v>46.356831803944722</v>
      </c>
      <c r="D57" s="30">
        <f>(B57-45.7395)*11+(A57-45.2785)*15+(B57-46.16)*11+(A57-45.08)*11+(B57-46.1604)*11+(A57-45.0999)*11+(A57-45.21)*11+(B57-45.715)*9+(B57-45.39)*11+(A57-45.75)*10+(A57-45.96)*11+(B57-45.33)*11+(A57-45.7)*11+(B57-45.42)*6+(A57-45.445)*11+(B57-45.7511)*10+(A57-45.42)*11+(B57-45.79)*10+(A57-45.24)*11+(B57-45.93)*8+(B57-45.235)*11+(A57-45.86)*10+(B57-45.25)*11+(A57-45.87)*10+(B57-45.26)*11+(A57-45.87)*10+(B57-45.06)*11+(A57-46.15)*15+(B57-44.89)*11+(A57-46.175)*10+(B57-44.31)*11+(A57-46.64)*8+(A57-46.055)*11+(B57-45.0344)*9+(B57-44.685)*11+(A57-46.36)*10+(B57-44.45)*11+(A57-46.54)*13+(B57-44.78)*11+(A57-46.365)*19+(B57-44.05)*11+(A57-47)*14</f>
        <v>-69.186692811402736</v>
      </c>
      <c r="E57" s="30">
        <f>(A57-44.52)*11+(B57-46.36)*10+(B57-46.43)*11+(A57-44.43)*11+(A57-44.4399)*11+(B57-46.4258)*10+(A57-44.45)*11+(B57-46.4173)*10+(A57-45.03)*11+(B57-45.77)*6+(B57-46.19)*11+(A57-44.66)*11+(A57-44.5)*11+(B57-46.36)*10+(B57-46.53)*11+(A57-44.315)*11+(A57-43.845)*11+(B57-46.9862)*10+(A57-43.85)*11+(B57-47.0953)*13+(A57-43.55)*11+(B57-47.26)*10+(B57-46.56)*11+(A57-44.1698)*10+(A57-43.555)*11+(B57-47.2519)*10+(A57-43.51)*11+(B57-47.19)*12+(B57-46.63)*11+(A57-44.06)*9+(B57-46.516)*11+(A57-44.34)*11+(B57-46.51)*11+(A57-44.34)*11+(B57-46.292)*11+(A57-44.545)*12+(A57-45.105)*11+(B57-45.82)*10+(B57-45.73)*11+(A57-45.1399)*8+(A57-45.235)*11+(B57-45.67)*10+(A57-45.225)*11+(B57-45.6896)*10+(A57-45.24)*11+(B57-45.6701)*10+(A57-44.86)*11+(B57-45.915)*9+(A57-44.86)*11+(B57-45.875)*10+(A57-44.86)*11+(B57-46.01)*10+(B57-45.695)*11+(A57-45.14)*15+(B57-45.4227)*11+(A57-45.5)*10</f>
        <v>25.871836240808584</v>
      </c>
      <c r="F57" s="30">
        <f>(B57-45.2)*11+(A57-45.66)*10+(B57-45.785)*11+(A57-44.86)*10+(B57-46.065)*11+(A57-44.8202)*11+(A57-44.4499)*11+(B57-46.445)*10+(A57-44.348)*11+(B57-46.5414)*10+(A57-44.35)*11+(B57-46.5113)*12+(A57-44.19)*11+(B57-46.715)*10+(A57-44.185)*11+(B57-46.72)*10+(A57-44.185)*11+(B57-46.7202)*10+(B57-47.07)*11+(A57-43.83)*11+(B57-46.87)*11+(A57-44.03)*11+(B57-46.89)*11+(A57-43.9192)*8+(A57-43.58)*11+(B57-47.335)*10+(A57-43.9)*11+(B57-47.14)*13+(B57-46.79)*11+(A57-44.0599)*8+(A57-43.42)*12+(B57-47.4098)*11</f>
        <v>12.941603188643434</v>
      </c>
      <c r="G57" s="30">
        <f>(B57-43.945)*11+(A57-46.07)*10+(B57-43.5778)*11+(A57-46.385)*10+(B57-43.625)*11+(A57-46.36)*10+(B57-43.61)*11+(A57-46.49)*13+(B57-43.538)*11+(A57-46.42)*10+(B57-42.63)*12+(A57-47.2371)*11+(A57-46.395)*11+(B57-43.585)*11+(A57-46.3896)*11+(B57-43.59)*11+(A57-46.395)*11+(B57-43.67)*18+(A57-46.16)*11+(B57-43.76)*11+(A57-45.8388)*11+(B57-44.1801)*11+(A57-45.47)*11+(B57-44.555)*11+(B57-44.15)*11+(A57-45.86)*10+(A57-45.45)*11+(B57-44.3)*9+(B57-44.05)*11+(A57-45.74)*9+(B57-43.725)*11+(A57-46.31)*25+(B57-43.28)*12+(A57-46.685)*11+(A57-46.39)*11+(B57-43.57)*11</f>
        <v>199.16823950680225</v>
      </c>
      <c r="H57" s="30">
        <f>(B57-41.205)*12+(A57-48.66)*10+(B57-40.968)*12+(A57-48.945)*10+(B57-40.965)*12+(A57-48.938)*10+(B57-40.98)*12+(A57-48.95)*10+(B57-40.97)*12+(A57-48.802)*8+(A57-48.535)*10+(B57-41.42)*16+(A57-48.354)*10+(B57-41.4498)*17+(A57-48.045)*10+(B57-41.5112)*11+(A57-47.85)*10+(B57-41.8801)*11+(B57-41.91)*12+(A57-47.85)*10+(B57-41.9109)*12+(A57-47.8111)*10+(B57-41.45)*12+(A57-48.38)*10+(A57-47.815)*10+(B57-42.05)*12+(B57-41.6401)*12+(A57-48.15)*10+(B57-41.655)*12+(A57-48.135)*10+(B57-41.2913)*12+(A57-48.535)*6+(B57-40.67)*12+(A57-49.285)*9+(B57-40.6799)*12+(A57-49.28)*9+(B57-40.41)*12+(A57-49.595)*9+(B57-40.41)*12+(A57-49.595)*9+(B57-40.41)*12+(A57-49.605)*9+(B57-40.43)*12+(A57-49.5586)*5+(A57-49.555)*10+(B57-40.45)*12+(A57-49.43)*10+(B57-40.54)*25+(A57-49.08)*10+(B57-40.855)*12+(A57-49.07)*10+(B57-40.795)*13+(B57-40.1695)*12+(A57-49.8608)*9+(B57-40.1601)*12+(A57-49.873)*9+(B57-40.16)*12+(A57-49.8771)*9+(B57-40.0999)*12+(A57-49.96)*9+(A57-49.7117)*10+(B57-40.3)*12+(A57-49.7299)*10+(B57-40.4167)*14</f>
        <v>903.03022782598737</v>
      </c>
    </row>
    <row r="58">
      <c r="A58" s="32">
        <f>A59-0.003*A59</f>
        <v>44.728451633635856</v>
      </c>
      <c r="B58" s="32">
        <f>B59+0.003*B59</f>
        <v>46.218177272128337</v>
      </c>
      <c r="D58" s="30">
        <f>(B58-45.7395)*11+(A58-45.2785)*15+(B58-46.16)*11+(A58-45.08)*11+(B58-46.1604)*11+(A58-45.0999)*11+(A58-45.21)*11+(B58-45.715)*9+(B58-45.39)*11+(A58-45.75)*10+(A58-45.96)*11+(B58-45.33)*11+(A58-45.7)*11+(B58-45.42)*6+(A58-45.445)*11+(B58-45.7511)*10+(A58-45.42)*11+(B58-45.79)*10+(A58-45.24)*11+(B58-45.93)*8+(B58-45.235)*11+(A58-45.86)*10+(B58-45.25)*11+(A58-45.87)*10+(B58-45.26)*11+(A58-45.87)*10+(B58-45.06)*11+(A58-46.15)*15+(B58-44.89)*11+(A58-46.175)*10+(B58-44.31)*11+(A58-46.64)*8+(A58-46.055)*11+(B58-45.0344)*9+(B58-44.685)*11+(A58-46.36)*10+(B58-44.45)*11+(A58-46.54)*13+(B58-44.78)*11+(A58-46.365)*19+(B58-44.05)*11+(A58-47)*14</f>
        <v>-66.667684974637893</v>
      </c>
      <c r="E58" s="30">
        <f>(A58-44.52)*11+(B58-46.36)*10+(B58-46.43)*11+(A58-44.43)*11+(A58-44.4399)*11+(B58-46.4258)*10+(A58-44.45)*11+(B58-46.4173)*10+(A58-45.03)*11+(B58-45.77)*6+(B58-46.19)*11+(A58-44.66)*11+(A58-44.5)*11+(B58-46.36)*10+(B58-46.53)*11+(A58-44.315)*11+(A58-43.845)*11+(B58-46.9862)*10+(A58-43.85)*11+(B58-47.0953)*13+(A58-43.55)*11+(B58-47.26)*10+(B58-46.56)*11+(A58-44.1698)*10+(A58-43.555)*11+(B58-47.2519)*10+(A58-43.51)*11+(B58-47.19)*12+(B58-46.63)*11+(A58-44.06)*9+(B58-46.516)*11+(A58-44.34)*11+(B58-46.51)*11+(A58-44.34)*11+(B58-46.292)*11+(A58-44.545)*12+(A58-45.105)*11+(B58-45.82)*10+(B58-45.73)*11+(A58-45.1399)*8+(A58-45.235)*11+(B58-45.67)*10+(A58-45.225)*11+(B58-45.6896)*10+(A58-45.24)*11+(B58-45.6701)*10+(A58-44.86)*11+(B58-45.915)*9+(A58-44.86)*11+(B58-45.875)*10+(A58-44.86)*11+(B58-46.01)*10+(B58-45.695)*11+(A58-45.14)*15+(B58-45.4227)*11+(A58-45.5)*10</f>
        <v>26.584086081918066</v>
      </c>
      <c r="F58" s="30">
        <f>(B58-45.2)*11+(A58-45.66)*10+(B58-45.785)*11+(A58-44.86)*10+(B58-46.065)*11+(A58-44.8202)*11+(A58-44.4499)*11+(B58-46.445)*10+(A58-44.348)*11+(B58-46.5414)*10+(A58-44.35)*11+(B58-46.5113)*12+(A58-44.19)*11+(B58-46.715)*10+(A58-44.185)*11+(B58-46.72)*10+(A58-44.185)*11+(B58-46.7202)*10+(B58-47.07)*11+(A58-43.83)*11+(B58-46.87)*11+(A58-44.03)*11+(B58-46.89)*11+(A58-43.9192)*8+(A58-43.58)*11+(B58-47.335)*10+(A58-43.9)*11+(B58-47.14)*13+(B58-46.79)*11+(A58-44.0599)*8+(A58-43.42)*12+(B58-47.4098)*11</f>
        <v>11.631694162662093</v>
      </c>
      <c r="G58" s="30">
        <f>(B58-43.945)*11+(A58-46.07)*10+(B58-43.5778)*11+(A58-46.385)*10+(B58-43.625)*11+(A58-46.36)*10+(B58-43.61)*11+(A58-46.49)*13+(B58-43.538)*11+(A58-46.42)*10+(B58-42.63)*12+(A58-47.2371)*11+(A58-46.395)*11+(B58-43.585)*11+(A58-46.3896)*11+(B58-43.59)*11+(A58-46.395)*11+(B58-43.67)*18+(A58-46.16)*11+(B58-43.76)*11+(A58-45.8388)*11+(B58-44.1801)*11+(A58-45.47)*11+(B58-44.555)*11+(B58-44.15)*11+(A58-45.86)*10+(A58-45.45)*11+(B58-44.3)*9+(B58-44.05)*11+(A58-45.74)*9+(B58-43.725)*11+(A58-46.31)*25+(B58-43.28)*12+(A58-46.685)*11+(A58-46.39)*11+(B58-43.57)*11</f>
        <v>198.52042894893106</v>
      </c>
      <c r="H58" s="30">
        <f>(B58-41.205)*12+(A58-48.66)*10+(B58-40.968)*12+(A58-48.945)*10+(B58-40.965)*12+(A58-48.938)*10+(B58-40.98)*12+(A58-48.95)*10+(B58-40.97)*12+(A58-48.802)*8+(A58-48.535)*10+(B58-41.42)*16+(A58-48.354)*10+(B58-41.4498)*17+(A58-48.045)*10+(B58-41.5112)*11+(A58-47.85)*10+(B58-41.8801)*11+(B58-41.91)*12+(A58-47.85)*10+(B58-41.9109)*12+(A58-47.8111)*10+(B58-41.45)*12+(A58-48.38)*10+(A58-47.815)*10+(B58-42.05)*12+(B58-41.6401)*12+(A58-48.15)*10+(B58-41.655)*12+(A58-48.135)*10+(B58-41.2913)*12+(A58-48.535)*6+(B58-40.67)*12+(A58-49.285)*9+(B58-40.6799)*12+(A58-49.28)*9+(B58-40.41)*12+(A58-49.595)*9+(B58-40.41)*12+(A58-49.595)*9+(B58-40.41)*12+(A58-49.605)*9+(B58-40.43)*12+(A58-49.5586)*5+(A58-49.555)*10+(B58-40.45)*12+(A58-49.43)*10+(B58-40.54)*25+(A58-49.08)*10+(B58-40.855)*12+(A58-49.07)*10+(B58-40.795)*13+(B58-40.1695)*12+(A58-49.8608)*9+(B58-40.1601)*12+(A58-49.873)*9+(B58-40.16)*12+(A58-49.8771)*9+(B58-40.0999)*12+(A58-49.96)*9+(A58-49.7117)*10+(B58-40.3)*12+(A58-49.7299)*10+(B58-40.4167)*14</f>
        <v>886.85343984699023</v>
      </c>
    </row>
    <row r="59">
      <c r="A59" s="32">
        <f>A60-0.003*A60</f>
        <v>44.863040755903569</v>
      </c>
      <c r="B59" s="32">
        <f>B60+0.003*B60</f>
        <v>46.07993745974909</v>
      </c>
      <c r="D59" s="30">
        <f>(B59-45.7395)*11+(A59-45.2785)*15+(B59-46.16)*11+(A59-45.08)*11+(B59-46.1604)*11+(A59-45.0999)*11+(A59-45.21)*11+(B59-45.715)*9+(B59-45.39)*11+(A59-45.75)*10+(A59-45.96)*11+(B59-45.33)*11+(A59-45.7)*11+(B59-45.42)*6+(A59-45.445)*11+(B59-45.7511)*10+(A59-45.42)*11+(B59-45.79)*10+(A59-45.24)*11+(B59-45.93)*8+(B59-45.235)*11+(A59-45.86)*10+(B59-45.25)*11+(A59-45.87)*10+(B59-45.26)*11+(A59-45.87)*10+(B59-45.06)*11+(A59-46.15)*15+(B59-44.89)*11+(A59-46.175)*10+(B59-44.31)*11+(A59-46.64)*8+(A59-46.055)*11+(B59-45.0344)*9+(B59-44.685)*11+(A59-46.36)*10+(B59-44.45)*11+(A59-46.54)*13+(B59-44.78)*11+(A59-46.365)*19+(B59-44.05)*11+(A59-47)*14</f>
        <v>-63.960567549880366</v>
      </c>
      <c r="E59" s="30">
        <f>(A59-44.52)*11+(B59-46.36)*10+(B59-46.43)*11+(A59-44.43)*11+(A59-44.4399)*11+(B59-46.4258)*10+(A59-44.45)*11+(B59-46.4173)*10+(A59-45.03)*11+(B59-45.77)*6+(B59-46.19)*11+(A59-44.66)*11+(A59-44.5)*11+(B59-46.36)*10+(B59-46.53)*11+(A59-44.315)*11+(A59-43.845)*11+(B59-46.9862)*10+(A59-43.85)*11+(B59-47.0953)*13+(A59-43.55)*11+(B59-47.26)*10+(B59-46.56)*11+(A59-44.1698)*10+(A59-43.555)*11+(B59-47.2519)*10+(A59-43.51)*11+(B59-47.19)*12+(B59-46.63)*11+(A59-44.06)*9+(B59-46.516)*11+(A59-44.34)*11+(B59-46.51)*11+(A59-44.34)*11+(B59-46.292)*11+(A59-44.545)*12+(A59-45.105)*11+(B59-45.82)*10+(B59-45.73)*11+(A59-45.1399)*8+(A59-45.235)*11+(B59-45.67)*10+(A59-45.225)*11+(B59-45.6896)*10+(A59-45.24)*11+(B59-45.6701)*10+(A59-44.86)*11+(B59-45.915)*9+(A59-44.86)*11+(B59-45.875)*10+(A59-44.86)*11+(B59-46.01)*10+(B59-45.695)*11+(A59-45.14)*15+(B59-45.4227)*11+(A59-45.5)*10</f>
        <v>27.540572093477209</v>
      </c>
      <c r="F59" s="30">
        <f>(B59-45.2)*11+(A59-45.66)*10+(B59-45.785)*11+(A59-44.86)*10+(B59-46.065)*11+(A59-44.8202)*11+(A59-44.4499)*11+(B59-46.445)*10+(A59-44.348)*11+(B59-46.5414)*10+(A59-44.35)*11+(B59-46.5113)*12+(A59-44.19)*11+(B59-46.715)*10+(A59-44.185)*11+(B59-46.72)*10+(A59-44.185)*11+(B59-46.7202)*10+(B59-47.07)*11+(A59-43.83)*11+(B59-46.87)*11+(A59-44.03)*11+(B59-46.89)*11+(A59-43.9192)*8+(A59-43.58)*11+(B59-47.335)*10+(A59-43.9)*11+(B59-47.14)*13+(B59-46.79)*11+(A59-44.0599)*8+(A59-43.42)*12+(B59-47.4098)*11</f>
        <v>10.461768284295772</v>
      </c>
      <c r="G59" s="30">
        <f>(B59-43.945)*11+(A59-46.07)*10+(B59-43.5778)*11+(A59-46.385)*10+(B59-43.625)*11+(A59-46.36)*10+(B59-43.61)*11+(A59-46.49)*13+(B59-43.538)*11+(A59-46.42)*10+(B59-42.63)*12+(A59-47.2371)*11+(A59-46.395)*11+(B59-43.585)*11+(A59-46.3896)*11+(B59-43.59)*11+(A59-46.395)*11+(B59-43.67)*18+(A59-46.16)*11+(B59-43.76)*11+(A59-45.8388)*11+(B59-44.1801)*11+(A59-45.47)*11+(B59-44.555)*11+(B59-44.15)*11+(A59-45.86)*10+(A59-45.45)*11+(B59-44.3)*9+(B59-44.05)*11+(A59-45.74)*9+(B59-43.725)*11+(A59-46.31)*25+(B59-43.28)*12+(A59-46.685)*11+(A59-46.39)*11+(B59-43.57)*11</f>
        <v>198.04121572060185</v>
      </c>
      <c r="H59" s="30">
        <f>(B59-41.205)*12+(A59-48.66)*10+(B59-40.968)*12+(A59-48.945)*10+(B59-40.965)*12+(A59-48.938)*10+(B59-40.98)*12+(A59-48.95)*10+(B59-40.97)*12+(A59-48.802)*8+(A59-48.535)*10+(B59-41.42)*16+(A59-48.354)*10+(B59-41.4498)*17+(A59-48.045)*10+(B59-41.5112)*11+(A59-47.85)*10+(B59-41.8801)*11+(B59-41.91)*12+(A59-47.85)*10+(B59-41.9109)*12+(A59-47.8111)*10+(B59-41.45)*12+(A59-48.38)*10+(A59-47.815)*10+(B59-42.05)*12+(B59-41.6401)*12+(A59-48.15)*10+(B59-41.655)*12+(A59-48.135)*10+(B59-41.2913)*12+(A59-48.535)*6+(B59-40.67)*12+(A59-49.285)*9+(B59-40.6799)*12+(A59-49.28)*9+(B59-40.41)*12+(A59-49.595)*9+(B59-40.41)*12+(A59-49.595)*9+(B59-40.41)*12+(A59-49.605)*9+(B59-40.43)*12+(A59-49.5586)*5+(A59-49.555)*10+(B59-40.45)*12+(A59-49.43)*10+(B59-40.54)*25+(A59-49.08)*10+(B59-40.855)*12+(A59-49.07)*10+(B59-40.795)*13+(B59-40.1695)*12+(A59-49.8608)*9+(B59-40.1601)*12+(A59-49.873)*9+(B59-40.16)*12+(A59-49.8771)*9+(B59-40.0999)*12+(A59-49.96)*9+(A59-49.7117)*10+(B59-40.3)*12+(A59-49.7299)*10+(B59-40.4167)*14</f>
        <v>870.9665728889504</v>
      </c>
    </row>
    <row r="60">
      <c r="A60" s="32">
        <f>A61-0.003*A61</f>
        <v>44.998034860485021</v>
      </c>
      <c r="B60" s="32">
        <f>B61+0.003*B61</f>
        <v>45.94211112636998</v>
      </c>
      <c r="D60" s="30">
        <f>(B60-45.7395)*11+(A60-45.2785)*15+(B60-46.16)*11+(A60-45.08)*11+(B60-46.1604)*11+(A60-45.0999)*11+(A60-45.21)*11+(B60-45.715)*9+(B60-45.39)*11+(A60-45.75)*10+(A60-45.96)*11+(B60-45.33)*11+(A60-45.7)*11+(B60-45.42)*6+(A60-45.445)*11+(B60-45.7511)*10+(A60-45.42)*11+(B60-45.79)*10+(A60-45.24)*11+(B60-45.93)*8+(B60-45.235)*11+(A60-45.86)*10+(B60-45.25)*11+(A60-45.87)*10+(B60-45.26)*11+(A60-45.87)*10+(B60-45.06)*11+(A60-46.15)*15+(B60-44.89)*11+(A60-46.175)*10+(B60-44.31)*11+(A60-46.64)*8+(A60-46.055)*11+(B60-45.0344)*9+(B60-44.685)*11+(A60-46.36)*10+(B60-44.45)*11+(A60-46.54)*13+(B60-44.78)*11+(A60-46.365)*19+(B60-44.05)*11+(A60-47)*14</f>
        <v>-61.065314479854379</v>
      </c>
      <c r="E60" s="33">
        <f>(A60-44.52)*11+(B60-46.36)*10+(B60-46.43)*11+(A60-44.43)*11+(A60-44.4399)*11+(B60-46.4258)*10+(A60-44.45)*11+(B60-46.4173)*10+(A60-45.03)*11+(B60-45.77)*6+(B60-46.19)*11+(A60-44.66)*11+(A60-44.5)*11+(B60-46.36)*10+(B60-46.53)*11+(A60-44.315)*11+(A60-43.845)*11+(B60-46.9862)*10+(A60-43.85)*11+(B60-47.0953)*13+(A60-43.55)*11+(B60-47.26)*10+(B60-46.56)*11+(A60-44.1698)*10+(A60-43.555)*11+(B60-47.2519)*10+(A60-43.51)*11+(B60-47.19)*12+(B60-46.63)*11+(A60-44.06)*9+(B60-46.516)*11+(A60-44.34)*11+(B60-46.51)*11+(A60-44.34)*11+(B60-46.292)*11+(A60-44.545)*12+(A60-45.105)*11+(B60-45.82)*10+(B60-45.73)*11+(A60-45.1399)*8+(A60-45.235)*11+(B60-45.67)*10+(A60-45.225)*11+(B60-45.6896)*10+(A60-45.24)*11+(B60-45.6701)*10+(A60-44.86)*11+(B60-45.915)*9+(A60-44.86)*11+(B60-45.875)*10+(A60-44.86)*11+(B60-46.01)*10+(B60-45.695)*11+(A60-45.14)*15+(B60-45.4227)*11+(A60-45.5)*10</f>
        <v>28.741305082080544</v>
      </c>
      <c r="F60" s="30">
        <f>(B60-45.2)*11+(A60-45.66)*10+(B60-45.785)*11+(A60-44.86)*10+(B60-46.065)*11+(A60-44.8202)*11+(A60-44.4499)*11+(B60-46.445)*10+(A60-44.348)*11+(B60-46.5414)*10+(A60-44.35)*11+(B60-46.5113)*12+(A60-44.19)*11+(B60-46.715)*10+(A60-44.185)*11+(B60-46.72)*10+(A60-44.185)*11+(B60-46.7202)*10+(B60-47.07)*11+(A60-43.83)*11+(B60-46.87)*11+(A60-44.03)*11+(B60-46.89)*11+(A60-43.9192)*8+(A60-43.58)*11+(B60-47.335)*10+(A60-43.9)*11+(B60-47.14)*13+(B60-46.79)*11+(A60-44.0599)*8+(A60-43.42)*12+(B60-47.4098)*11</f>
        <v>9.4318162839751523</v>
      </c>
      <c r="G60" s="30">
        <f>(B60-43.945)*11+(A60-46.07)*10+(B60-43.5778)*11+(A60-46.385)*10+(B60-43.625)*11+(A60-46.36)*10+(B60-43.61)*11+(A60-46.49)*13+(B60-43.538)*11+(A60-46.42)*10+(B60-42.63)*12+(A60-47.2371)*11+(A60-46.395)*11+(B60-43.585)*11+(A60-46.3896)*11+(B60-43.59)*11+(A60-46.395)*11+(B60-43.67)*18+(A60-46.16)*11+(B60-43.76)*11+(A60-45.8388)*11+(B60-44.1801)*11+(A60-45.47)*11+(B60-44.555)*11+(B60-44.15)*11+(A60-45.86)*10+(A60-45.45)*11+(B60-44.3)*9+(B60-44.05)*11+(A60-45.74)*9+(B60-43.725)*11+(A60-46.31)*25+(B60-43.28)*12+(A60-46.685)*11+(A60-46.39)*11+(B60-43.57)*11</f>
        <v>197.73059702624502</v>
      </c>
      <c r="H60" s="30">
        <f>(B60-41.205)*12+(A60-48.66)*10+(B60-40.968)*12+(A60-48.945)*10+(B60-40.965)*12+(A60-48.938)*10+(B60-40.98)*12+(A60-48.95)*10+(B60-40.97)*12+(A60-48.802)*8+(A60-48.535)*10+(B60-41.42)*16+(A60-48.354)*10+(B60-41.4498)*17+(A60-48.045)*10+(B60-41.5112)*11+(A60-47.85)*10+(B60-41.8801)*11+(B60-41.91)*12+(A60-47.85)*10+(B60-41.9109)*12+(A60-47.8111)*10+(B60-41.45)*12+(A60-48.38)*10+(A60-47.815)*10+(B60-42.05)*12+(B60-41.6401)*12+(A60-48.15)*10+(B60-41.655)*12+(A60-48.135)*10+(B60-41.2913)*12+(A60-48.535)*6+(B60-40.67)*12+(A60-49.285)*9+(B60-40.6799)*12+(A60-49.28)*9+(B60-40.41)*12+(A60-49.595)*9+(B60-40.41)*12+(A60-49.595)*9+(B60-40.41)*12+(A60-49.605)*9+(B60-40.43)*12+(A60-49.5586)*5+(A60-49.555)*10+(B60-40.45)*12+(A60-49.43)*10+(B60-40.54)*25+(A60-49.08)*10+(B60-40.855)*12+(A60-49.07)*10+(B60-40.795)*13+(B60-40.1695)*12+(A60-49.8608)*9+(B60-40.1601)*12+(A60-49.873)*9+(B60-40.16)*12+(A60-49.8771)*9+(B60-40.0999)*12+(A60-49.96)*9+(A60-49.7117)*10+(B60-40.3)*12+(A60-49.7299)*10+(B60-40.4167)*14</f>
        <v>855.36948657808853</v>
      </c>
    </row>
    <row r="61">
      <c r="A61" s="32">
        <f>A62-0.003*A62</f>
        <v>45.133435165982966</v>
      </c>
      <c r="B61" s="32">
        <f>B62+0.003*B62</f>
        <v>45.804697035264191</v>
      </c>
      <c r="D61" s="30">
        <f>(B61-45.7395)*11+(A61-45.2785)*15+(B61-46.16)*11+(A61-45.08)*11+(B61-46.1604)*11+(A61-45.0999)*11+(A61-45.21)*11+(B61-45.715)*9+(B61-45.39)*11+(A61-45.75)*10+(A61-45.96)*11+(B61-45.33)*11+(A61-45.7)*11+(B61-45.42)*6+(A61-45.445)*11+(B61-45.7511)*10+(A61-45.42)*11+(B61-45.79)*10+(A61-45.24)*11+(B61-45.93)*8+(B61-45.235)*11+(A61-45.86)*10+(B61-45.25)*11+(A61-45.87)*10+(B61-45.26)*11+(A61-45.87)*10+(B61-45.06)*11+(A61-46.15)*15+(B61-44.89)*11+(A61-46.175)*10+(B61-44.31)*11+(A61-46.64)*8+(A61-46.055)*11+(B61-45.0344)*9+(B61-44.685)*11+(A61-46.36)*10+(B61-44.45)*11+(A61-46.54)*13+(B61-44.78)*11+(A61-46.365)*19+(B61-44.05)*11+(A61-47)*14</f>
        <v>-57.981898013809825</v>
      </c>
      <c r="E61" s="30">
        <f>(A61-44.52)*11+(B61-46.36)*10+(B61-46.43)*11+(A61-44.43)*11+(A61-44.4399)*11+(B61-46.4258)*10+(A61-44.45)*11+(B61-46.4173)*10+(A61-45.03)*11+(B61-45.77)*6+(B61-46.19)*11+(A61-44.66)*11+(A61-44.5)*11+(B61-46.36)*10+(B61-46.53)*11+(A61-44.315)*11+(A61-43.845)*11+(B61-46.9862)*10+(A61-43.85)*11+(B61-47.0953)*13+(A61-43.55)*11+(B61-47.26)*10+(B61-46.56)*11+(A61-44.1698)*10+(A61-43.555)*11+(B61-47.2519)*10+(A61-43.51)*11+(B61-47.19)*12+(B61-46.63)*11+(A61-44.06)*9+(B61-46.516)*11+(A61-44.34)*11+(B61-46.51)*11+(A61-44.34)*11+(B61-46.292)*11+(A61-44.545)*12+(A61-45.105)*11+(B61-45.82)*10+(B61-45.73)*11+(A61-45.1399)*8+(A61-45.235)*11+(B61-45.67)*10+(A61-45.225)*11+(B61-45.6896)*10+(A61-45.24)*11+(B61-45.6701)*10+(A61-44.86)*11+(B61-45.915)*9+(A61-44.86)*11+(B61-45.875)*10+(A61-44.86)*11+(B61-46.01)*10+(B61-45.695)*11+(A61-45.14)*15+(B61-45.4227)*11+(A61-45.5)*10</f>
        <v>30.186298052667276</v>
      </c>
      <c r="F61" s="30">
        <f>(B61-45.2)*11+(A61-45.66)*10+(B61-45.785)*11+(A61-44.86)*10+(B61-46.065)*11+(A61-44.8202)*11+(A61-44.4499)*11+(B61-46.445)*10+(A61-44.348)*11+(B61-46.5414)*10+(A61-44.35)*11+(B61-46.5113)*12+(A61-44.19)*11+(B61-46.715)*10+(A61-44.185)*11+(B61-46.72)*10+(A61-44.185)*11+(B61-46.7202)*10+(B61-47.07)*11+(A61-43.83)*11+(B61-46.87)*11+(A61-44.03)*11+(B61-46.89)*11+(A61-43.9192)*8+(A61-43.58)*11+(B61-47.335)*10+(A61-43.9)*11+(B61-47.14)*13+(B61-46.79)*11+(A61-44.0599)*8+(A61-43.42)*12+(B61-47.4098)*11</f>
        <v>8.5418301518264457</v>
      </c>
      <c r="G61" s="30">
        <f>(B61-43.945)*11+(A61-46.07)*10+(B61-43.5778)*11+(A61-46.385)*10+(B61-43.625)*11+(A61-46.36)*10+(B61-43.61)*11+(A61-46.49)*13+(B61-43.538)*11+(A61-46.42)*10+(B61-42.63)*12+(A61-47.2371)*11+(A61-46.395)*11+(B61-43.585)*11+(A61-46.3896)*11+(B61-43.59)*11+(A61-46.395)*11+(B61-43.67)*18+(A61-46.16)*11+(B61-43.76)*11+(A61-45.8388)*11+(B61-44.1801)*11+(A61-45.47)*11+(B61-44.555)*11+(B61-44.15)*11+(A61-45.86)*10+(A61-45.45)*11+(B61-44.3)*9+(B61-44.05)*11+(A61-45.74)*9+(B61-43.725)*11+(A61-46.31)*25+(B61-43.28)*12+(A61-46.685)*11+(A61-46.39)*11+(B61-43.57)*11</f>
        <v>197.58857158763294</v>
      </c>
      <c r="H61" s="30">
        <f>(B61-41.205)*12+(A61-48.66)*10+(B61-40.968)*12+(A61-48.945)*10+(B61-40.965)*12+(A61-48.938)*10+(B61-40.98)*12+(A61-48.95)*10+(B61-40.97)*12+(A61-48.802)*8+(A61-48.535)*10+(B61-41.42)*16+(A61-48.354)*10+(B61-41.4498)*17+(A61-48.045)*10+(B61-41.5112)*11+(A61-47.85)*10+(B61-41.8801)*11+(B61-41.91)*12+(A61-47.85)*10+(B61-41.9109)*12+(A61-47.8111)*10+(B61-41.45)*12+(A61-48.38)*10+(A61-47.815)*10+(B61-42.05)*12+(B61-41.6401)*12+(A61-48.15)*10+(B61-41.655)*12+(A61-48.135)*10+(B61-41.2913)*12+(A61-48.535)*6+(B61-40.67)*12+(A61-49.285)*9+(B61-40.6799)*12+(A61-49.28)*9+(B61-40.41)*12+(A61-49.595)*9+(B61-40.41)*12+(A61-49.595)*9+(B61-40.41)*12+(A61-49.605)*9+(B61-40.43)*12+(A61-49.5586)*5+(A61-49.555)*10+(B61-40.45)*12+(A61-49.43)*10+(B61-40.54)*25+(A61-49.08)*10+(B61-40.855)*12+(A61-49.07)*10+(B61-40.795)*13+(B61-40.1695)*12+(A61-49.8608)*9+(B61-40.1601)*12+(A61-49.873)*9+(B61-40.16)*12+(A61-49.8771)*9+(B61-40.0999)*12+(A61-49.96)*9+(A61-49.7117)*10+(B61-40.3)*12+(A61-49.7299)*10+(B61-40.4167)*14</f>
        <v>840.06204314741603</v>
      </c>
    </row>
    <row r="62">
      <c r="A62" s="32">
        <f>A63-0.003*A63</f>
        <v>45.269242894666966</v>
      </c>
      <c r="B62" s="32">
        <f>B63+0.003*B63</f>
        <v>45.667693953403976</v>
      </c>
      <c r="D62" s="30">
        <f>(B62-45.7395)*11+(A62-45.2785)*15+(B62-46.16)*11+(A62-45.08)*11+(B62-46.1604)*11+(A62-45.0999)*11+(A62-45.21)*11+(B62-45.715)*9+(B62-45.39)*11+(A62-45.75)*10+(A62-45.96)*11+(B62-45.33)*11+(A62-45.7)*11+(B62-45.42)*6+(A62-45.445)*11+(B62-45.7511)*10+(A62-45.42)*11+(B62-45.79)*10+(A62-45.24)*11+(B62-45.93)*8+(B62-45.235)*11+(A62-45.86)*10+(B62-45.25)*11+(A62-45.87)*10+(B62-45.26)*11+(A62-45.87)*10+(B62-45.06)*11+(A62-46.15)*15+(B62-44.89)*11+(A62-46.175)*10+(B62-44.31)*11+(A62-46.64)*8+(A62-46.055)*11+(B62-45.0344)*9+(B62-44.685)*11+(A62-46.36)*10+(B62-44.45)*11+(A62-46.54)*13+(B62-44.78)*11+(A62-46.365)*19+(B62-44.05)*11+(A62-47)*14</f>
        <v>-54.710288707264382</v>
      </c>
      <c r="E62" s="30">
        <f>(A62-44.52)*11+(B62-46.36)*10+(B62-46.43)*11+(A62-44.43)*11+(A62-44.4399)*11+(B62-46.4258)*10+(A62-44.45)*11+(B62-46.4173)*10+(A62-45.03)*11+(B62-45.77)*6+(B62-46.19)*11+(A62-44.66)*11+(A62-44.5)*11+(B62-46.36)*10+(B62-46.53)*11+(A62-44.315)*11+(A62-43.845)*11+(B62-46.9862)*10+(A62-43.85)*11+(B62-47.0953)*13+(A62-43.55)*11+(B62-47.26)*10+(B62-46.56)*11+(A62-44.1698)*10+(A62-43.555)*11+(B62-47.2519)*10+(A62-43.51)*11+(B62-47.19)*12+(B62-46.63)*11+(A62-44.06)*9+(B62-46.516)*11+(A62-44.34)*11+(B62-46.51)*11+(A62-44.34)*11+(B62-46.292)*11+(A62-44.545)*12+(A62-45.105)*11+(B62-45.82)*10+(B62-45.73)*11+(A62-45.1399)*8+(A62-45.235)*11+(B62-45.67)*10+(A62-45.225)*11+(B62-45.6896)*10+(A62-45.24)*11+(B62-45.6701)*10+(A62-44.86)*11+(B62-45.915)*9+(A62-44.86)*11+(B62-45.875)*10+(A62-44.86)*11+(B62-46.01)*10+(B62-45.695)*11+(A62-45.14)*15+(B62-45.4227)*11+(A62-45.5)*10</f>
        <v>31.875566208648841</v>
      </c>
      <c r="F62" s="30">
        <f>(B62-45.2)*11+(A62-45.66)*10+(B62-45.785)*11+(A62-44.86)*10+(B62-46.065)*11+(A62-44.8202)*11+(A62-44.4499)*11+(B62-46.445)*10+(A62-44.348)*11+(B62-46.5414)*10+(A62-44.35)*11+(B62-46.5113)*12+(A62-44.19)*11+(B62-46.715)*10+(A62-44.185)*11+(B62-46.72)*10+(A62-44.185)*11+(B62-46.7202)*10+(B62-47.07)*11+(A62-43.83)*11+(B62-46.87)*11+(A62-44.03)*11+(B62-46.89)*11+(A62-43.9192)*8+(A62-43.58)*11+(B62-47.335)*10+(A62-43.9)*11+(B62-47.14)*13+(B62-46.79)*11+(A62-44.0599)*8+(A62-43.42)*12+(B62-47.4098)*11</f>
        <v>7.7918031376053278</v>
      </c>
      <c r="G62" s="30">
        <f>(B62-43.945)*11+(A62-46.07)*10+(B62-43.5778)*11+(A62-46.385)*10+(B62-43.625)*11+(A62-46.36)*10+(B62-43.61)*11+(A62-46.49)*13+(B62-43.538)*11+(A62-46.42)*10+(B62-42.63)*12+(A62-47.2371)*11+(A62-46.395)*11+(B62-43.585)*11+(A62-46.3896)*11+(B62-43.59)*11+(A62-46.395)*11+(B62-43.67)*18+(A62-46.16)*11+(B62-43.76)*11+(A62-45.8388)*11+(B62-44.1801)*11+(A62-45.47)*11+(B62-44.555)*11+(B62-44.15)*11+(A62-45.86)*10+(A62-45.45)*11+(B62-44.3)*9+(B62-44.05)*11+(A62-45.74)*9+(B62-43.725)*11+(A62-46.31)*25+(B62-43.28)*12+(A62-46.685)*11+(A62-46.39)*11+(B62-43.57)*11</f>
        <v>197.61513964387694</v>
      </c>
      <c r="H62" s="30">
        <f>(B62-41.205)*12+(A62-48.66)*10+(B62-40.968)*12+(A62-48.945)*10+(B62-40.965)*12+(A62-48.938)*10+(B62-40.98)*12+(A62-48.95)*10+(B62-40.97)*12+(A62-48.802)*8+(A62-48.535)*10+(B62-41.42)*16+(A62-48.354)*10+(B62-41.4498)*17+(A62-48.045)*10+(B62-41.5112)*11+(A62-47.85)*10+(B62-41.8801)*11+(B62-41.91)*12+(A62-47.85)*10+(B62-41.9109)*12+(A62-47.8111)*10+(B62-41.45)*12+(A62-48.38)*10+(A62-47.815)*10+(B62-42.05)*12+(B62-41.6401)*12+(A62-48.15)*10+(B62-41.655)*12+(A62-48.135)*10+(B62-41.2913)*12+(A62-48.535)*6+(B62-40.67)*12+(A62-49.285)*9+(B62-40.6799)*12+(A62-49.28)*9+(B62-40.41)*12+(A62-49.595)*9+(B62-40.41)*12+(A62-49.595)*9+(B62-40.41)*12+(A62-49.605)*9+(B62-40.43)*12+(A62-49.5586)*5+(A62-49.555)*10+(B62-40.45)*12+(A62-49.43)*10+(B62-40.54)*25+(A62-49.08)*10+(B62-40.855)*12+(A62-49.07)*10+(B62-40.795)*13+(B62-40.1695)*12+(A62-49.8608)*9+(B62-40.1601)*12+(A62-49.873)*9+(B62-40.16)*12+(A62-49.8771)*9+(B62-40.0999)*12+(A62-49.96)*9+(A62-49.7117)*10+(B62-40.3)*12+(A62-49.7299)*10+(B62-40.4167)*14</f>
        <v>825.04410743550852</v>
      </c>
    </row>
    <row r="63">
      <c r="A63" s="32">
        <f>A64-0.003*A64</f>
        <v>45.405459272484421</v>
      </c>
      <c r="B63" s="32">
        <f>B64+0.003*B64</f>
        <v>45.531100651449627</v>
      </c>
      <c r="D63" s="30">
        <f>(B63-45.7395)*11+(A63-45.2785)*15+(B63-46.16)*11+(A63-45.08)*11+(B63-46.1604)*11+(A63-45.0999)*11+(A63-45.21)*11+(B63-45.715)*9+(B63-45.39)*11+(A63-45.75)*10+(A63-45.96)*11+(B63-45.33)*11+(A63-45.7)*11+(B63-45.42)*6+(A63-45.445)*11+(B63-45.7511)*10+(A63-45.42)*11+(B63-45.79)*10+(A63-45.24)*11+(B63-45.93)*8+(B63-45.235)*11+(A63-45.86)*10+(B63-45.25)*11+(A63-45.87)*10+(B63-45.26)*11+(A63-45.87)*10+(B63-45.06)*11+(A63-46.15)*15+(B63-44.89)*11+(A63-46.175)*10+(B63-44.31)*11+(A63-46.64)*8+(A63-46.055)*11+(B63-45.0344)*9+(B63-44.685)*11+(A63-46.36)*10+(B63-44.45)*11+(A63-46.54)*13+(B63-44.78)*11+(A63-46.365)*19+(B63-44.05)*11+(A63-47)*14</f>
        <v>-51.250455421716616</v>
      </c>
      <c r="E63" s="30">
        <f>(A63-44.52)*11+(B63-46.36)*10+(B63-46.43)*11+(A63-44.43)*11+(A63-44.4399)*11+(B63-46.4258)*10+(A63-44.45)*11+(B63-46.4173)*10+(A63-45.03)*11+(B63-45.77)*6+(B63-46.19)*11+(A63-44.66)*11+(A63-44.5)*11+(B63-46.36)*10+(B63-46.53)*11+(A63-44.315)*11+(A63-43.845)*11+(B63-46.9862)*10+(A63-43.85)*11+(B63-47.0953)*13+(A63-43.55)*11+(B63-47.26)*10+(B63-46.56)*11+(A63-44.1698)*10+(A63-43.555)*11+(B63-47.2519)*10+(A63-43.51)*11+(B63-47.19)*12+(B63-46.63)*11+(A63-44.06)*9+(B63-46.516)*11+(A63-44.34)*11+(B63-46.51)*11+(A63-44.34)*11+(B63-46.292)*11+(A63-44.545)*12+(A63-45.105)*11+(B63-45.82)*10+(B63-45.73)*11+(A63-45.1399)*8+(A63-45.235)*11+(B63-45.67)*10+(A63-45.225)*11+(B63-45.6896)*10+(A63-45.24)*11+(B63-45.6701)*10+(A63-44.86)*11+(B63-45.915)*9+(A63-44.86)*11+(B63-45.875)*10+(A63-44.86)*11+(B63-46.01)*10+(B63-45.695)*11+(A63-45.14)*15+(B63-45.4227)*11+(A63-45.5)*10</f>
        <v>33.809126952074429</v>
      </c>
      <c r="F63" s="30">
        <f>(B63-45.2)*11+(A63-45.66)*10+(B63-45.785)*11+(A63-44.86)*10+(B63-46.065)*11+(A63-44.8202)*11+(A63-44.4499)*11+(B63-46.445)*10+(A63-44.348)*11+(B63-46.5414)*10+(A63-44.35)*11+(B63-46.5113)*12+(A63-44.19)*11+(B63-46.715)*10+(A63-44.185)*11+(B63-46.72)*10+(A63-44.185)*11+(B63-46.7202)*10+(B63-47.07)*11+(A63-43.83)*11+(B63-46.87)*11+(A63-44.03)*11+(B63-46.89)*11+(A63-43.9192)*8+(A63-43.58)*11+(B63-47.335)*10+(A63-43.9)*11+(B63-47.14)*13+(B63-46.79)*11+(A63-44.0599)*8+(A63-43.42)*12+(B63-47.4098)*11</f>
        <v>7.1817297506527993</v>
      </c>
      <c r="G63" s="30">
        <f>(B63-43.945)*11+(A63-46.07)*10+(B63-43.5778)*11+(A63-46.385)*10+(B63-43.625)*11+(A63-46.36)*10+(B63-43.61)*11+(A63-46.49)*13+(B63-43.538)*11+(A63-46.42)*10+(B63-42.63)*12+(A63-47.2371)*11+(A63-46.395)*11+(B63-43.585)*11+(A63-46.3896)*11+(B63-43.59)*11+(A63-46.395)*11+(B63-43.67)*18+(A63-46.16)*11+(B63-43.76)*11+(A63-45.8388)*11+(B63-44.1801)*11+(A63-45.47)*11+(B63-44.555)*11+(B63-44.15)*11+(A63-45.86)*10+(A63-45.45)*11+(B63-44.3)*9+(B63-44.05)*11+(A63-45.74)*9+(B63-43.725)*11+(A63-46.31)*25+(B63-43.28)*12+(A63-46.685)*11+(A63-46.39)*11+(B63-43.57)*11</f>
        <v>197.81030295144848</v>
      </c>
      <c r="H63" s="30">
        <f>(B63-41.205)*12+(A63-48.66)*10+(B63-40.968)*12+(A63-48.945)*10+(B63-40.965)*12+(A63-48.938)*10+(B63-40.98)*12+(A63-48.95)*10+(B63-40.97)*12+(A63-48.802)*8+(A63-48.535)*10+(B63-41.42)*16+(A63-48.354)*10+(B63-41.4498)*17+(A63-48.045)*10+(B63-41.5112)*11+(A63-47.85)*10+(B63-41.8801)*11+(B63-41.91)*12+(A63-47.85)*10+(B63-41.9109)*12+(A63-47.8111)*10+(B63-41.45)*12+(A63-48.38)*10+(A63-47.815)*10+(B63-42.05)*12+(B63-41.6401)*12+(A63-48.15)*10+(B63-41.655)*12+(A63-48.135)*10+(B63-41.2913)*12+(A63-48.535)*6+(B63-40.67)*12+(A63-49.285)*9+(B63-40.6799)*12+(A63-49.28)*9+(B63-40.41)*12+(A63-49.595)*9+(B63-40.41)*12+(A63-49.595)*9+(B63-40.41)*12+(A63-49.605)*9+(B63-40.43)*12+(A63-49.5586)*5+(A63-49.555)*10+(B63-40.45)*12+(A63-49.43)*10+(B63-40.54)*25+(A63-49.08)*10+(B63-40.855)*12+(A63-49.07)*10+(B63-40.795)*13+(B63-40.1695)*12+(A63-49.8608)*9+(B63-40.1601)*12+(A63-49.873)*9+(B63-40.16)*12+(A63-49.8771)*9+(B63-40.0999)*12+(A63-49.96)*9+(A63-49.7117)*10+(B63-40.3)*12+(A63-49.7299)*10+(B63-40.4167)*14</f>
        <v>810.31554688532503</v>
      </c>
    </row>
    <row r="64">
      <c r="A64" s="32">
        <f>A65-0.003*A65</f>
        <v>45.542085529071635</v>
      </c>
      <c r="B64" s="32">
        <f>B65+0.003*B65</f>
        <v>45.394915903738415</v>
      </c>
      <c r="D64" s="30">
        <f>(B64-45.7395)*11+(A64-45.2785)*15+(B64-46.16)*11+(A64-45.08)*11+(B64-46.1604)*11+(A64-45.0999)*11+(A64-45.21)*11+(B64-45.715)*9+(B64-45.39)*11+(A64-45.75)*10+(A64-45.96)*11+(B64-45.33)*11+(A64-45.7)*11+(B64-45.42)*6+(A64-45.445)*11+(B64-45.7511)*10+(A64-45.42)*11+(B64-45.79)*10+(A64-45.24)*11+(B64-45.93)*8+(B64-45.235)*11+(A64-45.86)*10+(B64-45.25)*11+(A64-45.87)*10+(B64-45.26)*11+(A64-45.87)*10+(B64-45.06)*11+(A64-46.15)*15+(B64-44.89)*11+(A64-46.175)*10+(B64-44.31)*11+(A64-46.64)*8+(A64-46.055)*11+(B64-45.0344)*9+(B64-44.685)*11+(A64-46.36)*10+(B64-44.45)*11+(A64-46.54)*13+(B64-44.78)*11+(A64-46.365)*19+(B64-44.05)*11+(A64-47)*14</f>
        <v>-47.602365324356796</v>
      </c>
      <c r="E64" s="30">
        <f>(A64-44.52)*11+(B64-46.36)*10+(B64-46.43)*11+(A64-44.43)*11+(A64-44.4399)*11+(B64-46.4258)*10+(A64-44.45)*11+(B64-46.4173)*10+(A64-45.03)*11+(B64-45.77)*6+(B64-46.19)*11+(A64-44.66)*11+(A64-44.5)*11+(B64-46.36)*10+(B64-46.53)*11+(A64-44.315)*11+(A64-43.845)*11+(B64-46.9862)*10+(A64-43.85)*11+(B64-47.0953)*13+(A64-43.55)*11+(B64-47.26)*10+(B64-46.56)*11+(A64-44.1698)*10+(A64-43.555)*11+(B64-47.2519)*10+(A64-43.51)*11+(B64-47.19)*12+(B64-46.63)*11+(A64-44.06)*9+(B64-46.516)*11+(A64-44.34)*11+(B64-46.51)*11+(A64-44.34)*11+(B64-46.292)*11+(A64-44.545)*12+(A64-45.105)*11+(B64-45.82)*10+(B64-45.73)*11+(A64-45.1399)*8+(A64-45.235)*11+(B64-45.67)*10+(A64-45.225)*11+(B64-45.6896)*10+(A64-45.24)*11+(B64-45.6701)*10+(A64-44.86)*11+(B64-45.915)*9+(A64-44.86)*11+(B64-45.875)*10+(A64-44.86)*11+(B64-46.01)*10+(B64-45.695)*11+(A64-45.14)*15+(B64-45.4227)*11+(A64-45.5)*10</f>
        <v>35.986999883798994</v>
      </c>
      <c r="F64" s="30">
        <f>(B64-45.2)*11+(A64-45.66)*10+(B64-45.785)*11+(A64-44.86)*10+(B64-46.065)*11+(A64-44.8202)*11+(A64-44.4499)*11+(B64-46.445)*10+(A64-44.348)*11+(B64-46.5414)*10+(A64-44.35)*11+(B64-46.5113)*12+(A64-44.19)*11+(B64-46.715)*10+(A64-44.185)*11+(B64-46.72)*10+(A64-44.185)*11+(B64-46.7202)*10+(B64-47.07)*11+(A64-43.83)*11+(B64-46.87)*11+(A64-44.03)*11+(B64-46.89)*11+(A64-43.9192)*8+(A64-43.58)*11+(B64-47.335)*10+(A64-43.9)*11+(B64-47.14)*13+(B64-46.79)*11+(A64-44.0599)*8+(A64-43.42)*12+(B64-47.4098)*11</f>
        <v>6.7116057598521621</v>
      </c>
      <c r="G64" s="30">
        <f>(B64-43.945)*11+(A64-46.07)*10+(B64-43.5778)*11+(A64-46.385)*10+(B64-43.625)*11+(A64-46.36)*10+(B64-43.61)*11+(A64-46.49)*13+(B64-43.538)*11+(A64-46.42)*10+(B64-42.63)*12+(A64-47.2371)*11+(A64-46.395)*11+(B64-43.585)*11+(A64-46.3896)*11+(B64-43.59)*11+(A64-46.395)*11+(B64-43.67)*18+(A64-46.16)*11+(B64-43.76)*11+(A64-45.8388)*11+(B64-44.1801)*11+(A64-45.47)*11+(B64-44.555)*11+(B64-44.15)*11+(A64-45.86)*10+(A64-45.45)*11+(B64-44.3)*9+(B64-44.05)*11+(A64-45.74)*9+(B64-43.725)*11+(A64-46.31)*25+(B64-43.28)*12+(A64-46.685)*11+(A64-46.39)*11+(B64-43.57)*11</f>
        <v>198.17406478420315</v>
      </c>
      <c r="H64" s="30">
        <f>(B64-41.205)*12+(A64-48.66)*10+(B64-40.968)*12+(A64-48.945)*10+(B64-40.965)*12+(A64-48.938)*10+(B64-40.98)*12+(A64-48.95)*10+(B64-40.97)*12+(A64-48.802)*8+(A64-48.535)*10+(B64-41.42)*16+(A64-48.354)*10+(B64-41.4498)*17+(A64-48.045)*10+(B64-41.5112)*11+(A64-47.85)*10+(B64-41.8801)*11+(B64-41.91)*12+(A64-47.85)*10+(B64-41.9109)*12+(A64-47.8111)*10+(B64-41.45)*12+(A64-48.38)*10+(A64-47.815)*10+(B64-42.05)*12+(B64-41.6401)*12+(A64-48.15)*10+(B64-41.655)*12+(A64-48.135)*10+(B64-41.2913)*12+(A64-48.535)*6+(B64-40.67)*12+(A64-49.285)*9+(B64-40.6799)*12+(A64-49.28)*9+(B64-40.41)*12+(A64-49.595)*9+(B64-40.41)*12+(A64-49.595)*9+(B64-40.41)*12+(A64-49.605)*9+(B64-40.43)*12+(A64-49.5586)*5+(A64-49.555)*10+(B64-40.45)*12+(A64-49.43)*10+(B64-40.54)*25+(A64-49.08)*10+(B64-40.855)*12+(A64-49.07)*10+(B64-40.795)*13+(B64-40.1695)*12+(A64-49.8608)*9+(B64-40.1601)*12+(A64-49.873)*9+(B64-40.16)*12+(A64-49.8771)*9+(B64-40.0999)*12+(A64-49.96)*9+(A64-49.7117)*10+(B64-40.3)*12+(A64-49.7299)*10+(B64-40.4167)*14</f>
        <v>795.87623154302548</v>
      </c>
    </row>
    <row r="65">
      <c r="A65" s="32">
        <f>A66-0.003*A66</f>
        <v>45.679122897764927</v>
      </c>
      <c r="B65" s="32">
        <f>B66+0.003*B66</f>
        <v>45.259138488273592</v>
      </c>
      <c r="D65" s="30">
        <f>(B65-45.7395)*11+(A65-45.2785)*15+(B65-46.16)*11+(A65-45.08)*11+(B65-46.1604)*11+(A65-45.0999)*11+(A65-45.21)*11+(B65-45.715)*9+(B65-45.39)*11+(A65-45.75)*10+(A65-45.96)*11+(B65-45.33)*11+(A65-45.7)*11+(B65-45.42)*6+(A65-45.445)*11+(B65-45.7511)*10+(A65-45.42)*11+(B65-45.79)*10+(A65-45.24)*11+(B65-45.93)*8+(B65-45.235)*11+(A65-45.86)*10+(B65-45.25)*11+(A65-45.87)*10+(B65-45.26)*11+(A65-45.87)*10+(B65-45.06)*11+(A65-46.15)*15+(B65-44.89)*11+(A65-46.175)*10+(B65-44.31)*11+(A65-46.64)*8+(A65-46.055)*11+(B65-45.0344)*9+(B65-44.685)*11+(A65-46.36)*10+(B65-44.45)*11+(A65-46.54)*13+(B65-44.78)*11+(A65-46.365)*19+(B65-44.05)*11+(A65-47)*14</f>
        <v>-43.765983887753293</v>
      </c>
      <c r="E65" s="34">
        <f>(A65-44.52)*11+(B65-46.36)*10+(B65-46.43)*11+(A65-44.43)*11+(A65-44.4399)*11+(B65-46.4258)*10+(A65-44.45)*11+(B65-46.4173)*10+(A65-45.03)*11+(B65-45.77)*6+(B65-46.19)*11+(A65-44.66)*11+(A65-44.5)*11+(B65-46.36)*10+(B65-46.53)*11+(A65-44.315)*11+(A65-43.845)*11+(B65-46.9862)*10+(A65-43.85)*11+(B65-47.0953)*13+(A65-43.55)*11+(B65-47.26)*10+(B65-46.56)*11+(A65-44.1698)*10+(A65-43.555)*11+(B65-47.2519)*10+(A65-43.51)*11+(B65-47.19)*12+(B65-46.63)*11+(A65-44.06)*9+(B65-46.516)*11+(A65-44.34)*11+(B65-46.51)*11+(A65-44.34)*11+(B65-46.292)*11+(A65-44.545)*12+(A65-45.105)*11+(B65-45.82)*10+(B65-45.73)*11+(A65-45.1399)*8+(A65-45.235)*11+(B65-45.67)*10+(A65-45.225)*11+(B65-45.6896)*10+(A65-45.24)*11+(B65-45.6701)*10+(A65-44.86)*11+(B65-45.915)*9+(A65-44.86)*11+(B65-45.875)*10+(A65-44.86)*11+(B65-46.01)*10+(B65-45.695)*11+(A65-45.14)*15+(B65-45.4227)*11+(A65-45.5)*10</f>
        <v>38.409206803683034</v>
      </c>
      <c r="F65" s="30">
        <f>(B65-45.2)*11+(A65-45.66)*10+(B65-45.785)*11+(A65-44.86)*10+(B65-46.065)*11+(A65-44.8202)*11+(A65-44.4499)*11+(B65-46.445)*10+(A65-44.348)*11+(B65-46.5414)*10+(A65-44.35)*11+(B65-46.5113)*12+(A65-44.19)*11+(B65-46.715)*10+(A65-44.185)*11+(B65-46.72)*10+(A65-44.185)*11+(B65-46.7202)*10+(B65-47.07)*11+(A65-43.83)*11+(B65-46.87)*11+(A65-44.03)*11+(B65-46.89)*11+(A65-43.9192)*8+(A65-43.58)*11+(B65-47.335)*10+(A65-43.9)*11+(B65-47.14)*13+(B65-46.79)*11+(A65-44.0599)*8+(A65-43.42)*12+(B65-47.4098)*11</f>
        <v>6.3814281936042363</v>
      </c>
      <c r="G65" s="30">
        <f>(B65-43.945)*11+(A65-46.07)*10+(B65-43.5778)*11+(A65-46.385)*10+(B65-43.625)*11+(A65-46.36)*10+(B65-43.61)*11+(A65-46.49)*13+(B65-43.538)*11+(A65-46.42)*10+(B65-42.63)*12+(A65-47.2371)*11+(A65-46.395)*11+(B65-43.585)*11+(A65-46.3896)*11+(B65-43.59)*11+(A65-46.395)*11+(B65-43.67)*18+(A65-46.16)*11+(B65-43.76)*11+(A65-45.8388)*11+(B65-44.1801)*11+(A65-45.47)*11+(B65-44.555)*11+(B65-44.15)*11+(A65-45.86)*10+(A65-45.45)*11+(B65-44.3)*9+(B65-44.05)*11+(A65-45.74)*9+(B65-43.725)*11+(A65-46.31)*25+(B65-43.28)*12+(A65-46.685)*11+(A65-46.39)*11+(B65-43.57)*11</f>
        <v>198.70642993342602</v>
      </c>
      <c r="H65" s="30">
        <f>(B65-41.205)*12+(A65-48.66)*10+(B65-40.968)*12+(A65-48.945)*10+(B65-40.965)*12+(A65-48.938)*10+(B65-40.98)*12+(A65-48.95)*10+(B65-40.97)*12+(A65-48.802)*8+(A65-48.535)*10+(B65-41.42)*16+(A65-48.354)*10+(B65-41.4498)*17+(A65-48.045)*10+(B65-41.5112)*11+(A65-47.85)*10+(B65-41.8801)*11+(B65-41.91)*12+(A65-47.85)*10+(B65-41.9109)*12+(A65-47.8111)*10+(B65-41.45)*12+(A65-48.38)*10+(A65-47.815)*10+(B65-42.05)*12+(B65-41.6401)*12+(A65-48.15)*10+(B65-41.655)*12+(A65-48.135)*10+(B65-41.2913)*12+(A65-48.535)*6+(B65-40.67)*12+(A65-49.285)*9+(B65-40.6799)*12+(A65-49.28)*9+(B65-40.41)*12+(A65-49.595)*9+(B65-40.41)*12+(A65-49.595)*9+(B65-40.41)*12+(A65-49.605)*9+(B65-40.43)*12+(A65-49.5586)*5+(A65-49.555)*10+(B65-40.45)*12+(A65-49.43)*10+(B65-40.54)*25+(A65-49.08)*10+(B65-40.855)*12+(A65-49.07)*10+(B65-40.795)*13+(B65-40.1695)*12+(A65-49.8608)*9+(B65-40.1601)*12+(A65-49.873)*9+(B65-40.16)*12+(A65-49.8771)*9+(B65-40.0999)*12+(A65-49.96)*9+(A65-49.7117)*10+(B65-40.3)*12+(A65-49.7299)*10+(B65-40.4167)*14</f>
        <v>781.72603405683049</v>
      </c>
    </row>
    <row r="66">
      <c r="A66" s="32">
        <f>A67-0.003*A67</f>
        <v>45.816572615611761</v>
      </c>
      <c r="B66" s="32">
        <f>B67+0.003*B67</f>
        <v>45.123767186713451</v>
      </c>
      <c r="D66" s="30">
        <f>(B66-45.7395)*11+(A66-45.2785)*15+(B66-46.16)*11+(A66-45.08)*11+(B66-46.1604)*11+(A66-45.0999)*11+(A66-45.21)*11+(B66-45.715)*9+(B66-45.39)*11+(A66-45.75)*10+(A66-45.96)*11+(B66-45.33)*11+(A66-45.7)*11+(B66-45.42)*6+(A66-45.445)*11+(B66-45.7511)*10+(A66-45.42)*11+(B66-45.79)*10+(A66-45.24)*11+(B66-45.93)*8+(B66-45.235)*11+(A66-45.86)*10+(B66-45.25)*11+(A66-45.87)*10+(B66-45.26)*11+(A66-45.87)*10+(B66-45.06)*11+(A66-46.15)*15+(B66-44.89)*11+(A66-46.175)*10+(B66-44.31)*11+(A66-46.64)*8+(A66-46.055)*11+(B66-45.0344)*9+(B66-44.685)*11+(A66-46.36)*10+(B66-44.45)*11+(A66-46.54)*13+(B66-44.78)*11+(A66-46.365)*19+(B66-44.05)*11+(A66-47)*14</f>
        <v>-39.741274889523183</v>
      </c>
      <c r="E66" s="30">
        <f>(A66-44.52)*11+(B66-46.36)*10+(B66-46.43)*11+(A66-44.43)*11+(A66-44.4399)*11+(B66-46.4258)*10+(A66-44.45)*11+(B66-46.4173)*10+(A66-45.03)*11+(B66-45.77)*6+(B66-46.19)*11+(A66-44.66)*11+(A66-44.5)*11+(B66-46.36)*10+(B66-46.53)*11+(A66-44.315)*11+(A66-43.845)*11+(B66-46.9862)*10+(A66-43.85)*11+(B66-47.0953)*13+(A66-43.55)*11+(B66-47.26)*10+(B66-46.56)*11+(A66-44.1698)*10+(A66-43.555)*11+(B66-47.2519)*10+(A66-43.51)*11+(B66-47.19)*12+(B66-46.63)*11+(A66-44.06)*9+(B66-46.516)*11+(A66-44.34)*11+(B66-46.51)*11+(A66-44.34)*11+(B66-46.292)*11+(A66-44.545)*12+(A66-45.105)*11+(B66-45.82)*10+(B66-45.73)*11+(A66-45.1399)*8+(A66-45.235)*11+(B66-45.67)*10+(A66-45.225)*11+(B66-45.6896)*10+(A66-45.24)*11+(B66-45.6701)*10+(A66-44.86)*11+(B66-45.915)*9+(A66-44.86)*11+(B66-45.875)*10+(A66-44.86)*11+(B66-46.01)*10+(B66-45.695)*11+(A66-45.14)*15+(B66-45.4227)*11+(A66-45.5)*10</f>
        <v>41.075771710813257</v>
      </c>
      <c r="F66" s="30">
        <f>(B66-45.2)*11+(A66-45.66)*10+(B66-45.785)*11+(A66-44.86)*10+(B66-46.065)*11+(A66-44.8202)*11+(A66-44.4499)*11+(B66-46.445)*10+(A66-44.348)*11+(B66-46.5414)*10+(A66-44.35)*11+(B66-46.5113)*12+(A66-44.19)*11+(B66-46.715)*10+(A66-44.185)*11+(B66-46.72)*10+(A66-44.185)*11+(B66-46.7202)*10+(B66-47.07)*11+(A66-43.83)*11+(B66-46.87)*11+(A66-44.03)*11+(B66-46.89)*11+(A66-43.9192)*8+(A66-43.58)*11+(B66-47.335)*10+(A66-43.9)*11+(B66-47.14)*13+(B66-46.79)*11+(A66-44.0599)*8+(A66-43.42)*12+(B66-47.4098)*11</f>
        <v>6.1911953398148114</v>
      </c>
      <c r="G66" s="30">
        <f>(B66-43.945)*11+(A66-46.07)*10+(B66-43.5778)*11+(A66-46.385)*10+(B66-43.625)*11+(A66-46.36)*10+(B66-43.61)*11+(A66-46.49)*13+(B66-43.538)*11+(A66-46.42)*10+(B66-42.63)*12+(A66-47.2371)*11+(A66-46.395)*11+(B66-43.585)*11+(A66-46.3896)*11+(B66-43.59)*11+(A66-46.395)*11+(B66-43.67)*18+(A66-46.16)*11+(B66-43.76)*11+(A66-45.8388)*11+(B66-44.1801)*11+(A66-45.47)*11+(B66-44.555)*11+(B66-44.15)*11+(A66-45.86)*10+(A66-45.45)*11+(B66-44.3)*9+(B66-44.05)*11+(A66-45.74)*9+(B66-43.725)*11+(A66-46.31)*25+(B66-43.28)*12+(A66-46.685)*11+(A66-46.39)*11+(B66-43.57)*11</f>
        <v>199.4074047078918</v>
      </c>
      <c r="H66" s="30">
        <f>(B66-41.205)*12+(A66-48.66)*10+(B66-40.968)*12+(A66-48.945)*10+(B66-40.965)*12+(A66-48.938)*10+(B66-40.98)*12+(A66-48.95)*10+(B66-40.97)*12+(A66-48.802)*8+(A66-48.535)*10+(B66-41.42)*16+(A66-48.354)*10+(B66-41.4498)*17+(A66-48.045)*10+(B66-41.5112)*11+(A66-47.85)*10+(B66-41.8801)*11+(B66-41.91)*12+(A66-47.85)*10+(B66-41.9109)*12+(A66-47.8111)*10+(B66-41.45)*12+(A66-48.38)*10+(A66-47.815)*10+(B66-42.05)*12+(B66-41.6401)*12+(A66-48.15)*10+(B66-41.655)*12+(A66-48.135)*10+(B66-41.2913)*12+(A66-48.535)*6+(B66-40.67)*12+(A66-49.285)*9+(B66-40.6799)*12+(A66-49.28)*9+(B66-40.41)*12+(A66-49.595)*9+(B66-40.41)*12+(A66-49.595)*9+(B66-40.41)*12+(A66-49.605)*9+(B66-40.43)*12+(A66-49.5586)*5+(A66-49.555)*10+(B66-40.45)*12+(A66-49.43)*10+(B66-40.54)*25+(A66-49.08)*10+(B66-40.855)*12+(A66-49.07)*10+(B66-40.795)*13+(B66-40.1695)*12+(A66-49.8608)*9+(B66-40.1601)*12+(A66-49.873)*9+(B66-40.16)*12+(A66-49.8771)*9+(B66-40.0999)*12+(A66-49.96)*9+(A66-49.7117)*10+(B66-40.3)*12+(A66-49.7299)*10+(B66-40.4167)*14</f>
        <v>767.86482967590325</v>
      </c>
    </row>
    <row r="67">
      <c r="A67" s="32">
        <f>A68-0.003*A68</f>
        <v>45.954435923381908</v>
      </c>
      <c r="B67" s="32">
        <f>B68+0.003*B68</f>
        <v>44.988800784360372</v>
      </c>
      <c r="D67" s="30">
        <f>(B67-45.7395)*11+(A67-45.2785)*15+(B67-46.16)*11+(A67-45.08)*11+(B67-46.1604)*11+(A67-45.0999)*11+(A67-45.21)*11+(B67-45.715)*9+(B67-45.39)*11+(A67-45.75)*10+(A67-45.96)*11+(B67-45.33)*11+(A67-45.7)*11+(B67-45.42)*6+(A67-45.445)*11+(B67-45.7511)*10+(A67-45.42)*11+(B67-45.79)*10+(A67-45.24)*11+(B67-45.93)*8+(B67-45.235)*11+(A67-45.86)*10+(B67-45.25)*11+(A67-45.87)*10+(B67-45.26)*11+(A67-45.87)*10+(B67-45.06)*11+(A67-46.15)*15+(B67-44.89)*11+(A67-46.175)*10+(B67-44.31)*11+(A67-46.64)*8+(A67-46.055)*11+(B67-45.0344)*9+(B67-44.685)*11+(A67-46.36)*10+(B67-44.45)*11+(A67-46.54)*13+(B67-44.78)*11+(A67-46.365)*19+(B67-44.05)*11+(A67-47)*14</f>
        <v>-35.528200411995762</v>
      </c>
      <c r="E67" s="30">
        <f>(A67-44.52)*11+(B67-46.36)*10+(B67-46.43)*11+(A67-44.43)*11+(A67-44.4399)*11+(B67-46.4258)*10+(A67-44.45)*11+(B67-46.4173)*10+(A67-45.03)*11+(B67-45.77)*6+(B67-46.19)*11+(A67-44.66)*11+(A67-44.5)*11+(B67-46.36)*10+(B67-46.53)*11+(A67-44.315)*11+(A67-43.845)*11+(B67-46.9862)*10+(A67-43.85)*11+(B67-47.0953)*13+(A67-43.55)*11+(B67-47.26)*10+(B67-46.56)*11+(A67-44.1698)*10+(A67-43.555)*11+(B67-47.2519)*10+(A67-43.51)*11+(B67-47.19)*12+(B67-46.63)*11+(A67-44.06)*9+(B67-46.516)*11+(A67-44.34)*11+(B67-46.51)*11+(A67-44.34)*11+(B67-46.292)*11+(A67-44.545)*12+(A67-45.105)*11+(B67-45.82)*10+(B67-45.73)*11+(A67-45.1399)*8+(A67-45.235)*11+(B67-45.67)*10+(A67-45.225)*11+(B67-45.6896)*10+(A67-45.24)*11+(B67-45.6701)*10+(A67-44.86)*11+(B67-45.915)*9+(A67-44.86)*11+(B67-45.875)*10+(A67-44.86)*11+(B67-46.01)*10+(B67-45.695)*11+(A67-45.14)*15+(B67-45.4227)*11+(A67-45.5)*10</f>
        <v>43.986720803732048</v>
      </c>
      <c r="F67" s="30">
        <f>(B67-45.2)*11+(A67-45.66)*10+(B67-45.785)*11+(A67-44.86)*10+(B67-46.065)*11+(A67-44.8202)*11+(A67-44.4499)*11+(B67-46.445)*10+(A67-44.348)*11+(B67-46.5414)*10+(A67-44.35)*11+(B67-46.5113)*12+(A67-44.19)*11+(B67-46.715)*10+(A67-44.185)*11+(B67-46.72)*10+(A67-44.185)*11+(B67-46.7202)*10+(B67-47.07)*11+(A67-43.83)*11+(B67-46.87)*11+(A67-44.03)*11+(B67-46.89)*11+(A67-43.9192)*8+(A67-43.58)*11+(B67-47.335)*10+(A67-43.9)*11+(B67-47.14)*13+(B67-46.79)*11+(A67-44.0599)*8+(A67-43.42)*12+(B67-47.4098)*11</f>
        <v>6.1409067458868734</v>
      </c>
      <c r="G67" s="30">
        <f>(B67-43.945)*11+(A67-46.07)*10+(B67-43.5778)*11+(A67-46.385)*10+(B67-43.625)*11+(A67-46.36)*10+(B67-43.61)*11+(A67-46.49)*13+(B67-43.538)*11+(A67-46.42)*10+(B67-42.63)*12+(A67-47.2371)*11+(A67-46.395)*11+(B67-43.585)*11+(A67-46.3896)*11+(B67-43.59)*11+(A67-46.395)*11+(B67-43.67)*18+(A67-46.16)*11+(B67-43.76)*11+(A67-45.8388)*11+(B67-44.1801)*11+(A67-45.47)*11+(B67-44.555)*11+(B67-44.15)*11+(A67-45.86)*10+(A67-45.45)*11+(B67-44.3)*9+(B67-44.05)*11+(A67-45.74)*9+(B67-43.725)*11+(A67-46.31)*25+(B67-43.28)*12+(A67-46.685)*11+(A67-46.39)*11+(B67-43.57)*11</f>
        <v>200.27699693393095</v>
      </c>
      <c r="H67" s="30">
        <f>(B67-41.205)*12+(A67-48.66)*10+(B67-40.968)*12+(A67-48.945)*10+(B67-40.965)*12+(A67-48.938)*10+(B67-40.98)*12+(A67-48.95)*10+(B67-40.97)*12+(A67-48.802)*8+(A67-48.535)*10+(B67-41.42)*16+(A67-48.354)*10+(B67-41.4498)*17+(A67-48.045)*10+(B67-41.5112)*11+(A67-47.85)*10+(B67-41.8801)*11+(B67-41.91)*12+(A67-47.85)*10+(B67-41.9109)*12+(A67-47.8111)*10+(B67-41.45)*12+(A67-48.38)*10+(A67-47.815)*10+(B67-42.05)*12+(B67-41.6401)*12+(A67-48.15)*10+(B67-41.655)*12+(A67-48.135)*10+(B67-41.2913)*12+(A67-48.535)*6+(B67-40.67)*12+(A67-49.285)*9+(B67-40.6799)*12+(A67-49.28)*9+(B67-40.41)*12+(A67-49.595)*9+(B67-40.41)*12+(A67-49.595)*9+(B67-40.41)*12+(A67-49.605)*9+(B67-40.43)*12+(A67-49.5586)*5+(A67-49.555)*10+(B67-40.45)*12+(A67-49.43)*10+(B67-40.54)*25+(A67-49.08)*10+(B67-40.855)*12+(A67-49.07)*10+(B67-40.795)*13+(B67-40.1695)*12+(A67-49.8608)*9+(B67-40.1601)*12+(A67-49.873)*9+(B67-40.16)*12+(A67-49.8771)*9+(B67-40.0999)*12+(A67-49.96)*9+(A67-49.7117)*10+(B67-40.3)*12+(A67-49.7299)*10+(B67-40.4167)*14</f>
        <v>754.2924962492441</v>
      </c>
    </row>
    <row r="68">
      <c r="A68" s="32">
        <f>A69-0.003*A69</f>
        <v>46.092714065578647</v>
      </c>
      <c r="B68" s="32">
        <f>B69+0.003*B69</f>
        <v>44.854238070149918</v>
      </c>
      <c r="D68" s="30">
        <f>(B68-45.7395)*11+(A68-45.2785)*15+(B68-46.16)*11+(A68-45.08)*11+(B68-46.1604)*11+(A68-45.0999)*11+(A68-45.21)*11+(B68-45.715)*9+(B68-45.39)*11+(A68-45.75)*10+(A68-45.96)*11+(B68-45.33)*11+(A68-45.7)*11+(B68-45.42)*6+(A68-45.445)*11+(B68-45.7511)*10+(A68-45.42)*11+(B68-45.79)*10+(A68-45.24)*11+(B68-45.93)*8+(B68-45.235)*11+(A68-45.86)*10+(B68-45.25)*11+(A68-45.87)*10+(B68-45.26)*11+(A68-45.87)*10+(B68-45.06)*11+(A68-46.15)*15+(B68-44.89)*11+(A68-46.175)*10+(B68-44.31)*11+(A68-46.64)*8+(A68-46.055)*11+(B68-45.0344)*9+(B68-44.685)*11+(A68-46.36)*10+(B68-44.45)*11+(A68-46.54)*13+(B68-44.78)*11+(A68-46.365)*19+(B68-44.05)*11+(A68-47)*14</f>
        <v>-31.126720841856454</v>
      </c>
      <c r="E68" s="30">
        <f>(A68-44.52)*11+(B68-46.36)*10+(B68-46.43)*11+(A68-44.43)*11+(A68-44.4399)*11+(B68-46.4258)*10+(A68-44.45)*11+(B68-46.4173)*10+(A68-45.03)*11+(B68-45.77)*6+(B68-46.19)*11+(A68-44.66)*11+(A68-44.5)*11+(B68-46.36)*10+(B68-46.53)*11+(A68-44.315)*11+(A68-43.845)*11+(B68-46.9862)*10+(A68-43.85)*11+(B68-47.0953)*13+(A68-43.55)*11+(B68-47.26)*10+(B68-46.56)*11+(A68-44.1698)*10+(A68-43.555)*11+(B68-47.2519)*10+(A68-43.51)*11+(B68-47.19)*12+(B68-46.63)*11+(A68-44.06)*9+(B68-46.516)*11+(A68-44.34)*11+(B68-46.51)*11+(A68-44.34)*11+(B68-46.292)*11+(A68-44.545)*12+(A68-45.105)*11+(B68-45.82)*10+(B68-45.73)*11+(A68-45.1399)*8+(A68-45.235)*11+(B68-45.67)*10+(A68-45.225)*11+(B68-45.6896)*10+(A68-45.24)*11+(B68-45.6701)*10+(A68-44.86)*11+(B68-45.915)*9+(A68-44.86)*11+(B68-45.875)*10+(A68-44.86)*11+(B68-46.01)*10+(B68-45.695)*11+(A68-45.14)*15+(B68-45.4227)*11+(A68-45.5)*10</f>
        <v>47.142082480692395</v>
      </c>
      <c r="F68" s="30">
        <f>(B68-45.2)*11+(A68-45.66)*10+(B68-45.785)*11+(A68-44.86)*10+(B68-46.065)*11+(A68-44.8202)*11+(A68-44.4499)*11+(B68-46.445)*10+(A68-44.348)*11+(B68-46.5414)*10+(A68-44.35)*11+(B68-46.5113)*12+(A68-44.19)*11+(B68-46.715)*10+(A68-44.185)*11+(B68-46.72)*10+(A68-44.185)*11+(B68-46.7202)*10+(B68-47.07)*11+(A68-43.83)*11+(B68-46.87)*11+(A68-44.03)*11+(B68-46.89)*11+(A68-43.9192)*8+(A68-43.58)*11+(B68-47.335)*10+(A68-43.9)*11+(B68-47.14)*13+(B68-46.79)*11+(A68-44.0599)*8+(A68-43.42)*12+(B68-47.4098)*11</f>
        <v>6.2305632187274114</v>
      </c>
      <c r="G68" s="30">
        <f>(B68-43.945)*11+(A68-46.07)*10+(B68-43.5778)*11+(A68-46.385)*10+(B68-43.625)*11+(A68-46.36)*10+(B68-43.61)*11+(A68-46.49)*13+(B68-43.538)*11+(A68-46.42)*10+(B68-42.63)*12+(A68-47.2371)*11+(A68-46.395)*11+(B68-43.585)*11+(A68-46.3896)*11+(B68-43.59)*11+(A68-46.395)*11+(B68-43.67)*18+(A68-46.16)*11+(B68-43.76)*11+(A68-45.8388)*11+(B68-44.1801)*11+(A68-45.47)*11+(B68-44.555)*11+(B68-44.15)*11+(A68-45.86)*10+(A68-45.45)*11+(B68-44.3)*9+(B68-44.05)*11+(A68-45.74)*9+(B68-43.725)*11+(A68-46.31)*25+(B68-43.28)*12+(A68-46.685)*11+(A68-46.39)*11+(B68-43.57)*11</f>
        <v>201.31521595551305</v>
      </c>
      <c r="H68" s="30">
        <f>(B68-41.205)*12+(A68-48.66)*10+(B68-40.968)*12+(A68-48.945)*10+(B68-40.965)*12+(A68-48.938)*10+(B68-40.98)*12+(A68-48.95)*10+(B68-40.97)*12+(A68-48.802)*8+(A68-48.535)*10+(B68-41.42)*16+(A68-48.354)*10+(B68-41.4498)*17+(A68-48.045)*10+(B68-41.5112)*11+(A68-47.85)*10+(B68-41.8801)*11+(B68-41.91)*12+(A68-47.85)*10+(B68-41.9109)*12+(A68-47.8111)*10+(B68-41.45)*12+(A68-48.38)*10+(A68-47.815)*10+(B68-42.05)*12+(B68-41.6401)*12+(A68-48.15)*10+(B68-41.655)*12+(A68-48.135)*10+(B68-41.2913)*12+(A68-48.535)*6+(B68-40.67)*12+(A68-49.285)*9+(B68-40.6799)*12+(A68-49.28)*9+(B68-40.41)*12+(A68-49.595)*9+(B68-40.41)*12+(A68-49.595)*9+(B68-40.41)*12+(A68-49.605)*9+(B68-40.43)*12+(A68-49.5586)*5+(A68-49.555)*10+(B68-40.45)*12+(A68-49.43)*10+(B68-40.54)*25+(A68-49.08)*10+(B68-40.855)*12+(A68-49.07)*10+(B68-40.795)*13+(B68-40.1695)*12+(A68-49.8608)*9+(B68-40.1601)*12+(A68-49.873)*9+(B68-40.16)*12+(A68-49.8771)*9+(B68-40.0999)*12+(A68-49.96)*9+(A68-49.7117)*10+(B68-40.3)*12+(A68-49.7299)*10+(B68-40.4167)*14</f>
        <v>741.00891422461143</v>
      </c>
    </row>
    <row r="69">
      <c r="A69" s="32">
        <f>A70-0.003*A70</f>
        <v>46.231408290449998</v>
      </c>
      <c r="B69" s="32">
        <f>B70+0.003*B70</f>
        <v>44.720077836640002</v>
      </c>
      <c r="D69" s="30">
        <f>(B69-45.7395)*11+(A69-45.2785)*15+(B69-46.16)*11+(A69-45.08)*11+(B69-46.1604)*11+(A69-45.0999)*11+(A69-45.21)*11+(B69-45.715)*9+(B69-45.39)*11+(A69-45.75)*10+(A69-45.96)*11+(B69-45.33)*11+(A69-45.7)*11+(B69-45.42)*6+(A69-45.445)*11+(B69-45.7511)*10+(A69-45.42)*11+(B69-45.79)*10+(A69-45.24)*11+(B69-45.93)*8+(B69-45.235)*11+(A69-45.86)*10+(B69-45.25)*11+(A69-45.87)*10+(B69-45.26)*11+(A69-45.87)*10+(B69-45.06)*11+(A69-46.15)*15+(B69-44.89)*11+(A69-46.175)*10+(B69-44.31)*11+(A69-46.64)*8+(A69-46.055)*11+(B69-45.0344)*9+(B69-44.685)*11+(A69-46.36)*10+(B69-44.45)*11+(A69-46.54)*13+(B69-44.78)*11+(A69-46.365)*19+(B69-44.05)*11+(A69-47)*14</f>
        <v>-26.536794869770112</v>
      </c>
      <c r="E69" s="30">
        <f>(A69-44.52)*11+(B69-46.36)*10+(B69-46.43)*11+(A69-44.43)*11+(A69-44.4399)*11+(B69-46.4258)*10+(A69-44.45)*11+(B69-46.4173)*10+(A69-45.03)*11+(B69-45.77)*6+(B69-46.19)*11+(A69-44.66)*11+(A69-44.5)*11+(B69-46.36)*10+(B69-46.53)*11+(A69-44.315)*11+(A69-43.845)*11+(B69-46.9862)*10+(A69-43.85)*11+(B69-47.0953)*13+(A69-43.55)*11+(B69-47.26)*10+(B69-46.56)*11+(A69-44.1698)*10+(A69-43.555)*11+(B69-47.2519)*10+(A69-43.51)*11+(B69-47.19)*12+(B69-46.63)*11+(A69-44.06)*9+(B69-46.516)*11+(A69-44.34)*11+(B69-46.51)*11+(A69-44.34)*11+(B69-46.292)*11+(A69-44.545)*12+(A69-45.105)*11+(B69-45.82)*10+(B69-45.73)*11+(A69-45.1399)*8+(A69-45.235)*11+(B69-45.67)*10+(A69-45.225)*11+(B69-45.6896)*10+(A69-45.24)*11+(B69-45.6701)*10+(A69-44.86)*11+(B69-45.915)*9+(A69-44.86)*11+(B69-45.875)*10+(A69-44.86)*11+(B69-46.01)*10+(B69-45.695)*11+(A69-45.14)*15+(B69-45.4227)*11+(A69-45.5)*10</f>
        <v>50.541887339940004</v>
      </c>
      <c r="F69" s="30">
        <f>(B69-45.2)*11+(A69-45.66)*10+(B69-45.785)*11+(A69-44.86)*10+(B69-46.065)*11+(A69-44.8202)*11+(A69-44.4499)*11+(B69-46.445)*10+(A69-44.348)*11+(B69-46.5414)*10+(A69-44.35)*11+(B69-46.5113)*12+(A69-44.19)*11+(B69-46.715)*10+(A69-44.185)*11+(B69-46.72)*10+(A69-44.185)*11+(B69-46.7202)*10+(B69-47.07)*11+(A69-43.83)*11+(B69-46.87)*11+(A69-44.03)*11+(B69-46.89)*11+(A69-43.9192)*8+(A69-43.58)*11+(B69-47.335)*10+(A69-43.9)*11+(B69-47.14)*13+(B69-46.79)*11+(A69-44.0599)*8+(A69-43.42)*12+(B69-47.4098)*11</f>
        <v>6.4601668247701198</v>
      </c>
      <c r="G69" s="30">
        <f>(B69-43.945)*11+(A69-46.07)*10+(B69-43.5778)*11+(A69-46.385)*10+(B69-43.625)*11+(A69-46.36)*10+(B69-43.61)*11+(A69-46.49)*13+(B69-43.538)*11+(A69-46.42)*10+(B69-42.63)*12+(A69-47.2371)*11+(A69-46.395)*11+(B69-43.585)*11+(A69-46.3896)*11+(B69-43.59)*11+(A69-46.395)*11+(B69-43.67)*18+(A69-46.16)*11+(B69-43.76)*11+(A69-45.8388)*11+(B69-44.1801)*11+(A69-45.47)*11+(B69-44.555)*11+(B69-44.15)*11+(A69-45.86)*10+(A69-45.45)*11+(B69-44.3)*9+(B69-44.05)*11+(A69-45.74)*9+(B69-43.725)*11+(A69-46.31)*25+(B69-43.28)*12+(A69-46.685)*11+(A69-46.39)*11+(B69-43.57)*11</f>
        <v>202.52207263434974</v>
      </c>
      <c r="H69" s="30">
        <f>(B69-41.205)*12+(A69-48.66)*10+(B69-40.968)*12+(A69-48.945)*10+(B69-40.965)*12+(A69-48.938)*10+(B69-40.98)*12+(A69-48.95)*10+(B69-40.97)*12+(A69-48.802)*8+(A69-48.535)*10+(B69-41.42)*16+(A69-48.354)*10+(B69-41.4498)*17+(A69-48.045)*10+(B69-41.5112)*11+(A69-47.85)*10+(B69-41.8801)*11+(B69-41.91)*12+(A69-47.85)*10+(B69-41.9109)*12+(A69-47.8111)*10+(B69-41.45)*12+(A69-48.38)*10+(A69-47.815)*10+(B69-42.05)*12+(B69-41.6401)*12+(A69-48.15)*10+(B69-41.655)*12+(A69-48.135)*10+(B69-41.2913)*12+(A69-48.535)*6+(B69-40.67)*12+(A69-49.285)*9+(B69-40.6799)*12+(A69-49.28)*9+(B69-40.41)*12+(A69-49.595)*9+(B69-40.41)*12+(A69-49.595)*9+(B69-40.41)*12+(A69-49.605)*9+(B69-40.43)*12+(A69-49.5586)*5+(A69-49.555)*10+(B69-40.45)*12+(A69-49.43)*10+(B69-40.54)*25+(A69-49.08)*10+(B69-40.855)*12+(A69-49.07)*10+(B69-40.795)*13+(B69-40.1695)*12+(A69-49.8608)*9+(B69-40.1601)*12+(A69-49.873)*9+(B69-40.16)*12+(A69-49.8771)*9+(B69-40.0999)*12+(A69-49.96)*9+(A69-49.7117)*10+(B69-40.3)*12+(A69-49.7299)*10+(B69-40.4167)*14</f>
        <v>728.01396664748029</v>
      </c>
    </row>
    <row r="70">
      <c r="A70" s="32">
        <f>A71-0.003*A71</f>
        <v>46.370519850000001</v>
      </c>
      <c r="B70" s="32">
        <f>B71+0.003*B71</f>
        <v>44.58631888</v>
      </c>
      <c r="D70" s="30">
        <f>(B70-45.7395)*11+(A70-45.2785)*15+(B70-46.16)*11+(A70-45.08)*11+(B70-46.1604)*11+(A70-45.0999)*11+(A70-45.21)*11+(B70-45.715)*9+(B70-45.39)*11+(A70-45.75)*10+(A70-45.96)*11+(B70-45.33)*11+(A70-45.7)*11+(B70-45.42)*6+(A70-45.445)*11+(B70-45.7511)*10+(A70-45.42)*11+(B70-45.79)*10+(A70-45.24)*11+(B70-45.93)*8+(B70-45.235)*11+(A70-45.86)*10+(B70-45.25)*11+(A70-45.87)*10+(B70-45.26)*11+(A70-45.87)*10+(B70-45.06)*11+(A70-46.15)*15+(B70-44.89)*11+(A70-46.175)*10+(B70-44.31)*11+(A70-46.64)*8+(A70-46.055)*11+(B70-45.0344)*9+(B70-44.685)*11+(A70-46.36)*10+(B70-44.45)*11+(A70-46.54)*13+(B70-44.78)*11+(A70-46.365)*19+(B70-44.05)*11+(A70-47)*14</f>
        <v>-21.758379489999768</v>
      </c>
      <c r="E70" s="30">
        <f>(A70-44.52)*11+(B70-46.36)*10+(B70-46.43)*11+(A70-44.43)*11+(A70-44.4399)*11+(B70-46.4258)*10+(A70-44.45)*11+(B70-46.4173)*10+(A70-45.03)*11+(B70-45.77)*6+(B70-46.19)*11+(A70-44.66)*11+(A70-44.5)*11+(B70-46.36)*10+(B70-46.53)*11+(A70-44.315)*11+(A70-43.845)*11+(B70-46.9862)*10+(A70-43.85)*11+(B70-47.0953)*13+(A70-43.55)*11+(B70-47.26)*10+(B70-46.56)*11+(A70-44.1698)*10+(A70-43.555)*11+(B70-47.2519)*10+(A70-43.51)*11+(B70-47.19)*12+(B70-46.63)*11+(A70-44.06)*9+(B70-46.516)*11+(A70-44.34)*11+(B70-46.51)*11+(A70-44.34)*11+(B70-46.292)*11+(A70-44.545)*12+(A70-45.105)*11+(B70-45.82)*10+(B70-45.73)*11+(A70-45.1399)*8+(A70-45.235)*11+(B70-45.67)*10+(A70-45.225)*11+(B70-45.6896)*10+(A70-45.24)*11+(B70-45.6701)*10+(A70-44.86)*11+(B70-45.915)*9+(A70-44.86)*11+(B70-45.875)*10+(A70-44.86)*11+(B70-46.01)*10+(B70-45.695)*11+(A70-45.14)*15+(B70-45.4227)*11+(A70-45.5)*10</f>
        <v>54.186168180000415</v>
      </c>
      <c r="F70" s="30">
        <f>(B70-45.2)*11+(A70-45.66)*10+(B70-45.785)*11+(A70-44.86)*10+(B70-46.065)*11+(A70-44.8202)*11+(A70-44.4499)*11+(B70-46.445)*10+(A70-44.348)*11+(B70-46.5414)*10+(A70-44.35)*11+(B70-46.5113)*12+(A70-44.19)*11+(B70-46.715)*10+(A70-44.185)*11+(B70-46.72)*10+(A70-44.185)*11+(B70-46.7202)*10+(B70-47.07)*11+(A70-43.83)*11+(B70-46.87)*11+(A70-44.03)*11+(B70-46.89)*11+(A70-43.9192)*8+(A70-43.58)*11+(B70-47.335)*10+(A70-43.9)*11+(B70-47.14)*13+(B70-46.79)*11+(A70-44.0599)*8+(A70-43.42)*12+(B70-47.4098)*11</f>
        <v>6.8297208900003312</v>
      </c>
      <c r="G70" s="30">
        <f>(B70-43.945)*11+(A70-46.07)*10+(B70-43.5778)*11+(A70-46.385)*10+(B70-43.625)*11+(A70-46.36)*10+(B70-43.61)*11+(A70-46.49)*13+(B70-43.538)*11+(A70-46.42)*10+(B70-42.63)*12+(A70-47.2371)*11+(A70-46.395)*11+(B70-43.585)*11+(A70-46.3896)*11+(B70-43.59)*11+(A70-46.395)*11+(B70-43.67)*18+(A70-46.16)*11+(B70-43.76)*11+(A70-45.8388)*11+(B70-44.1801)*11+(A70-45.47)*11+(B70-44.555)*11+(B70-44.15)*11+(A70-45.86)*10+(A70-45.45)*11+(B70-44.3)*9+(B70-44.05)*11+(A70-45.74)*9+(B70-43.725)*11+(A70-46.31)*25+(B70-43.28)*12+(A70-46.685)*11+(A70-46.39)*11+(B70-43.57)*11</f>
        <v>203.89757935000006</v>
      </c>
      <c r="H70" s="30">
        <f>(B70-41.205)*12+(A70-48.66)*10+(B70-40.968)*12+(A70-48.945)*10+(B70-40.965)*12+(A70-48.938)*10+(B70-40.98)*12+(A70-48.95)*10+(B70-40.97)*12+(A70-48.802)*8+(A70-48.535)*10+(B70-41.42)*16+(A70-48.354)*10+(B70-41.4498)*17+(A70-48.045)*10+(B70-41.5112)*11+(A70-47.85)*10+(B70-41.8801)*11+(B70-41.91)*12+(A70-47.85)*10+(B70-41.9109)*12+(A70-47.8111)*10+(B70-41.45)*12+(A70-48.38)*10+(A70-47.815)*10+(B70-42.05)*12+(B70-41.6401)*12+(A70-48.15)*10+(B70-41.655)*12+(A70-48.135)*10+(B70-41.2913)*12+(A70-48.535)*6+(B70-40.67)*12+(A70-49.285)*9+(B70-40.6799)*12+(A70-49.28)*9+(B70-40.41)*12+(A70-49.595)*9+(B70-40.41)*12+(A70-49.595)*9+(B70-40.41)*12+(A70-49.605)*9+(B70-40.43)*12+(A70-49.5586)*5+(A70-49.555)*10+(B70-40.45)*12+(A70-49.43)*10+(B70-40.54)*25+(A70-49.08)*10+(B70-40.855)*12+(A70-49.07)*10+(B70-40.795)*13+(B70-40.1695)*12+(A70-49.8608)*9+(B70-40.1601)*12+(A70-49.873)*9+(B70-40.16)*12+(A70-49.8771)*9+(B70-40.0999)*12+(A70-49.96)*9+(A70-49.7117)*10+(B70-40.3)*12+(A70-49.7299)*10+(B70-40.4167)*14</f>
        <v>715.30753916000094</v>
      </c>
    </row>
    <row r="71">
      <c r="A71" s="32">
        <f>A72-0.003*A72</f>
        <v>46.51005</v>
      </c>
      <c r="B71" s="32">
        <f>B72+0.003*B72</f>
        <v>44.452959999999997</v>
      </c>
      <c r="D71" s="30">
        <f>(B71-45.7395)*11+(A71-45.2785)*15+(B71-46.16)*11+(A71-45.08)*11+(B71-46.1604)*11+(A71-45.0999)*11+(A71-45.21)*11+(B71-45.715)*9+(B71-45.39)*11+(A71-45.75)*10+(A71-45.96)*11+(B71-45.33)*11+(A71-45.7)*11+(B71-45.42)*6+(A71-45.445)*11+(B71-45.7511)*10+(A71-45.42)*11+(B71-45.79)*10+(A71-45.24)*11+(B71-45.93)*8+(B71-45.235)*11+(A71-45.86)*10+(B71-45.25)*11+(A71-45.87)*10+(B71-45.26)*11+(A71-45.87)*10+(B71-45.06)*11+(A71-46.15)*15+(B71-44.89)*11+(A71-46.175)*10+(B71-44.31)*11+(A71-46.64)*8+(A71-46.055)*11+(B71-45.0344)*9+(B71-44.685)*11+(A71-46.36)*10+(B71-44.45)*11+(A71-46.54)*13+(B71-44.78)*11+(A71-46.365)*19+(B71-44.05)*11+(A71-47)*14</f>
        <v>-16.791430000000702</v>
      </c>
      <c r="E71" s="30">
        <f>(A71-44.52)*11+(B71-46.36)*10+(B71-46.43)*11+(A71-44.43)*11+(A71-44.4399)*11+(B71-46.4258)*10+(A71-44.45)*11+(B71-46.4173)*10+(A71-45.03)*11+(B71-45.77)*6+(B71-46.19)*11+(A71-44.66)*11+(A71-44.5)*11+(B71-46.36)*10+(B71-46.53)*11+(A71-44.315)*11+(A71-43.845)*11+(B71-46.9862)*10+(A71-43.85)*11+(B71-47.0953)*13+(A71-43.55)*11+(B71-47.26)*10+(B71-46.56)*11+(A71-44.1698)*10+(A71-43.555)*11+(B71-47.2519)*10+(A71-43.51)*11+(B71-47.19)*12+(B71-46.63)*11+(A71-44.06)*9+(B71-46.516)*11+(A71-44.34)*11+(B71-46.51)*11+(A71-44.34)*11+(B71-46.292)*11+(A71-44.545)*12+(A71-45.105)*11+(B71-45.82)*10+(B71-45.73)*11+(A71-45.1399)*8+(A71-45.235)*11+(B71-45.67)*10+(A71-45.225)*11+(B71-45.6896)*10+(A71-45.24)*11+(B71-45.6701)*10+(A71-44.86)*11+(B71-45.915)*9+(A71-44.86)*11+(B71-45.875)*10+(A71-44.86)*11+(B71-46.01)*10+(B71-45.695)*11+(A71-45.14)*15+(B71-45.4227)*11+(A71-45.5)*10</f>
        <v>58.074959999999187</v>
      </c>
      <c r="F71" s="30">
        <f>(B71-45.2)*11+(A71-45.66)*10+(B71-45.785)*11+(A71-44.86)*10+(B71-46.065)*11+(A71-44.8202)*11+(A71-44.4499)*11+(B71-46.445)*10+(A71-44.348)*11+(B71-46.5414)*10+(A71-44.35)*11+(B71-46.5113)*12+(A71-44.19)*11+(B71-46.715)*10+(A71-44.185)*11+(B71-46.72)*10+(A71-44.185)*11+(B71-46.7202)*10+(B71-47.07)*11+(A71-43.83)*11+(B71-46.87)*11+(A71-44.03)*11+(B71-46.89)*11+(A71-43.9192)*8+(A71-43.58)*11+(B71-47.335)*10+(A71-43.9)*11+(B71-47.14)*13+(B71-46.79)*11+(A71-44.0599)*8+(A71-43.42)*12+(B71-47.4098)*11</f>
        <v>7.3392299999996169</v>
      </c>
      <c r="G71" s="30">
        <f>(B71-43.945)*11+(A71-46.07)*10+(B71-43.5778)*11+(A71-46.385)*10+(B71-43.625)*11+(A71-46.36)*10+(B71-43.61)*11+(A71-46.49)*13+(B71-43.538)*11+(A71-46.42)*10+(B71-42.63)*12+(A71-47.2371)*11+(A71-46.395)*11+(B71-43.585)*11+(A71-46.3896)*11+(B71-43.59)*11+(A71-46.395)*11+(B71-43.67)*18+(A71-46.16)*11+(B71-43.76)*11+(A71-45.8388)*11+(B71-44.1801)*11+(A71-45.47)*11+(B71-44.555)*11+(B71-44.15)*11+(A71-45.86)*10+(A71-45.45)*11+(B71-44.3)*9+(B71-44.05)*11+(A71-45.74)*9+(B71-43.725)*11+(A71-46.31)*25+(B71-43.28)*12+(A71-46.685)*11+(A71-46.39)*11+(B71-43.57)*11</f>
        <v>205.44174999999919</v>
      </c>
      <c r="H71" s="30">
        <f>(B71-41.205)*12+(A71-48.66)*10+(B71-40.968)*12+(A71-48.945)*10+(B71-40.965)*12+(A71-48.938)*10+(B71-40.98)*12+(A71-48.95)*10+(B71-40.97)*12+(A71-48.802)*8+(A71-48.535)*10+(B71-41.42)*16+(A71-48.354)*10+(B71-41.4498)*17+(A71-48.045)*10+(B71-41.5112)*11+(A71-47.85)*10+(B71-41.8801)*11+(B71-41.91)*12+(A71-47.85)*10+(B71-41.9109)*12+(A71-47.8111)*10+(B71-41.45)*12+(A71-48.38)*10+(A71-47.815)*10+(B71-42.05)*12+(B71-41.6401)*12+(A71-48.15)*10+(B71-41.655)*12+(A71-48.135)*10+(B71-41.2913)*12+(A71-48.535)*6+(B71-40.67)*12+(A71-49.285)*9+(B71-40.6799)*12+(A71-49.28)*9+(B71-40.41)*12+(A71-49.595)*9+(B71-40.41)*12+(A71-49.595)*9+(B71-40.41)*12+(A71-49.605)*9+(B71-40.43)*12+(A71-49.5586)*5+(A71-49.555)*10+(B71-40.45)*12+(A71-49.43)*10+(B71-40.54)*25+(A71-49.08)*10+(B71-40.855)*12+(A71-49.07)*10+(B71-40.795)*13+(B71-40.1695)*12+(A71-49.8608)*9+(B71-40.1601)*12+(A71-49.873)*9+(B71-40.16)*12+(A71-49.8771)*9+(B71-40.0999)*12+(A71-49.96)*9+(A71-49.7117)*10+(B71-40.3)*12+(A71-49.7299)*10+(B71-40.4167)*14</f>
        <v>702.88951999999927</v>
      </c>
    </row>
    <row r="72">
      <c r="A72" s="35">
        <v>46.649999999999999</v>
      </c>
      <c r="B72" s="35">
        <v>44.32</v>
      </c>
      <c r="D72" s="33">
        <f>(B72-45.7395)*11+(A72-45.2785)*15+(B72-46.16)*11+(A72-45.08)*11+(B72-46.1604)*11+(A72-45.0999)*11+(A72-45.21)*11+(B72-45.715)*9+(B72-45.39)*11+(A72-45.75)*10+(A72-45.96)*11+(B72-45.33)*11+(A72-45.7)*11+(B72-45.42)*6+(A72-45.445)*11+(B72-45.7511)*10+(A72-45.42)*11+(B72-45.79)*10+(A72-45.24)*11+(B72-45.93)*8+(B72-45.235)*11+(A72-45.86)*10+(B72-45.25)*11+(A72-45.87)*10+(B72-45.26)*11+(A72-45.87)*10+(B72-45.06)*11+(A72-46.15)*15+(B72-44.89)*11+(A72-46.175)*10+(B72-44.31)*11+(A72-46.64)*8+(A72-46.055)*11+(B72-45.0344)*9+(B72-44.685)*11+(A72-46.36)*10+(B72-44.45)*11+(A72-46.54)*13+(B72-44.78)*11+(A72-46.365)*19+(B72-44.05)*11+(A72-47)*14</f>
        <v>-11.635900000000333</v>
      </c>
      <c r="E72" s="30">
        <f>(A72-44.52)*11+(B72-46.36)*10+(B72-46.43)*11+(A72-44.43)*11+(A72-44.4399)*11+(B72-46.4258)*10+(A72-44.45)*11+(B72-46.4173)*10+(A72-45.03)*11+(B72-45.77)*6+(B72-46.19)*11+(A72-44.66)*11+(A72-44.5)*11+(B72-46.36)*10+(B72-46.53)*11+(A72-44.315)*11+(A72-43.845)*11+(B72-46.9862)*10+(A72-43.85)*11+(B72-47.0953)*13+(A72-43.55)*11+(B72-47.26)*10+(B72-46.56)*11+(A72-44.1698)*10+(A72-43.555)*11+(B72-47.2519)*10+(A72-43.51)*11+(B72-47.19)*12+(B72-46.63)*11+(A72-44.06)*9+(B72-46.516)*11+(A72-44.34)*11+(B72-46.51)*11+(A72-44.34)*11+(B72-46.292)*11+(A72-44.545)*12+(A72-45.105)*11+(B72-45.82)*10+(B72-45.73)*11+(A72-45.1399)*8+(A72-45.235)*11+(B72-45.67)*10+(A72-45.225)*11+(B72-45.6896)*10+(A72-45.24)*11+(B72-45.6701)*10+(A72-44.86)*11+(B72-45.915)*9+(A72-44.86)*11+(B72-45.875)*10+(A72-44.86)*11+(B72-46.01)*10+(B72-45.695)*11+(A72-45.14)*15+(B72-45.4227)*11+(A72-45.5)*10</f>
        <v>62.208299999999703</v>
      </c>
      <c r="F72" s="30">
        <f>(B72-45.2)*11+(A72-45.66)*10+(B72-45.785)*11+(A72-44.86)*10+(B72-46.065)*11+(A72-44.8202)*11+(A72-44.4499)*11+(B72-46.445)*10+(A72-44.348)*11+(B72-46.5414)*10+(A72-44.35)*11+(B72-46.5113)*12+(A72-44.19)*11+(B72-46.715)*10+(A72-44.185)*11+(B72-46.72)*10+(A72-44.185)*11+(B72-46.7202)*10+(B72-47.07)*11+(A72-43.83)*11+(B72-46.87)*11+(A72-44.03)*11+(B72-46.89)*11+(A72-43.9192)*8+(A72-43.58)*11+(B72-47.335)*10+(A72-43.9)*11+(B72-47.14)*13+(B72-46.79)*11+(A72-44.0599)*8+(A72-43.42)*12+(B72-47.4098)*11</f>
        <v>7.9886999999999375</v>
      </c>
      <c r="G72" s="30">
        <f>(B72-43.945)*11+(A72-46.07)*10+(B72-43.5778)*11+(A72-46.385)*10+(B72-43.625)*11+(A72-46.36)*10+(B72-43.61)*11+(A72-46.49)*13+(B72-43.538)*11+(A72-46.42)*10+(B72-42.63)*12+(A72-47.2371)*11+(A72-46.395)*11+(B72-43.585)*11+(A72-46.3896)*11+(B72-43.59)*11+(A72-46.395)*11+(B72-43.67)*18+(A72-46.16)*11+(B72-43.76)*11+(A72-45.8388)*11+(B72-44.1801)*11+(A72-45.47)*11+(B72-44.555)*11+(B72-44.15)*11+(A72-45.86)*10+(A72-45.45)*11+(B72-44.3)*9+(B72-44.05)*11+(A72-45.74)*9+(B72-43.725)*11+(A72-46.31)*25+(B72-43.28)*12+(A72-46.685)*11+(A72-46.39)*11+(B72-43.57)*11</f>
        <v>207.15459999999953</v>
      </c>
      <c r="H72" s="30">
        <f>(B72-41.205)*12+(A72-48.66)*10+(B72-40.968)*12+(A72-48.945)*10+(B72-40.965)*12+(A72-48.938)*10+(B72-40.98)*12+(A72-48.95)*10+(B72-40.97)*12+(A72-48.802)*8+(A72-48.535)*10+(B72-41.42)*16+(A72-48.354)*10+(B72-41.4498)*17+(A72-48.045)*10+(B72-41.5112)*11+(A72-47.85)*10+(B72-41.8801)*11+(B72-41.91)*12+(A72-47.85)*10+(B72-41.9109)*12+(A72-47.8111)*10+(B72-41.45)*12+(A72-48.38)*10+(A72-47.815)*10+(B72-42.05)*12+(B72-41.6401)*12+(A72-48.15)*10+(B72-41.655)*12+(A72-48.135)*10+(B72-41.2913)*12+(A72-48.535)*6+(B72-40.67)*12+(A72-49.285)*9+(B72-40.6799)*12+(A72-49.28)*9+(B72-40.41)*12+(A72-49.595)*9+(B72-40.41)*12+(A72-49.595)*9+(B72-40.41)*12+(A72-49.605)*9+(B72-40.43)*12+(A72-49.5586)*5+(A72-49.555)*10+(B72-40.45)*12+(A72-49.43)*10+(B72-40.54)*25+(A72-49.08)*10+(B72-40.855)*12+(A72-49.07)*10+(B72-40.795)*13+(B72-40.1695)*12+(A72-49.8608)*9+(B72-40.1601)*12+(A72-49.873)*9+(B72-40.16)*12+(A72-49.8771)*9+(B72-40.0999)*12+(A72-49.96)*9+(A72-49.7117)*10+(B72-40.3)*12+(A72-49.7299)*10+(B72-40.4167)*14</f>
        <v>690.75980000000015</v>
      </c>
    </row>
    <row r="73">
      <c r="A73" s="30">
        <f>A72+0.003*A72</f>
        <v>46.789949999999997</v>
      </c>
      <c r="B73" s="30">
        <f>B72-0.003*B72</f>
        <v>44.187040000000003</v>
      </c>
      <c r="D73" s="30">
        <f>(B73-45.7395)*11+(A73-45.2785)*15+(B73-46.16)*11+(A73-45.08)*11+(B73-46.1604)*11+(A73-45.0999)*11+(A73-45.21)*11+(B73-45.715)*9+(B73-45.39)*11+(A73-45.75)*10+(A73-45.96)*11+(B73-45.33)*11+(A73-45.7)*11+(B73-45.42)*6+(A73-45.445)*11+(B73-45.7511)*10+(A73-45.42)*11+(B73-45.79)*10+(A73-45.24)*11+(B73-45.93)*8+(B73-45.235)*11+(A73-45.86)*10+(B73-45.25)*11+(A73-45.87)*10+(B73-45.26)*11+(A73-45.87)*10+(B73-45.06)*11+(A73-46.15)*15+(B73-44.89)*11+(A73-46.175)*10+(B73-44.31)*11+(A73-46.64)*8+(A73-46.055)*11+(B73-45.0344)*9+(B73-44.685)*11+(A73-46.36)*10+(B73-44.45)*11+(A73-46.54)*13+(B73-44.78)*11+(A73-46.365)*19+(B73-44.05)*11+(A73-47)*14</f>
        <v>-6.4803699999999651</v>
      </c>
      <c r="E73" s="30">
        <f>(A73-44.52)*11+(B73-46.36)*10+(B73-46.43)*11+(A73-44.43)*11+(A73-44.4399)*11+(B73-46.4258)*10+(A73-44.45)*11+(B73-46.4173)*10+(A73-45.03)*11+(B73-45.77)*6+(B73-46.19)*11+(A73-44.66)*11+(A73-44.5)*11+(B73-46.36)*10+(B73-46.53)*11+(A73-44.315)*11+(A73-43.845)*11+(B73-46.9862)*10+(A73-43.85)*11+(B73-47.0953)*13+(A73-43.55)*11+(B73-47.26)*10+(B73-46.56)*11+(A73-44.1698)*10+(A73-43.555)*11+(B73-47.2519)*10+(A73-43.51)*11+(B73-47.19)*12+(B73-46.63)*11+(A73-44.06)*9+(B73-46.516)*11+(A73-44.34)*11+(B73-46.51)*11+(A73-44.34)*11+(B73-46.292)*11+(A73-44.545)*12+(A73-45.105)*11+(B73-45.82)*10+(B73-45.73)*11+(A73-45.1399)*8+(A73-45.235)*11+(B73-45.67)*10+(A73-45.225)*11+(B73-45.6896)*10+(A73-45.24)*11+(B73-45.6701)*10+(A73-44.86)*11+(B73-45.915)*9+(A73-44.86)*11+(B73-45.875)*10+(A73-44.86)*11+(B73-46.01)*10+(B73-45.695)*11+(A73-45.14)*15+(B73-45.4227)*11+(A73-45.5)*10</f>
        <v>66.341640000000226</v>
      </c>
      <c r="F73" s="30">
        <f>(B73-45.2)*11+(A73-45.66)*10+(B73-45.785)*11+(A73-44.86)*10+(B73-46.065)*11+(A73-44.8202)*11+(A73-44.4499)*11+(B73-46.445)*10+(A73-44.348)*11+(B73-46.5414)*10+(A73-44.35)*11+(B73-46.5113)*12+(A73-44.19)*11+(B73-46.715)*10+(A73-44.185)*11+(B73-46.72)*10+(A73-44.185)*11+(B73-46.7202)*10+(B73-47.07)*11+(A73-43.83)*11+(B73-46.87)*11+(A73-44.03)*11+(B73-46.89)*11+(A73-43.9192)*8+(A73-43.58)*11+(B73-47.335)*10+(A73-43.9)*11+(B73-47.14)*13+(B73-46.79)*11+(A73-44.0599)*8+(A73-43.42)*12+(B73-47.4098)*11</f>
        <v>8.6381700000002581</v>
      </c>
      <c r="G73" s="30">
        <f>(B73-43.945)*11+(A73-46.07)*10+(B73-43.5778)*11+(A73-46.385)*10+(B73-43.625)*11+(A73-46.36)*10+(B73-43.61)*11+(A73-46.49)*13+(B73-43.538)*11+(A73-46.42)*10+(B73-42.63)*12+(A73-47.2371)*11+(A73-46.395)*11+(B73-43.585)*11+(A73-46.3896)*11+(B73-43.59)*11+(A73-46.395)*11+(B73-43.67)*18+(A73-46.16)*11+(B73-43.76)*11+(A73-45.8388)*11+(B73-44.1801)*11+(A73-45.47)*11+(B73-44.555)*11+(B73-44.15)*11+(A73-45.86)*10+(A73-45.45)*11+(B73-44.3)*9+(B73-44.05)*11+(A73-45.74)*9+(B73-43.725)*11+(A73-46.31)*25+(B73-43.28)*12+(A73-46.685)*11+(A73-46.39)*11+(B73-43.57)*11</f>
        <v>208.86744999999993</v>
      </c>
      <c r="H73" s="30">
        <f>(B73-41.205)*12+(A73-48.66)*10+(B73-40.968)*12+(A73-48.945)*10+(B73-40.965)*12+(A73-48.938)*10+(B73-40.98)*12+(A73-48.95)*10+(B73-40.97)*12+(A73-48.802)*8+(A73-48.535)*10+(B73-41.42)*16+(A73-48.354)*10+(B73-41.4498)*17+(A73-48.045)*10+(B73-41.5112)*11+(A73-47.85)*10+(B73-41.8801)*11+(B73-41.91)*12+(A73-47.85)*10+(B73-41.9109)*12+(A73-47.8111)*10+(B73-41.45)*12+(A73-48.38)*10+(A73-47.815)*10+(B73-42.05)*12+(B73-41.6401)*12+(A73-48.15)*10+(B73-41.655)*12+(A73-48.135)*10+(B73-41.2913)*12+(A73-48.535)*6+(B73-40.67)*12+(A73-49.285)*9+(B73-40.6799)*12+(A73-49.28)*9+(B73-40.41)*12+(A73-49.595)*9+(B73-40.41)*12+(A73-49.595)*9+(B73-40.41)*12+(A73-49.605)*9+(B73-40.43)*12+(A73-49.5586)*5+(A73-49.555)*10+(B73-40.45)*12+(A73-49.43)*10+(B73-40.54)*25+(A73-49.08)*10+(B73-40.855)*12+(A73-49.07)*10+(B73-40.795)*13+(B73-40.1695)*12+(A73-49.8608)*9+(B73-40.1601)*12+(A73-49.873)*9+(B73-40.16)*12+(A73-49.8771)*9+(B73-40.0999)*12+(A73-49.96)*9+(A73-49.7117)*10+(B73-40.3)*12+(A73-49.7299)*10+(B73-40.4167)*14</f>
        <v>678.63008000000127</v>
      </c>
    </row>
    <row r="74">
      <c r="A74" s="30">
        <f>A73+0.003*A73</f>
        <v>46.930319849999997</v>
      </c>
      <c r="B74" s="30">
        <f>B73-0.003*B73</f>
        <v>44.054478880000005</v>
      </c>
      <c r="D74" s="30">
        <f>(B74-45.7395)*11+(A74-45.2785)*15+(B74-46.16)*11+(A74-45.08)*11+(B74-46.1604)*11+(A74-45.0999)*11+(A74-45.21)*11+(B74-45.715)*9+(B74-45.39)*11+(A74-45.75)*10+(A74-45.96)*11+(B74-45.33)*11+(A74-45.7)*11+(B74-45.42)*6+(A74-45.445)*11+(B74-45.7511)*10+(A74-45.42)*11+(B74-45.79)*10+(A74-45.24)*11+(B74-45.93)*8+(B74-45.235)*11+(A74-45.86)*10+(B74-45.25)*11+(A74-45.87)*10+(B74-45.26)*11+(A74-45.87)*10+(B74-45.06)*11+(A74-46.15)*15+(B74-44.89)*11+(A74-46.175)*10+(B74-44.31)*11+(A74-46.64)*8+(A74-46.055)*11+(B74-45.0344)*9+(B74-44.685)*11+(A74-46.36)*10+(B74-44.45)*11+(A74-46.54)*13+(B74-44.78)*11+(A74-46.365)*19+(B74-44.05)*11+(A74-47)*14</f>
        <v>-1.1362594899998371</v>
      </c>
      <c r="E74" s="30">
        <f>(A74-44.52)*11+(B74-46.36)*10+(B74-46.43)*11+(A74-44.43)*11+(A74-44.4399)*11+(B74-46.4258)*10+(A74-44.45)*11+(B74-46.4173)*10+(A74-45.03)*11+(B74-45.77)*6+(B74-46.19)*11+(A74-44.66)*11+(A74-44.5)*11+(B74-46.36)*10+(B74-46.53)*11+(A74-44.315)*11+(A74-43.845)*11+(B74-46.9862)*10+(A74-43.85)*11+(B74-47.0953)*13+(A74-43.55)*11+(B74-47.26)*10+(B74-46.56)*11+(A74-44.1698)*10+(A74-43.555)*11+(B74-47.2519)*10+(A74-43.51)*11+(B74-47.19)*12+(B74-46.63)*11+(A74-44.06)*9+(B74-46.516)*11+(A74-44.34)*11+(B74-46.51)*11+(A74-44.34)*11+(B74-46.292)*11+(A74-44.545)*12+(A74-45.105)*11+(B74-45.82)*10+(B74-45.73)*11+(A74-45.1399)*8+(A74-45.235)*11+(B74-45.67)*10+(A74-45.225)*11+(B74-45.6896)*10+(A74-45.24)*11+(B74-45.6701)*10+(A74-44.86)*11+(B74-45.915)*9+(A74-44.86)*11+(B74-45.875)*10+(A74-44.86)*11+(B74-46.01)*10+(B74-45.695)*11+(A74-45.14)*15+(B74-45.4227)*11+(A74-45.5)*10</f>
        <v>70.719528180000424</v>
      </c>
      <c r="F74" s="30">
        <f>(B74-45.2)*11+(A74-45.66)*10+(B74-45.785)*11+(A74-44.86)*10+(B74-46.065)*11+(A74-44.8202)*11+(A74-44.4499)*11+(B74-46.445)*10+(A74-44.348)*11+(B74-46.5414)*10+(A74-44.35)*11+(B74-46.5113)*12+(A74-44.19)*11+(B74-46.715)*10+(A74-44.185)*11+(B74-46.72)*10+(A74-44.185)*11+(B74-46.7202)*10+(B74-47.07)*11+(A74-43.83)*11+(B74-46.87)*11+(A74-44.03)*11+(B74-46.89)*11+(A74-43.9192)*8+(A74-43.58)*11+(B74-47.335)*10+(A74-43.9)*11+(B74-47.14)*13+(B74-46.79)*11+(A74-44.0599)*8+(A74-43.42)*12+(B74-47.4098)*11</f>
        <v>9.4276008900003845</v>
      </c>
      <c r="G74" s="30">
        <f>(B74-43.945)*11+(A74-46.07)*10+(B74-43.5778)*11+(A74-46.385)*10+(B74-43.625)*11+(A74-46.36)*10+(B74-43.61)*11+(A74-46.49)*13+(B74-43.538)*11+(A74-46.42)*10+(B74-42.63)*12+(A74-47.2371)*11+(A74-46.395)*11+(B74-43.585)*11+(A74-46.3896)*11+(B74-43.59)*11+(A74-46.395)*11+(B74-43.67)*18+(A74-46.16)*11+(B74-43.76)*11+(A74-45.8388)*11+(B74-44.1801)*11+(A74-45.47)*11+(B74-44.555)*11+(B74-44.15)*11+(A74-45.86)*10+(A74-45.45)*11+(B74-44.3)*9+(B74-44.05)*11+(A74-45.74)*9+(B74-43.725)*11+(A74-46.31)*25+(B74-43.28)*12+(A74-46.685)*11+(A74-46.39)*11+(B74-43.57)*11</f>
        <v>210.74897934999998</v>
      </c>
      <c r="H74" s="30">
        <f>(B74-41.205)*12+(A74-48.66)*10+(B74-40.968)*12+(A74-48.945)*10+(B74-40.965)*12+(A74-48.938)*10+(B74-40.98)*12+(A74-48.95)*10+(B74-40.97)*12+(A74-48.802)*8+(A74-48.535)*10+(B74-41.42)*16+(A74-48.354)*10+(B74-41.4498)*17+(A74-48.045)*10+(B74-41.5112)*11+(A74-47.85)*10+(B74-41.8801)*11+(B74-41.91)*12+(A74-47.85)*10+(B74-41.9109)*12+(A74-47.8111)*10+(B74-41.45)*12+(A74-48.38)*10+(A74-47.815)*10+(B74-42.05)*12+(B74-41.6401)*12+(A74-48.15)*10+(B74-41.655)*12+(A74-48.135)*10+(B74-41.2913)*12+(A74-48.535)*6+(B74-40.67)*12+(A74-49.285)*9+(B74-40.6799)*12+(A74-49.28)*9+(B74-40.41)*12+(A74-49.595)*9+(B74-40.41)*12+(A74-49.595)*9+(B74-40.41)*12+(A74-49.605)*9+(B74-40.43)*12+(A74-49.5586)*5+(A74-49.555)*10+(B74-40.45)*12+(A74-49.43)*10+(B74-40.54)*25+(A74-49.08)*10+(B74-40.855)*12+(A74-49.07)*10+(B74-40.795)*13+(B74-40.1695)*12+(A74-49.8608)*9+(B74-40.1601)*12+(A74-49.873)*9+(B74-40.16)*12+(A74-49.8771)*9+(B74-40.0999)*12+(A74-49.96)*9+(A74-49.7117)*10+(B74-40.3)*12+(A74-49.7299)*10+(B74-40.4167)*14</f>
        <v>666.78865916000143</v>
      </c>
    </row>
    <row r="75">
      <c r="A75" s="30">
        <f>A74+0.003*A74</f>
        <v>47.071110809549999</v>
      </c>
      <c r="B75" s="30">
        <f>B74-0.003*B74</f>
        <v>43.922315443360006</v>
      </c>
      <c r="D75" s="30">
        <f>(B75-45.7395)*11+(A75-45.2785)*15+(B75-46.16)*11+(A75-45.08)*11+(B75-46.1604)*11+(A75-45.0999)*11+(A75-45.21)*11+(B75-45.715)*9+(B75-45.39)*11+(A75-45.75)*10+(A75-45.96)*11+(B75-45.33)*11+(A75-45.7)*11+(B75-45.42)*6+(A75-45.445)*11+(B75-45.7511)*10+(A75-45.42)*11+(B75-45.79)*10+(A75-45.24)*11+(B75-45.93)*8+(B75-45.235)*11+(A75-45.86)*10+(B75-45.25)*11+(A75-45.87)*10+(B75-45.26)*11+(A75-45.87)*10+(B75-45.06)*11+(A75-46.15)*15+(B75-44.89)*11+(A75-46.175)*10+(B75-44.31)*11+(A75-46.64)*8+(A75-46.055)*11+(B75-45.0344)*9+(B75-44.685)*11+(A75-46.36)*10+(B75-44.45)*11+(A75-46.54)*13+(B75-44.78)*11+(A75-46.365)*19+(B75-44.05)*11+(A75-47)*14</f>
        <v>4.3964779297710876</v>
      </c>
      <c r="E75" s="30">
        <f>(A75-44.52)*11+(B75-46.36)*10+(B75-46.43)*11+(A75-44.43)*11+(A75-44.4399)*11+(B75-46.4258)*10+(A75-44.45)*11+(B75-46.4173)*10+(A75-45.03)*11+(B75-45.77)*6+(B75-46.19)*11+(A75-44.66)*11+(A75-44.5)*11+(B75-46.36)*10+(B75-46.53)*11+(A75-44.315)*11+(A75-43.845)*11+(B75-46.9862)*10+(A75-43.85)*11+(B75-47.0953)*13+(A75-43.55)*11+(B75-47.26)*10+(B75-46.56)*11+(A75-44.1698)*10+(A75-43.555)*11+(B75-47.2519)*10+(A75-43.51)*11+(B75-47.19)*12+(B75-46.63)*11+(A75-44.06)*9+(B75-46.516)*11+(A75-44.34)*11+(B75-46.51)*11+(A75-44.34)*11+(B75-46.292)*11+(A75-44.545)*12+(A75-45.105)*11+(B75-45.82)*10+(B75-45.73)*11+(A75-45.1399)*8+(A75-45.235)*11+(B75-45.67)*10+(A75-45.225)*11+(B75-45.6896)*10+(A75-45.24)*11+(B75-45.6701)*10+(A75-44.86)*11+(B75-45.915)*9+(A75-44.86)*11+(B75-45.875)*10+(A75-44.86)*11+(B75-46.01)*10+(B75-45.695)*11+(A75-45.14)*15+(B75-45.4227)*11+(A75-45.5)*10</f>
        <v>75.34200174006159</v>
      </c>
      <c r="F75" s="30">
        <f>(B75-45.2)*11+(A75-45.66)*10+(B75-45.785)*11+(A75-44.86)*10+(B75-46.065)*11+(A75-44.8202)*11+(A75-44.4499)*11+(B75-46.445)*10+(A75-44.348)*11+(B75-46.5414)*10+(A75-44.35)*11+(B75-46.5113)*12+(A75-44.19)*11+(B75-46.715)*10+(A75-44.185)*11+(B75-46.72)*10+(A75-44.185)*11+(B75-46.7202)*10+(B75-47.07)*11+(A75-43.83)*11+(B75-46.87)*11+(A75-44.03)*11+(B75-46.89)*11+(A75-43.9192)*8+(A75-43.58)*11+(B75-47.335)*10+(A75-43.9)*11+(B75-47.14)*13+(B75-46.79)*11+(A75-44.0599)*8+(A75-43.42)*12+(B75-47.4098)*11</f>
        <v>10.356998515231048</v>
      </c>
      <c r="G75" s="30">
        <f>(B75-43.945)*11+(A75-46.07)*10+(B75-43.5778)*11+(A75-46.385)*10+(B75-43.625)*11+(A75-46.36)*10+(B75-43.61)*11+(A75-46.49)*13+(B75-43.538)*11+(A75-46.42)*10+(B75-42.63)*12+(A75-47.2371)*11+(A75-46.395)*11+(B75-43.585)*11+(A75-46.3896)*11+(B75-43.59)*11+(A75-46.395)*11+(B75-43.67)*18+(A75-46.16)*11+(B75-43.76)*11+(A75-45.8388)*11+(B75-44.1801)*11+(A75-45.47)*11+(B75-44.555)*11+(B75-44.15)*11+(A75-45.86)*10+(A75-45.45)*11+(B75-44.3)*9+(B75-44.05)*11+(A75-45.74)*9+(B75-43.725)*11+(A75-46.31)*25+(B75-43.28)*12+(A75-46.685)*11+(A75-46.39)*11+(B75-43.57)*11</f>
        <v>212.79920346565086</v>
      </c>
      <c r="H75" s="30">
        <f>(B75-41.205)*12+(A75-48.66)*10+(B75-40.968)*12+(A75-48.945)*10+(B75-40.965)*12+(A75-48.938)*10+(B75-40.98)*12+(A75-48.95)*10+(B75-40.97)*12+(A75-48.802)*8+(A75-48.535)*10+(B75-41.42)*16+(A75-48.354)*10+(B75-41.4498)*17+(A75-48.045)*10+(B75-41.5112)*11+(A75-47.85)*10+(B75-41.8801)*11+(B75-41.91)*12+(A75-47.85)*10+(B75-41.9109)*12+(A75-47.8111)*10+(B75-41.45)*12+(A75-48.38)*10+(A75-47.815)*10+(B75-42.05)*12+(B75-41.6401)*12+(A75-48.15)*10+(B75-41.655)*12+(A75-48.135)*10+(B75-41.2913)*12+(A75-48.535)*6+(B75-40.67)*12+(A75-49.285)*9+(B75-40.6799)*12+(A75-49.28)*9+(B75-40.41)*12+(A75-49.595)*9+(B75-40.41)*12+(A75-49.595)*9+(B75-40.41)*12+(A75-49.605)*9+(B75-40.43)*12+(A75-49.5586)*5+(A75-49.555)*10+(B75-40.45)*12+(A75-49.43)*10+(B75-40.54)*25+(A75-49.08)*10+(B75-40.855)*12+(A75-49.07)*10+(B75-40.795)*13+(B75-40.1695)*12+(A75-49.8608)*9+(B75-40.1601)*12+(A75-49.873)*9+(B75-40.16)*12+(A75-49.8771)*9+(B75-40.0999)*12+(A75-49.96)*9+(A75-49.7117)*10+(B75-40.3)*12+(A75-49.7299)*10+(B75-40.4167)*14</f>
        <v>655.23542831252269</v>
      </c>
    </row>
    <row r="76">
      <c r="A76" s="30">
        <f>A75+0.003*A75</f>
        <v>47.212324141978648</v>
      </c>
      <c r="B76" s="30">
        <f>B75-0.003*B75</f>
        <v>43.790548497029924</v>
      </c>
      <c r="D76" s="30">
        <f>(B76-45.7395)*11+(A76-45.2785)*15+(B76-46.16)*11+(A76-45.08)*11+(B76-46.1604)*11+(A76-45.0999)*11+(A76-45.21)*11+(B76-45.715)*9+(B76-45.39)*11+(A76-45.75)*10+(A76-45.96)*11+(B76-45.33)*11+(A76-45.7)*11+(B76-45.42)*6+(A76-45.445)*11+(B76-45.7511)*10+(A76-45.42)*11+(B76-45.79)*10+(A76-45.24)*11+(B76-45.93)*8+(B76-45.235)*11+(A76-45.86)*10+(B76-45.25)*11+(A76-45.87)*10+(B76-45.26)*11+(A76-45.87)*10+(B76-45.06)*11+(A76-46.15)*15+(B76-44.89)*11+(A76-46.175)*10+(B76-44.31)*11+(A76-46.64)*8+(A76-46.055)*11+(B76-45.0344)*9+(B76-44.685)*11+(A76-46.36)*10+(B76-44.45)*11+(A76-46.54)*13+(B76-44.78)*11+(A76-46.365)*19+(B76-44.05)*11+(A76-47)*14</f>
        <v>10.117890356304983</v>
      </c>
      <c r="E76" s="30">
        <f>(A76-44.52)*11+(B76-46.36)*10+(B76-46.43)*11+(A76-44.43)*11+(A76-44.4399)*11+(B76-46.4258)*10+(A76-44.45)*11+(B76-46.4173)*10+(A76-45.03)*11+(B76-45.77)*6+(B76-46.19)*11+(A76-44.66)*11+(A76-44.5)*11+(B76-46.36)*10+(B76-46.53)*11+(A76-44.315)*11+(A76-43.845)*11+(B76-46.9862)*10+(A76-43.85)*11+(B76-47.0953)*13+(A76-43.55)*11+(B76-47.26)*10+(B76-46.56)*11+(A76-44.1698)*10+(A76-43.555)*11+(B76-47.2519)*10+(A76-43.51)*11+(B76-47.19)*12+(B76-46.63)*11+(A76-44.06)*9+(B76-46.516)*11+(A76-44.34)*11+(B76-46.51)*11+(A76-44.34)*11+(B76-46.292)*11+(A76-44.545)*12+(A76-45.105)*11+(B76-45.82)*10+(B76-45.73)*11+(A76-45.1399)*8+(A76-45.235)*11+(B76-45.67)*10+(A76-45.225)*11+(B76-45.6896)*10+(A76-45.24)*11+(B76-45.6701)*10+(A76-44.86)*11+(B76-45.915)*9+(A76-44.86)*11+(B76-45.875)*10+(A76-44.86)*11+(B76-46.01)*10+(B76-45.695)*11+(A76-45.14)*15+(B76-45.4227)*11+(A76-45.5)*10</f>
        <v>80.209100081174256</v>
      </c>
      <c r="F76" s="30">
        <f>(B76-45.2)*11+(A76-45.66)*10+(B76-45.785)*11+(A76-44.86)*10+(B76-46.065)*11+(A76-44.8202)*11+(A76-44.4499)*11+(B76-46.445)*10+(A76-44.348)*11+(B76-46.5414)*10+(A76-44.35)*11+(B76-46.5113)*12+(A76-44.19)*11+(B76-46.715)*10+(A76-44.185)*11+(B76-46.72)*10+(A76-44.185)*11+(B76-46.7202)*10+(B76-47.07)*11+(A76-43.83)*11+(B76-46.87)*11+(A76-44.03)*11+(B76-46.89)*11+(A76-43.9192)*8+(A76-43.58)*11+(B76-47.335)*10+(A76-43.9)*11+(B76-47.14)*13+(B76-46.79)*11+(A76-44.0599)*8+(A76-43.42)*12+(B76-47.4098)*11</f>
        <v>11.426369980568538</v>
      </c>
      <c r="G76" s="30">
        <f>(B76-43.945)*11+(A76-46.07)*10+(B76-43.5778)*11+(A76-46.385)*10+(B76-43.625)*11+(A76-46.36)*10+(B76-43.61)*11+(A76-46.49)*13+(B76-43.538)*11+(A76-46.42)*10+(B76-42.63)*12+(A76-47.2371)*11+(A76-46.395)*11+(B76-43.585)*11+(A76-46.3896)*11+(B76-43.59)*11+(A76-46.395)*11+(B76-43.67)*18+(A76-46.16)*11+(B76-43.76)*11+(A76-45.8388)*11+(B76-44.1801)*11+(A76-45.47)*11+(B76-44.555)*11+(B76-44.15)*11+(A76-45.86)*10+(A76-45.45)*11+(B76-44.3)*9+(B76-44.05)*11+(A76-45.74)*9+(B76-43.725)*11+(A76-46.31)*25+(B76-43.28)*12+(A76-46.685)*11+(A76-46.39)*11+(B76-43.57)*11</f>
        <v>215.01813928071437</v>
      </c>
      <c r="H76" s="30">
        <f>(B76-41.205)*12+(A76-48.66)*10+(B76-40.968)*12+(A76-48.945)*10+(B76-40.965)*12+(A76-48.938)*10+(B76-40.98)*12+(A76-48.95)*10+(B76-40.97)*12+(A76-48.802)*8+(A76-48.535)*10+(B76-41.42)*16+(A76-48.354)*10+(B76-41.4498)*17+(A76-48.045)*10+(B76-41.5112)*11+(A76-47.85)*10+(B76-41.8801)*11+(B76-41.91)*12+(A76-47.85)*10+(B76-41.9109)*12+(A76-47.8111)*10+(B76-41.45)*12+(A76-48.38)*10+(A76-47.815)*10+(B76-42.05)*12+(B76-41.6401)*12+(A76-48.15)*10+(B76-41.655)*12+(A76-48.135)*10+(B76-41.2913)*12+(A76-48.535)*6+(B76-40.67)*12+(A76-49.285)*9+(B76-40.6799)*12+(A76-49.28)*9+(B76-40.41)*12+(A76-49.595)*9+(B76-40.41)*12+(A76-49.595)*9+(B76-40.41)*12+(A76-49.605)*9+(B76-40.43)*12+(A76-49.5586)*5+(A76-49.555)*10+(B76-40.45)*12+(A76-49.43)*10+(B76-40.54)*25+(A76-49.08)*10+(B76-40.855)*12+(A76-49.07)*10+(B76-40.795)*13+(B76-40.1695)*12+(A76-49.8608)*9+(B76-40.1601)*12+(A76-49.873)*9+(B76-40.16)*12+(A76-49.8771)*9+(B76-40.0999)*12+(A76-49.96)*9+(A76-49.7117)*10+(B76-40.3)*12+(A76-49.7299)*10+(B76-40.4167)*14</f>
        <v>643.97028088477373</v>
      </c>
    </row>
    <row r="77">
      <c r="A77" s="30">
        <f>A76+0.003*A76</f>
        <v>47.353961114404584</v>
      </c>
      <c r="B77" s="30">
        <f>B76-0.003*B76</f>
        <v>43.659176851538831</v>
      </c>
      <c r="D77" s="30">
        <f>(B77-45.7395)*11+(A77-45.2785)*15+(B77-46.16)*11+(A77-45.08)*11+(B77-46.1604)*11+(A77-45.0999)*11+(A77-45.21)*11+(B77-45.715)*9+(B77-45.39)*11+(A77-45.75)*10+(A77-45.96)*11+(B77-45.33)*11+(A77-45.7)*11+(B77-45.42)*6+(A77-45.445)*11+(B77-45.7511)*10+(A77-45.42)*11+(B77-45.79)*10+(A77-45.24)*11+(B77-45.93)*8+(B77-45.235)*11+(A77-45.86)*10+(B77-45.25)*11+(A77-45.87)*10+(B77-45.26)*11+(A77-45.87)*10+(B77-45.06)*11+(A77-46.15)*15+(B77-44.89)*11+(A77-46.175)*10+(B77-44.31)*11+(A77-46.64)*8+(A77-46.055)*11+(B77-45.0344)*9+(B77-44.685)*11+(A77-46.36)*10+(B77-44.45)*11+(A77-46.54)*13+(B77-44.78)*11+(A77-46.365)*19+(B77-44.05)*11+(A77-47)*14</f>
        <v>16.028027584240078</v>
      </c>
      <c r="E77" s="30">
        <f>(A77-44.52)*11+(B77-46.36)*10+(B77-46.43)*11+(A77-44.43)*11+(A77-44.4399)*11+(B77-46.4258)*10+(A77-44.45)*11+(B77-46.4173)*10+(A77-45.03)*11+(B77-45.77)*6+(B77-46.19)*11+(A77-44.66)*11+(A77-44.5)*11+(B77-46.36)*10+(B77-46.53)*11+(A77-44.315)*11+(A77-43.845)*11+(B77-46.9862)*10+(A77-43.85)*11+(B77-47.0953)*13+(A77-43.55)*11+(B77-47.26)*10+(B77-46.56)*11+(A77-44.1698)*10+(A77-43.555)*11+(B77-47.2519)*10+(A77-43.51)*11+(B77-47.19)*12+(B77-46.63)*11+(A77-44.06)*9+(B77-46.516)*11+(A77-44.34)*11+(B77-46.51)*11+(A77-44.34)*11+(B77-46.292)*11+(A77-44.545)*12+(A77-45.105)*11+(B77-45.82)*10+(B77-45.73)*11+(A77-45.1399)*8+(A77-45.235)*11+(B77-45.67)*10+(A77-45.225)*11+(B77-45.6896)*10+(A77-45.24)*11+(B77-45.6701)*10+(A77-44.86)*11+(B77-45.915)*9+(A77-44.86)*11+(B77-45.875)*10+(A77-44.86)*11+(B77-46.01)*10+(B77-45.695)*11+(A77-45.14)*15+(B77-45.4227)*11+(A77-45.5)*10</f>
        <v>85.320864805602412</v>
      </c>
      <c r="F77" s="30">
        <f>(B77-45.2)*11+(A77-45.66)*10+(B77-45.785)*11+(A77-44.86)*10+(B77-46.065)*11+(A77-44.8202)*11+(A77-44.4499)*11+(B77-46.445)*10+(A77-44.348)*11+(B77-46.5414)*10+(A77-44.35)*11+(B77-46.5113)*12+(A77-44.19)*11+(B77-46.715)*10+(A77-44.185)*11+(B77-46.72)*10+(A77-44.185)*11+(B77-46.7202)*10+(B77-47.07)*11+(A77-43.83)*11+(B77-46.87)*11+(A77-44.03)*11+(B77-46.89)*11+(A77-43.9192)*8+(A77-43.58)*11+(B77-47.335)*10+(A77-43.9)*11+(B77-47.14)*13+(B77-46.79)*11+(A77-44.0599)*8+(A77-43.42)*12+(B77-47.4098)*11</f>
        <v>12.63572365059251</v>
      </c>
      <c r="G77" s="30">
        <f>(B77-43.945)*11+(A77-46.07)*10+(B77-43.5778)*11+(A77-46.385)*10+(B77-43.625)*11+(A77-46.36)*10+(B77-43.61)*11+(A77-46.49)*13+(B77-43.538)*11+(A77-46.42)*10+(B77-42.63)*12+(A77-47.2371)*11+(A77-46.395)*11+(B77-43.585)*11+(A77-46.3896)*11+(B77-43.59)*11+(A77-46.395)*11+(B77-43.67)*18+(A77-46.16)*11+(B77-43.76)*11+(A77-45.8388)*11+(B77-44.1801)*11+(A77-45.47)*11+(B77-44.555)*11+(B77-44.15)*11+(A77-45.86)*10+(A77-45.45)*11+(B77-44.3)*9+(B77-44.05)*11+(A77-45.74)*9+(B77-43.725)*11+(A77-46.31)*25+(B77-43.28)*12+(A77-46.685)*11+(A77-46.39)*11+(B77-43.57)*11</f>
        <v>217.40580524720895</v>
      </c>
      <c r="H77" s="30">
        <f>(B77-41.205)*12+(A77-48.66)*10+(B77-40.968)*12+(A77-48.945)*10+(B77-40.965)*12+(A77-48.938)*10+(B77-40.98)*12+(A77-48.95)*10+(B77-40.97)*12+(A77-48.802)*8+(A77-48.535)*10+(B77-41.42)*16+(A77-48.354)*10+(B77-41.4498)*17+(A77-48.045)*10+(B77-41.5112)*11+(A77-47.85)*10+(B77-41.8801)*11+(B77-41.91)*12+(A77-47.85)*10+(B77-41.9109)*12+(A77-47.8111)*10+(B77-41.45)*12+(A77-48.38)*10+(A77-47.815)*10+(B77-42.05)*12+(B77-41.6401)*12+(A77-48.15)*10+(B77-41.655)*12+(A77-48.135)*10+(B77-41.2913)*12+(A77-48.535)*6+(B77-40.67)*12+(A77-49.285)*9+(B77-40.6799)*12+(A77-49.28)*9+(B77-40.41)*12+(A77-49.595)*9+(B77-40.41)*12+(A77-49.595)*9+(B77-40.41)*12+(A77-49.605)*9+(B77-40.43)*12+(A77-49.5586)*5+(A77-49.555)*10+(B77-40.45)*12+(A77-49.43)*10+(B77-40.54)*25+(A77-49.08)*10+(B77-40.855)*12+(A77-49.07)*10+(B77-40.795)*13+(B77-40.1695)*12+(A77-49.8608)*9+(B77-40.1601)*12+(A77-49.873)*9+(B77-40.16)*12+(A77-49.8771)*9+(B77-40.0999)*12+(A77-49.96)*9+(A77-49.7117)*10+(B77-40.3)*12+(A77-49.7299)*10+(B77-40.4167)*14</f>
        <v>632.99311289767968</v>
      </c>
    </row>
    <row r="78">
      <c r="A78" s="30">
        <f>A77+0.003*A77</f>
        <v>47.496022997747801</v>
      </c>
      <c r="B78" s="30">
        <f>B77-0.003*B77</f>
        <v>43.528199320984214</v>
      </c>
      <c r="D78" s="30">
        <f>(B78-45.7395)*11+(A78-45.2785)*15+(B78-46.16)*11+(A78-45.08)*11+(B78-46.1604)*11+(A78-45.0999)*11+(A78-45.21)*11+(B78-45.715)*9+(B78-45.39)*11+(A78-45.75)*10+(A78-45.96)*11+(B78-45.33)*11+(A78-45.7)*11+(B78-45.42)*6+(A78-45.445)*11+(B78-45.7511)*10+(A78-45.42)*11+(B78-45.79)*10+(A78-45.24)*11+(B78-45.93)*8+(B78-45.235)*11+(A78-45.86)*10+(B78-45.25)*11+(A78-45.87)*10+(B78-45.26)*11+(A78-45.87)*10+(B78-45.06)*11+(A78-46.15)*15+(B78-44.89)*11+(A78-46.175)*10+(B78-44.31)*11+(A78-46.64)*8+(A78-46.055)*11+(B78-45.0344)*9+(B78-44.685)*11+(A78-46.36)*10+(B78-44.45)*11+(A78-46.54)*13+(B78-44.78)*11+(A78-46.365)*19+(B78-44.05)*11+(A78-47)*14</f>
        <v>22.126941106290019</v>
      </c>
      <c r="E78" s="30">
        <f>(A78-44.52)*11+(B78-46.36)*10+(B78-46.43)*11+(A78-44.43)*11+(A78-44.4399)*11+(B78-46.4258)*10+(A78-44.45)*11+(B78-46.4173)*10+(A78-45.03)*11+(B78-45.77)*6+(B78-46.19)*11+(A78-44.66)*11+(A78-44.5)*11+(B78-46.36)*10+(B78-46.53)*11+(A78-44.315)*11+(A78-43.845)*11+(B78-46.9862)*10+(A78-43.85)*11+(B78-47.0953)*13+(A78-43.55)*11+(B78-47.26)*10+(B78-46.56)*11+(A78-44.1698)*10+(A78-43.555)*11+(B78-47.2519)*10+(A78-43.51)*11+(B78-47.19)*12+(B78-46.63)*11+(A78-44.06)*9+(B78-46.516)*11+(A78-44.34)*11+(B78-46.51)*11+(A78-44.34)*11+(B78-46.292)*11+(A78-44.545)*12+(A78-45.105)*11+(B78-45.82)*10+(B78-45.73)*11+(A78-45.1399)*8+(A78-45.235)*11+(B78-45.67)*10+(A78-45.225)*11+(B78-45.6896)*10+(A78-45.24)*11+(B78-45.6701)*10+(A78-44.86)*11+(B78-45.915)*9+(A78-44.86)*11+(B78-45.875)*10+(A78-44.86)*11+(B78-46.01)*10+(B78-45.695)*11+(A78-45.14)*15+(B78-45.4227)*11+(A78-45.5)*10</f>
        <v>90.677339717233394</v>
      </c>
      <c r="F78" s="30">
        <f>(B78-45.2)*11+(A78-45.66)*10+(B78-45.785)*11+(A78-44.86)*10+(B78-46.065)*11+(A78-44.8202)*11+(A78-44.4499)*11+(B78-46.445)*10+(A78-44.348)*11+(B78-46.5414)*10+(A78-44.35)*11+(B78-46.5113)*12+(A78-44.19)*11+(B78-46.715)*10+(A78-44.185)*11+(B78-46.72)*10+(A78-44.185)*11+(B78-46.7202)*10+(B78-47.07)*11+(A78-43.83)*11+(B78-46.87)*11+(A78-44.03)*11+(B78-46.89)*11+(A78-43.9192)*8+(A78-43.58)*11+(B78-47.335)*10+(A78-43.9)*11+(B78-47.14)*13+(B78-46.79)*11+(A78-44.0599)*8+(A78-43.42)*12+(B78-47.4098)*11</f>
        <v>13.985069149647515</v>
      </c>
      <c r="G78" s="30">
        <f>(B78-43.945)*11+(A78-46.07)*10+(B78-43.5778)*11+(A78-46.385)*10+(B78-43.625)*11+(A78-46.36)*10+(B78-43.61)*11+(A78-46.49)*13+(B78-43.538)*11+(A78-46.42)*10+(B78-42.63)*12+(A78-47.2371)*11+(A78-46.395)*11+(B78-43.585)*11+(A78-46.3896)*11+(B78-43.59)*11+(A78-46.395)*11+(B78-43.67)*18+(A78-46.16)*11+(B78-43.76)*11+(A78-45.8388)*11+(B78-44.1801)*11+(A78-45.47)*11+(B78-44.555)*11+(B78-44.15)*11+(A78-45.86)*10+(A78-45.45)*11+(B78-44.3)*9+(B78-44.05)*11+(A78-45.74)*9+(B78-43.725)*11+(A78-46.31)*25+(B78-43.28)*12+(A78-46.685)*11+(A78-46.39)*11+(B78-43.57)*11</f>
        <v>219.96222133555847</v>
      </c>
      <c r="H78" s="30">
        <f>(B78-41.205)*12+(A78-48.66)*10+(B78-40.968)*12+(A78-48.945)*10+(B78-40.965)*12+(A78-48.938)*10+(B78-40.98)*12+(A78-48.95)*10+(B78-40.97)*12+(A78-48.802)*8+(A78-48.535)*10+(B78-41.42)*16+(A78-48.354)*10+(B78-41.4498)*17+(A78-48.045)*10+(B78-41.5112)*11+(A78-47.85)*10+(B78-41.8801)*11+(B78-41.91)*12+(A78-47.85)*10+(B78-41.9109)*12+(A78-47.8111)*10+(B78-41.45)*12+(A78-48.38)*10+(A78-47.815)*10+(B78-42.05)*12+(B78-41.6401)*12+(A78-48.15)*10+(B78-41.655)*12+(A78-48.135)*10+(B78-41.2913)*12+(A78-48.535)*6+(B78-40.67)*12+(A78-49.285)*9+(B78-40.6799)*12+(A78-49.28)*9+(B78-40.41)*12+(A78-49.595)*9+(B78-40.41)*12+(A78-49.595)*9+(B78-40.41)*12+(A78-49.605)*9+(B78-40.43)*12+(A78-49.5586)*5+(A78-49.555)*10+(B78-40.45)*12+(A78-49.43)*10+(B78-40.54)*25+(A78-49.08)*10+(B78-40.855)*12+(A78-49.07)*10+(B78-40.795)*13+(B78-40.1695)*12+(A78-49.8608)*9+(B78-40.1601)*12+(A78-49.873)*9+(B78-40.16)*12+(A78-49.8771)*9+(B78-40.0999)*12+(A78-49.96)*9+(A78-49.7117)*10+(B78-40.3)*12+(A78-49.7299)*10+(B78-40.4167)*14</f>
        <v>622.30382296491598</v>
      </c>
    </row>
    <row r="79">
      <c r="A79" s="30">
        <f>A78+0.003*A78</f>
        <v>47.638511066741046</v>
      </c>
      <c r="B79" s="30">
        <f>B78-0.003*B78</f>
        <v>43.397614723021263</v>
      </c>
      <c r="D79" s="30">
        <f>(B79-45.7395)*11+(A79-45.2785)*15+(B79-46.16)*11+(A79-45.08)*11+(B79-46.1604)*11+(A79-45.0999)*11+(A79-45.21)*11+(B79-45.715)*9+(B79-45.39)*11+(A79-45.75)*10+(A79-45.96)*11+(B79-45.33)*11+(A79-45.7)*11+(B79-45.42)*6+(A79-45.445)*11+(B79-45.7511)*10+(A79-45.42)*11+(B79-45.79)*10+(A79-45.24)*11+(B79-45.93)*8+(B79-45.235)*11+(A79-45.86)*10+(B79-45.25)*11+(A79-45.87)*10+(B79-45.26)*11+(A79-45.87)*10+(B79-45.06)*11+(A79-46.15)*15+(B79-44.89)*11+(A79-46.175)*10+(B79-44.31)*11+(A79-46.64)*8+(A79-46.055)*11+(B79-45.0344)*9+(B79-44.685)*11+(A79-46.36)*10+(B79-44.45)*11+(A79-46.54)*13+(B79-44.78)*11+(A79-46.365)*19+(B79-44.05)*11+(A79-47)*14</f>
        <v>28.41468411368821</v>
      </c>
      <c r="E79" s="30">
        <f>(A79-44.52)*11+(B79-46.36)*10+(B79-46.43)*11+(A79-44.43)*11+(A79-44.4399)*11+(B79-46.4258)*10+(A79-44.45)*11+(B79-46.4173)*10+(A79-45.03)*11+(B79-45.77)*6+(B79-46.19)*11+(A79-44.66)*11+(A79-44.5)*11+(B79-46.36)*10+(B79-46.53)*11+(A79-44.315)*11+(A79-43.845)*11+(B79-46.9862)*10+(A79-43.85)*11+(B79-47.0953)*13+(A79-43.55)*11+(B79-47.26)*10+(B79-46.56)*11+(A79-44.1698)*10+(A79-43.555)*11+(B79-47.2519)*10+(A79-43.51)*11+(B79-47.19)*12+(B79-46.63)*11+(A79-44.06)*9+(B79-46.516)*11+(A79-44.34)*11+(B79-46.51)*11+(A79-44.34)*11+(B79-46.292)*11+(A79-44.545)*12+(A79-45.105)*11+(B79-45.82)*10+(B79-45.73)*11+(A79-45.1399)*8+(A79-45.235)*11+(B79-45.67)*10+(A79-45.225)*11+(B79-45.6896)*10+(A79-45.24)*11+(B79-45.6701)*10+(A79-44.86)*11+(B79-45.915)*9+(A79-44.86)*11+(B79-45.875)*10+(A79-44.86)*11+(B79-46.01)*10+(B79-45.695)*11+(A79-45.14)*15+(B79-45.4227)*11+(A79-45.5)*10</f>
        <v>96.278570821947682</v>
      </c>
      <c r="F79" s="30">
        <f>(B79-45.2)*11+(A79-45.66)*10+(B79-45.785)*11+(A79-44.86)*10+(B79-46.065)*11+(A79-44.8202)*11+(A79-44.4499)*11+(B79-46.445)*10+(A79-44.348)*11+(B79-46.5414)*10+(A79-44.35)*11+(B79-46.5113)*12+(A79-44.19)*11+(B79-46.715)*10+(A79-44.185)*11+(B79-46.72)*10+(A79-44.185)*11+(B79-46.7202)*10+(B79-47.07)*11+(A79-43.83)*11+(B79-46.87)*11+(A79-44.03)*11+(B79-46.89)*11+(A79-43.9192)*8+(A79-43.58)*11+(B79-47.335)*10+(A79-43.9)*11+(B79-47.14)*13+(B79-46.79)*11+(A79-44.0599)*8+(A79-43.42)*12+(B79-47.4098)*11</f>
        <v>15.474417361915414</v>
      </c>
      <c r="G79" s="30">
        <f>(B79-43.945)*11+(A79-46.07)*10+(B79-43.5778)*11+(A79-46.385)*10+(B79-43.625)*11+(A79-46.36)*10+(B79-43.61)*11+(A79-46.49)*13+(B79-43.538)*11+(A79-46.42)*10+(B79-42.63)*12+(A79-47.2371)*11+(A79-46.395)*11+(B79-43.585)*11+(A79-46.3896)*11+(B79-43.59)*11+(A79-46.395)*11+(B79-43.67)*18+(A79-46.16)*11+(B79-43.76)*11+(A79-45.8388)*11+(B79-44.1801)*11+(A79-45.47)*11+(B79-44.555)*11+(B79-44.15)*11+(A79-45.86)*10+(A79-45.45)*11+(B79-44.3)*9+(B79-44.05)*11+(A79-45.74)*9+(B79-43.725)*11+(A79-46.31)*25+(B79-43.28)*12+(A79-46.685)*11+(A79-46.39)*11+(B79-43.57)*11</f>
        <v>222.68740903475523</v>
      </c>
      <c r="H79" s="30">
        <f>(B79-41.205)*12+(A79-48.66)*10+(B79-40.968)*12+(A79-48.945)*10+(B79-40.965)*12+(A79-48.938)*10+(B79-40.98)*12+(A79-48.95)*10+(B79-40.97)*12+(A79-48.802)*8+(A79-48.535)*10+(B79-41.42)*16+(A79-48.354)*10+(B79-41.4498)*17+(A79-48.045)*10+(B79-41.5112)*11+(A79-47.85)*10+(B79-41.8801)*11+(B79-41.91)*12+(A79-47.85)*10+(B79-41.9109)*12+(A79-47.8111)*10+(B79-41.45)*12+(A79-48.38)*10+(A79-47.815)*10+(B79-42.05)*12+(B79-41.6401)*12+(A79-48.15)*10+(B79-41.655)*12+(A79-48.135)*10+(B79-41.2913)*12+(A79-48.535)*6+(B79-40.67)*12+(A79-49.285)*9+(B79-40.6799)*12+(A79-49.28)*9+(B79-40.41)*12+(A79-49.595)*9+(B79-40.41)*12+(A79-49.595)*9+(B79-40.41)*12+(A79-49.605)*9+(B79-40.43)*12+(A79-49.5586)*5+(A79-49.555)*10+(B79-40.45)*12+(A79-49.43)*10+(B79-40.54)*25+(A79-49.08)*10+(B79-40.855)*12+(A79-49.07)*10+(B79-40.795)*13+(B79-40.1695)*12+(A79-49.8608)*9+(B79-40.1601)*12+(A79-49.873)*9+(B79-40.16)*12+(A79-49.8771)*9+(B79-40.0999)*12+(A79-49.96)*9+(A79-49.7117)*10+(B79-40.3)*12+(A79-49.7299)*10+(B79-40.4167)*14</f>
        <v>611.90231229196809</v>
      </c>
    </row>
    <row r="80">
      <c r="A80" s="30">
        <f>A79+0.003*A79</f>
        <v>47.78142659994127</v>
      </c>
      <c r="B80" s="30">
        <f>B79-0.003*B79</f>
        <v>43.267421878852197</v>
      </c>
      <c r="D80" s="30">
        <f>(B80-45.7395)*11+(A80-45.2785)*15+(B80-46.16)*11+(A80-45.08)*11+(B80-46.1604)*11+(A80-45.0999)*11+(A80-45.21)*11+(B80-45.715)*9+(B80-45.39)*11+(A80-45.75)*10+(A80-45.96)*11+(B80-45.33)*11+(A80-45.7)*11+(B80-45.42)*6+(A80-45.445)*11+(B80-45.7511)*10+(A80-45.42)*11+(B80-45.79)*10+(A80-45.24)*11+(B80-45.93)*8+(B80-45.235)*11+(A80-45.86)*10+(B80-45.25)*11+(A80-45.87)*10+(B80-45.26)*11+(A80-45.87)*10+(B80-45.06)*11+(A80-46.15)*15+(B80-44.89)*11+(A80-46.175)*10+(B80-44.31)*11+(A80-46.64)*8+(A80-46.055)*11+(B80-45.0344)*9+(B80-44.685)*11+(A80-46.36)*10+(B80-44.45)*11+(A80-46.54)*13+(B80-44.78)*11+(A80-46.365)*19+(B80-44.05)*11+(A80-47)*14</f>
        <v>34.891311496655227</v>
      </c>
      <c r="E80" s="30">
        <f>(A80-44.52)*11+(B80-46.36)*10+(B80-46.43)*11+(A80-44.43)*11+(A80-44.4399)*11+(B80-46.4258)*10+(A80-44.45)*11+(B80-46.4173)*10+(A80-45.03)*11+(B80-45.77)*6+(B80-46.19)*11+(A80-44.66)*11+(A80-44.5)*11+(B80-46.36)*10+(B80-46.53)*11+(A80-44.315)*11+(A80-43.845)*11+(B80-46.9862)*10+(A80-43.85)*11+(B80-47.0953)*13+(A80-43.55)*11+(B80-47.26)*10+(B80-46.56)*11+(A80-44.1698)*10+(A80-43.555)*11+(B80-47.2519)*10+(A80-43.51)*11+(B80-47.19)*12+(B80-46.63)*11+(A80-44.06)*9+(B80-46.516)*11+(A80-44.34)*11+(B80-46.51)*11+(A80-44.34)*11+(B80-46.292)*11+(A80-44.545)*12+(A80-45.105)*11+(B80-45.82)*10+(B80-45.73)*11+(A80-45.1399)*8+(A80-45.235)*11+(B80-45.67)*10+(A80-45.225)*11+(B80-45.6896)*10+(A80-45.24)*11+(B80-45.6701)*10+(A80-44.86)*11+(B80-45.915)*9+(A80-44.86)*11+(B80-45.875)*10+(A80-44.86)*11+(B80-46.01)*10+(B80-45.695)*11+(A80-45.14)*15+(B80-45.4227)*11+(A80-45.5)*10</f>
        <v>102.12460632801789</v>
      </c>
      <c r="F80" s="30">
        <f>(B80-45.2)*11+(A80-45.66)*10+(B80-45.785)*11+(A80-44.86)*10+(B80-46.065)*11+(A80-44.8202)*11+(A80-44.4499)*11+(B80-46.445)*10+(A80-44.348)*11+(B80-46.5414)*10+(A80-44.35)*11+(B80-46.5113)*12+(A80-44.19)*11+(B80-46.715)*10+(A80-44.185)*11+(B80-46.72)*10+(A80-44.185)*11+(B80-46.7202)*10+(B80-47.07)*11+(A80-43.83)*11+(B80-46.87)*11+(A80-44.03)*11+(B80-46.89)*11+(A80-43.9192)*8+(A80-43.58)*11+(B80-47.335)*10+(A80-43.9)*11+(B80-47.14)*13+(B80-46.79)*11+(A80-44.0599)*8+(A80-43.42)*12+(B80-47.4098)*11</f>
        <v>17.103780431504781</v>
      </c>
      <c r="G80" s="30">
        <f>(B80-43.945)*11+(A80-46.07)*10+(B80-43.5778)*11+(A80-46.385)*10+(B80-43.625)*11+(A80-46.36)*10+(B80-43.61)*11+(A80-46.49)*13+(B80-43.538)*11+(A80-46.42)*10+(B80-42.63)*12+(A80-47.2371)*11+(A80-46.395)*11+(B80-43.585)*11+(A80-46.3896)*11+(B80-43.59)*11+(A80-46.395)*11+(B80-43.67)*18+(A80-46.16)*11+(B80-43.76)*11+(A80-45.8388)*11+(B80-44.1801)*11+(A80-45.47)*11+(B80-44.555)*11+(B80-44.15)*11+(A80-45.86)*10+(A80-45.45)*11+(B80-44.3)*9+(B80-44.05)*11+(A80-45.74)*9+(B80-43.725)*11+(A80-46.31)*25+(B80-43.28)*12+(A80-46.685)*11+(A80-46.39)*11+(B80-43.57)*11</f>
        <v>225.58139135254299</v>
      </c>
      <c r="H80" s="30">
        <f>(B80-41.205)*12+(A80-48.66)*10+(B80-40.968)*12+(A80-48.945)*10+(B80-40.965)*12+(A80-48.938)*10+(B80-40.98)*12+(A80-48.95)*10+(B80-40.97)*12+(A80-48.802)*8+(A80-48.535)*10+(B80-41.42)*16+(A80-48.354)*10+(B80-41.4498)*17+(A80-48.045)*10+(B80-41.5112)*11+(A80-47.85)*10+(B80-41.8801)*11+(B80-41.91)*12+(A80-47.85)*10+(B80-41.9109)*12+(A80-47.8111)*10+(B80-41.45)*12+(A80-48.38)*10+(A80-47.815)*10+(B80-42.05)*12+(B80-41.6401)*12+(A80-48.15)*10+(B80-41.655)*12+(A80-48.135)*10+(B80-41.2913)*12+(A80-48.535)*6+(B80-40.67)*12+(A80-49.285)*9+(B80-40.6799)*12+(A80-49.28)*9+(B80-40.41)*12+(A80-49.595)*9+(B80-40.41)*12+(A80-49.595)*9+(B80-40.41)*12+(A80-49.605)*9+(B80-40.43)*12+(A80-49.5586)*5+(A80-49.555)*10+(B80-40.45)*12+(A80-49.43)*10+(B80-40.54)*25+(A80-49.08)*10+(B80-40.855)*12+(A80-49.07)*10+(B80-40.795)*13+(B80-40.1695)*12+(A80-49.8608)*9+(B80-40.1601)*12+(A80-49.873)*9+(B80-40.16)*12+(A80-49.8771)*9+(B80-40.0999)*12+(A80-49.96)*9+(A80-49.7117)*10+(B80-40.3)*12+(A80-49.7299)*10+(B80-40.4167)*14</f>
        <v>601.78848467522539</v>
      </c>
    </row>
    <row r="81">
      <c r="A81" s="30">
        <f>A80+0.003*A80</f>
        <v>47.924770879741097</v>
      </c>
      <c r="B81" s="30">
        <f>B80-0.003*B80</f>
        <v>43.137619613215641</v>
      </c>
      <c r="D81" s="30">
        <f>(B81-45.7395)*11+(A81-45.2785)*15+(B81-46.16)*11+(A81-45.08)*11+(B81-46.1604)*11+(A81-45.0999)*11+(A81-45.21)*11+(B81-45.715)*9+(B81-45.39)*11+(A81-45.75)*10+(A81-45.96)*11+(B81-45.33)*11+(A81-45.7)*11+(B81-45.42)*6+(A81-45.445)*11+(B81-45.7511)*10+(A81-45.42)*11+(B81-45.79)*10+(A81-45.24)*11+(B81-45.93)*8+(B81-45.235)*11+(A81-45.86)*10+(B81-45.25)*11+(A81-45.87)*10+(B81-45.26)*11+(A81-45.87)*10+(B81-45.06)*11+(A81-46.15)*15+(B81-44.89)*11+(A81-46.175)*10+(B81-44.31)*11+(A81-46.64)*8+(A81-46.055)*11+(B81-45.0344)*9+(B81-44.685)*11+(A81-46.36)*10+(B81-44.45)*11+(A81-46.54)*13+(B81-44.78)*11+(A81-46.365)*19+(B81-44.05)*11+(A81-47)*14</f>
        <v>41.55687984488047</v>
      </c>
      <c r="E81" s="30">
        <f>(A81-44.52)*11+(B81-46.36)*10+(B81-46.43)*11+(A81-44.43)*11+(A81-44.4399)*11+(B81-46.4258)*10+(A81-44.45)*11+(B81-46.4173)*10+(A81-45.03)*11+(B81-45.77)*6+(B81-46.19)*11+(A81-44.66)*11+(A81-44.5)*11+(B81-46.36)*10+(B81-46.53)*11+(A81-44.315)*11+(A81-43.845)*11+(B81-46.9862)*10+(A81-43.85)*11+(B81-47.0953)*13+(A81-43.55)*11+(B81-47.26)*10+(B81-46.56)*11+(A81-44.1698)*10+(A81-43.555)*11+(B81-47.2519)*10+(A81-43.51)*11+(B81-47.19)*12+(B81-46.63)*11+(A81-44.06)*9+(B81-46.516)*11+(A81-44.34)*11+(B81-46.51)*11+(A81-44.34)*11+(B81-46.292)*11+(A81-44.545)*12+(A81-45.105)*11+(B81-45.82)*10+(B81-45.73)*11+(A81-45.1399)*8+(A81-45.235)*11+(B81-45.67)*10+(A81-45.225)*11+(B81-45.6896)*10+(A81-45.24)*11+(B81-45.6701)*10+(A81-44.86)*11+(B81-45.915)*9+(A81-44.86)*11+(B81-45.875)*10+(A81-44.86)*11+(B81-46.01)*10+(B81-45.695)*11+(A81-45.14)*15+(B81-45.4227)*11+(A81-45.5)*10</f>
        <v>108.21549664652709</v>
      </c>
      <c r="F81" s="30">
        <f>(B81-45.2)*11+(A81-45.66)*10+(B81-45.785)*11+(A81-44.86)*10+(B81-46.065)*11+(A81-44.8202)*11+(A81-44.4499)*11+(B81-46.445)*10+(A81-44.348)*11+(B81-46.5414)*10+(A81-44.35)*11+(B81-46.5113)*12+(A81-44.19)*11+(B81-46.715)*10+(A81-44.185)*11+(B81-46.72)*10+(A81-44.185)*11+(B81-46.7202)*10+(B81-47.07)*11+(A81-43.83)*11+(B81-46.87)*11+(A81-44.03)*11+(B81-46.89)*11+(A81-43.9192)*8+(A81-43.58)*11+(B81-47.335)*10+(A81-43.9)*11+(B81-47.14)*13+(B81-46.79)*11+(A81-44.0599)*8+(A81-43.42)*12+(B81-47.4098)*11</f>
        <v>18.873171762551294</v>
      </c>
      <c r="G81" s="30">
        <f>(B81-43.945)*11+(A81-46.07)*10+(B81-43.5778)*11+(A81-46.385)*10+(B81-43.625)*11+(A81-46.36)*10+(B81-43.61)*11+(A81-46.49)*13+(B81-43.538)*11+(A81-46.42)*10+(B81-42.63)*12+(A81-47.2371)*11+(A81-46.395)*11+(B81-43.585)*11+(A81-46.3896)*11+(B81-43.59)*11+(A81-46.395)*11+(B81-43.67)*18+(A81-46.16)*11+(B81-43.76)*11+(A81-45.8388)*11+(B81-44.1801)*11+(A81-45.47)*11+(B81-44.555)*11+(B81-44.15)*11+(A81-45.86)*10+(A81-45.45)*11+(B81-44.3)*9+(B81-44.05)*11+(A81-45.74)*9+(B81-43.725)*11+(A81-46.31)*25+(B81-43.28)*12+(A81-46.685)*11+(A81-46.39)*11+(B81-43.57)*11</f>
        <v>228.64419281561308</v>
      </c>
      <c r="H81" s="30">
        <f>(B81-41.205)*12+(A81-48.66)*10+(B81-40.968)*12+(A81-48.945)*10+(B81-40.965)*12+(A81-48.938)*10+(B81-40.98)*12+(A81-48.95)*10+(B81-40.97)*12+(A81-48.802)*8+(A81-48.535)*10+(B81-41.42)*16+(A81-48.354)*10+(B81-41.4498)*17+(A81-48.045)*10+(B81-41.5112)*11+(A81-47.85)*10+(B81-41.8801)*11+(B81-41.91)*12+(A81-47.85)*10+(B81-41.9109)*12+(A81-47.8111)*10+(B81-41.45)*12+(A81-48.38)*10+(A81-47.815)*10+(B81-42.05)*12+(B81-41.6401)*12+(A81-48.15)*10+(B81-41.655)*12+(A81-48.135)*10+(B81-41.2913)*12+(A81-48.535)*6+(B81-40.67)*12+(A81-49.285)*9+(B81-40.6799)*12+(A81-49.28)*9+(B81-40.41)*12+(A81-49.595)*9+(B81-40.41)*12+(A81-49.595)*9+(B81-40.41)*12+(A81-49.605)*9+(B81-40.43)*12+(A81-49.5586)*5+(A81-49.555)*10+(B81-40.45)*12+(A81-49.43)*10+(B81-40.54)*25+(A81-49.08)*10+(B81-40.855)*12+(A81-49.07)*10+(B81-40.795)*13+(B81-40.1695)*12+(A81-49.8608)*9+(B81-40.1601)*12+(A81-49.873)*9+(B81-40.16)*12+(A81-49.8771)*9+(B81-40.0999)*12+(A81-49.96)*9+(A81-49.7117)*10+(B81-40.3)*12+(A81-49.7299)*10+(B81-40.4167)*14</f>
        <v>591.96224650109502</v>
      </c>
    </row>
    <row r="82">
      <c r="A82" s="30">
        <f>A81+0.003*A81</f>
        <v>48.06854519238032</v>
      </c>
      <c r="B82" s="30">
        <f>B81-0.003*B81</f>
        <v>43.00820675437599</v>
      </c>
      <c r="D82" s="30">
        <f>(B82-45.7395)*11+(A82-45.2785)*15+(B82-46.16)*11+(A82-45.08)*11+(B82-46.1604)*11+(A82-45.0999)*11+(A82-45.21)*11+(B82-45.715)*9+(B82-45.39)*11+(A82-45.75)*10+(A82-45.96)*11+(B82-45.33)*11+(A82-45.7)*11+(B82-45.42)*6+(A82-45.445)*11+(B82-45.7511)*10+(A82-45.42)*11+(B82-45.79)*10+(A82-45.24)*11+(B82-45.93)*8+(B82-45.235)*11+(A82-45.86)*10+(B82-45.25)*11+(A82-45.87)*10+(B82-45.26)*11+(A82-45.87)*10+(B82-45.06)*11+(A82-46.15)*15+(B82-44.89)*11+(A82-46.175)*10+(B82-44.31)*11+(A82-46.64)*8+(A82-46.055)*11+(B82-45.0344)*9+(B82-44.685)*11+(A82-46.36)*10+(B82-44.45)*11+(A82-46.54)*13+(B82-44.78)*11+(A82-46.365)*19+(B82-44.05)*11+(A82-47)*14</f>
        <v>48.411447448007642</v>
      </c>
      <c r="E82" s="30">
        <f>(A82-44.52)*11+(B82-46.36)*10+(B82-46.43)*11+(A82-44.43)*11+(A82-44.4399)*11+(B82-46.4258)*10+(A82-44.45)*11+(B82-46.4173)*10+(A82-45.03)*11+(B82-45.77)*6+(B82-46.19)*11+(A82-44.66)*11+(A82-44.5)*11+(B82-46.36)*10+(B82-46.53)*11+(A82-44.315)*11+(A82-43.845)*11+(B82-46.9862)*10+(A82-43.85)*11+(B82-47.0953)*13+(A82-43.55)*11+(B82-47.26)*10+(B82-46.56)*11+(A82-44.1698)*10+(A82-43.555)*11+(B82-47.2519)*10+(A82-43.51)*11+(B82-47.19)*12+(B82-46.63)*11+(A82-44.06)*9+(B82-46.516)*11+(A82-44.34)*11+(B82-46.51)*11+(A82-44.34)*11+(B82-46.292)*11+(A82-44.545)*12+(A82-45.105)*11+(B82-45.82)*10+(B82-45.73)*11+(A82-45.1399)*8+(A82-45.235)*11+(B82-45.67)*10+(A82-45.225)*11+(B82-45.6896)*10+(A82-45.24)*11+(B82-45.6701)*10+(A82-44.86)*11+(B82-45.915)*9+(A82-44.86)*11+(B82-45.875)*10+(A82-44.86)*11+(B82-46.01)*10+(B82-45.695)*11+(A82-45.14)*15+(B82-45.4227)*11+(A82-45.5)*10</f>
        <v>114.55129439179125</v>
      </c>
      <c r="F82" s="30">
        <f>(B82-45.2)*11+(A82-45.66)*10+(B82-45.785)*11+(A82-44.86)*10+(B82-46.065)*11+(A82-44.8202)*11+(A82-44.4499)*11+(B82-46.445)*10+(A82-44.348)*11+(B82-46.5414)*10+(A82-44.35)*11+(B82-46.5113)*12+(A82-44.19)*11+(B82-46.715)*10+(A82-44.185)*11+(B82-46.72)*10+(A82-44.185)*11+(B82-46.7202)*10+(B82-47.07)*11+(A82-43.83)*11+(B82-46.87)*11+(A82-44.03)*11+(B82-46.89)*11+(A82-43.9192)*8+(A82-43.58)*11+(B82-47.335)*10+(A82-43.9)*11+(B82-47.14)*13+(B82-46.79)*11+(A82-44.0599)*8+(A82-43.42)*12+(B82-47.4098)*11</f>
        <v>20.782606019320546</v>
      </c>
      <c r="G82" s="30">
        <f>(B82-43.945)*11+(A82-46.07)*10+(B82-43.5778)*11+(A82-46.385)*10+(B82-43.625)*11+(A82-46.36)*10+(B82-43.61)*11+(A82-46.49)*13+(B82-43.538)*11+(A82-46.42)*10+(B82-42.63)*12+(A82-47.2371)*11+(A82-46.395)*11+(B82-43.585)*11+(A82-46.3896)*11+(B82-43.59)*11+(A82-46.395)*11+(B82-43.67)*18+(A82-46.16)*11+(B82-43.76)*11+(A82-45.8388)*11+(B82-44.1801)*11+(A82-45.47)*11+(B82-44.555)*11+(B82-44.15)*11+(A82-45.86)*10+(A82-45.45)*11+(B82-44.3)*9+(B82-44.05)*11+(A82-45.74)*9+(B82-43.725)*11+(A82-46.31)*25+(B82-43.28)*12+(A82-46.685)*11+(A82-46.39)*11+(B82-43.57)*11</f>
        <v>231.87583946980402</v>
      </c>
      <c r="H82" s="30">
        <f>(B82-41.205)*12+(A82-48.66)*10+(B82-40.968)*12+(A82-48.945)*10+(B82-40.965)*12+(A82-48.938)*10+(B82-40.98)*12+(A82-48.95)*10+(B82-40.97)*12+(A82-48.802)*8+(A82-48.535)*10+(B82-41.42)*16+(A82-48.354)*10+(B82-41.4498)*17+(A82-48.045)*10+(B82-41.5112)*11+(A82-47.85)*10+(B82-41.8801)*11+(B82-41.91)*12+(A82-47.85)*10+(B82-41.9109)*12+(A82-47.8111)*10+(B82-41.45)*12+(A82-48.38)*10+(A82-47.815)*10+(B82-42.05)*12+(B82-41.6401)*12+(A82-48.15)*10+(B82-41.655)*12+(A82-48.135)*10+(B82-41.2913)*12+(A82-48.535)*6+(B82-40.67)*12+(A82-49.285)*9+(B82-40.6799)*12+(A82-49.28)*9+(B82-40.41)*12+(A82-49.595)*9+(B82-40.41)*12+(A82-49.595)*9+(B82-40.41)*12+(A82-49.605)*9+(B82-40.43)*12+(A82-49.5586)*5+(A82-49.555)*10+(B82-40.45)*12+(A82-49.43)*10+(B82-40.54)*25+(A82-49.08)*10+(B82-40.855)*12+(A82-49.07)*10+(B82-40.795)*13+(B82-40.1695)*12+(A82-49.8608)*9+(B82-40.1601)*12+(A82-49.873)*9+(B82-40.16)*12+(A82-49.8771)*9+(B82-40.0999)*12+(A82-49.96)*9+(A82-49.7117)*10+(B82-40.3)*12+(A82-49.7299)*10+(B82-40.4167)*14</f>
        <v>582.42350674512443</v>
      </c>
    </row>
    <row r="83">
      <c r="A83" s="30">
        <f>A82+0.003*A82</f>
        <v>48.212750827957464</v>
      </c>
      <c r="B83" s="30">
        <f>B82-0.003*B82</f>
        <v>42.87918213411286</v>
      </c>
      <c r="D83" s="30">
        <f>(B83-45.7395)*11+(A83-45.2785)*15+(B83-46.16)*11+(A83-45.08)*11+(B83-46.1604)*11+(A83-45.0999)*11+(A83-45.21)*11+(B83-45.715)*9+(B83-45.39)*11+(A83-45.75)*10+(A83-45.96)*11+(B83-45.33)*11+(A83-45.7)*11+(B83-45.42)*6+(A83-45.445)*11+(B83-45.7511)*10+(A83-45.42)*11+(B83-45.79)*10+(A83-45.24)*11+(B83-45.93)*8+(B83-45.235)*11+(A83-45.86)*10+(B83-45.25)*11+(A83-45.87)*10+(B83-45.26)*11+(A83-45.87)*10+(B83-45.06)*11+(A83-46.15)*15+(B83-44.89)*11+(A83-46.175)*10+(B83-44.31)*11+(A83-46.64)*8+(A83-46.055)*11+(B83-45.0344)*9+(B83-44.685)*11+(A83-46.36)*10+(B83-44.45)*11+(A83-46.54)*13+(B83-44.78)*11+(A83-46.365)*19+(B83-44.05)*11+(A83-47)*14</f>
        <v>55.455074296154272</v>
      </c>
      <c r="E83" s="30">
        <f>(A83-44.52)*11+(B83-46.36)*10+(B83-46.43)*11+(A83-44.43)*11+(A83-44.4399)*11+(B83-46.4258)*10+(A83-44.45)*11+(B83-46.4173)*10+(A83-45.03)*11+(B83-45.77)*6+(B83-46.19)*11+(A83-44.66)*11+(A83-44.5)*11+(B83-46.36)*10+(B83-46.53)*11+(A83-44.315)*11+(A83-43.845)*11+(B83-46.9862)*10+(A83-43.85)*11+(B83-47.0953)*13+(A83-43.55)*11+(B83-47.26)*10+(B83-46.56)*11+(A83-44.1698)*10+(A83-43.555)*11+(B83-47.2519)*10+(A83-43.51)*11+(B83-47.19)*12+(B83-46.63)*11+(A83-44.06)*9+(B83-46.516)*11+(A83-44.34)*11+(B83-46.51)*11+(A83-44.34)*11+(B83-46.292)*11+(A83-44.545)*12+(A83-45.105)*11+(B83-45.82)*10+(B83-45.73)*11+(A83-45.1399)*8+(A83-45.235)*11+(B83-45.67)*10+(A83-45.225)*11+(B83-45.6896)*10+(A83-45.24)*11+(B83-45.6701)*10+(A83-44.86)*11+(B83-45.915)*9+(A83-44.86)*11+(B83-45.875)*10+(A83-44.86)*11+(B83-46.01)*10+(B83-45.695)*11+(A83-45.14)*15+(B83-45.4227)*11+(A83-45.5)*10</f>
        <v>121.13205438182621</v>
      </c>
      <c r="F83" s="30">
        <f>(B83-45.2)*11+(A83-45.66)*10+(B83-45.785)*11+(A83-44.86)*10+(B83-46.065)*11+(A83-44.8202)*11+(A83-44.4499)*11+(B83-46.445)*10+(A83-44.348)*11+(B83-46.5414)*10+(A83-44.35)*11+(B83-46.5113)*12+(A83-44.19)*11+(B83-46.715)*10+(A83-44.185)*11+(B83-46.72)*10+(A83-44.185)*11+(B83-46.7202)*10+(B83-47.07)*11+(A83-43.83)*11+(B83-46.87)*11+(A83-44.03)*11+(B83-46.89)*11+(A83-43.9192)*8+(A83-43.58)*11+(B83-47.335)*10+(A83-43.9)*11+(B83-47.14)*13+(B83-46.79)*11+(A83-44.0599)*8+(A83-43.42)*12+(B83-47.4098)*11</f>
        <v>22.832099126336288</v>
      </c>
      <c r="G83" s="30">
        <f>(B83-43.945)*11+(A83-46.07)*10+(B83-43.5778)*11+(A83-46.385)*10+(B83-43.625)*11+(A83-46.36)*10+(B83-43.61)*11+(A83-46.49)*13+(B83-43.538)*11+(A83-46.42)*10+(B83-42.63)*12+(A83-47.2371)*11+(A83-46.395)*11+(B83-43.585)*11+(A83-46.3896)*11+(B83-43.59)*11+(A83-46.395)*11+(B83-43.67)*18+(A83-46.16)*11+(B83-43.76)*11+(A83-45.8388)*11+(B83-44.1801)*11+(A83-45.47)*11+(B83-44.555)*11+(B83-44.15)*11+(A83-45.86)*10+(A83-45.45)*11+(B83-44.3)*9+(B83-44.05)*11+(A83-45.74)*9+(B83-43.725)*11+(A83-46.31)*25+(B83-43.28)*12+(A83-46.685)*11+(A83-46.39)*11+(B83-43.57)*11</f>
        <v>235.27635888033109</v>
      </c>
      <c r="H83" s="30">
        <f>(B83-41.205)*12+(A83-48.66)*10+(B83-40.968)*12+(A83-48.945)*10+(B83-40.965)*12+(A83-48.938)*10+(B83-40.98)*12+(A83-48.95)*10+(B83-40.97)*12+(A83-48.802)*8+(A83-48.535)*10+(B83-41.42)*16+(A83-48.354)*10+(B83-41.4498)*17+(A83-48.045)*10+(B83-41.5112)*11+(A83-47.85)*10+(B83-41.8801)*11+(B83-41.91)*12+(A83-47.85)*10+(B83-41.9109)*12+(A83-47.8111)*10+(B83-41.45)*12+(A83-48.38)*10+(A83-47.815)*10+(B83-42.05)*12+(B83-41.6401)*12+(A83-48.15)*10+(B83-41.655)*12+(A83-48.135)*10+(B83-41.2913)*12+(A83-48.535)*6+(B83-40.67)*12+(A83-49.285)*9+(B83-40.6799)*12+(A83-49.28)*9+(B83-40.41)*12+(A83-49.595)*9+(B83-40.41)*12+(A83-49.595)*9+(B83-40.41)*12+(A83-49.605)*9+(B83-40.43)*12+(A83-49.5586)*5+(A83-49.555)*10+(B83-40.45)*12+(A83-49.43)*10+(B83-40.54)*25+(A83-49.08)*10+(B83-40.855)*12+(A83-49.07)*10+(B83-40.795)*13+(B83-40.1695)*12+(A83-49.8608)*9+(B83-40.1601)*12+(A83-49.873)*9+(B83-40.16)*12+(A83-49.8771)*9+(B83-40.0999)*12+(A83-49.96)*9+(A83-49.7117)*10+(B83-40.3)*12+(A83-49.7299)*10+(B83-40.4167)*14</f>
        <v>573.17217697117337</v>
      </c>
    </row>
    <row r="84">
      <c r="A84" s="30">
        <f>A83+0.003*A83</f>
        <v>48.357389080441337</v>
      </c>
      <c r="B84" s="30">
        <f>B83-0.003*B83</f>
        <v>42.750544587710522</v>
      </c>
      <c r="D84" s="30">
        <f>(B84-45.7395)*11+(A84-45.2785)*15+(B84-46.16)*11+(A84-45.08)*11+(B84-46.1604)*11+(A84-45.0999)*11+(A84-45.21)*11+(B84-45.715)*9+(B84-45.39)*11+(A84-45.75)*10+(A84-45.96)*11+(B84-45.33)*11+(A84-45.7)*11+(B84-45.42)*6+(A84-45.445)*11+(B84-45.7511)*10+(A84-45.42)*11+(B84-45.79)*10+(A84-45.24)*11+(B84-45.93)*8+(B84-45.235)*11+(A84-45.86)*10+(B84-45.25)*11+(A84-45.87)*10+(B84-45.26)*11+(A84-45.87)*10+(B84-45.06)*11+(A84-46.15)*15+(B84-44.89)*11+(A84-46.175)*10+(B84-44.31)*11+(A84-46.64)*8+(A84-46.055)*11+(B84-45.0344)*9+(B84-44.685)*11+(A84-46.36)*10+(B84-44.45)*11+(A84-46.54)*13+(B84-44.78)*11+(A84-46.365)*19+(B84-44.05)*11+(A84-47)*14</f>
        <v>62.687822080427964</v>
      </c>
      <c r="E84" s="30">
        <f>(A84-44.52)*11+(B84-46.36)*10+(B84-46.43)*11+(A84-44.43)*11+(A84-44.4399)*11+(B84-46.4258)*10+(A84-44.45)*11+(B84-46.4173)*10+(A84-45.03)*11+(B84-45.77)*6+(B84-46.19)*11+(A84-44.66)*11+(A84-44.5)*11+(B84-46.36)*10+(B84-46.53)*11+(A84-44.315)*11+(A84-43.845)*11+(B84-46.9862)*10+(A84-43.85)*11+(B84-47.0953)*13+(A84-43.55)*11+(B84-47.26)*10+(B84-46.56)*11+(A84-44.1698)*10+(A84-43.555)*11+(B84-47.2519)*10+(A84-43.51)*11+(B84-47.19)*12+(B84-46.63)*11+(A84-44.06)*9+(B84-46.516)*11+(A84-44.34)*11+(B84-46.51)*11+(A84-44.34)*11+(B84-46.292)*11+(A84-44.545)*12+(A84-45.105)*11+(B84-45.82)*10+(B84-45.73)*11+(A84-45.1399)*8+(A84-45.235)*11+(B84-45.67)*10+(A84-45.225)*11+(B84-45.6896)*10+(A84-45.24)*11+(B84-45.6701)*10+(A84-44.86)*11+(B84-45.915)*9+(A84-44.86)*11+(B84-45.875)*10+(A84-44.86)*11+(B84-46.01)*10+(B84-45.695)*11+(A84-45.14)*15+(B84-45.4227)*11+(A84-45.5)*10</f>
        <v>127.95783363881088</v>
      </c>
      <c r="F84" s="30">
        <f>(B84-45.2)*11+(A84-45.66)*10+(B84-45.785)*11+(A84-44.86)*10+(B84-46.065)*11+(A84-44.8202)*11+(A84-44.4499)*11+(B84-46.445)*10+(A84-44.348)*11+(B84-46.5414)*10+(A84-44.35)*11+(B84-46.5113)*12+(A84-44.19)*11+(B84-46.715)*10+(A84-44.185)*11+(B84-46.72)*10+(A84-44.185)*11+(B84-46.7202)*10+(B84-47.07)*11+(A84-43.83)*11+(B84-46.87)*11+(A84-44.03)*11+(B84-46.89)*11+(A84-43.9192)*8+(A84-43.58)*11+(B84-47.335)*10+(A84-43.9)*11+(B84-47.14)*13+(B84-46.79)*11+(A84-44.0599)*8+(A84-43.42)*12+(B84-47.4098)*11</f>
        <v>25.021668268506296</v>
      </c>
      <c r="G84" s="30">
        <f>(B84-43.945)*11+(A84-46.07)*10+(B84-43.5778)*11+(A84-46.385)*10+(B84-43.625)*11+(A84-46.36)*10+(B84-43.61)*11+(A84-46.49)*13+(B84-43.538)*11+(A84-46.42)*10+(B84-42.63)*12+(A84-47.2371)*11+(A84-46.395)*11+(B84-43.585)*11+(A84-46.3896)*11+(B84-43.59)*11+(A84-46.395)*11+(B84-43.67)*18+(A84-46.16)*11+(B84-43.76)*11+(A84-45.8388)*11+(B84-44.1801)*11+(A84-45.47)*11+(B84-44.555)*11+(B84-44.15)*11+(A84-45.86)*10+(A84-45.45)*11+(B84-44.3)*9+(B84-44.05)*11+(A84-45.74)*9+(B84-43.725)*11+(A84-46.31)*25+(B84-43.28)*12+(A84-46.685)*11+(A84-46.39)*11+(B84-43.57)*11</f>
        <v>238.84578013201343</v>
      </c>
      <c r="H84" s="30">
        <f>(B84-41.205)*12+(A84-48.66)*10+(B84-40.968)*12+(A84-48.945)*10+(B84-40.965)*12+(A84-48.938)*10+(B84-40.98)*12+(A84-48.95)*10+(B84-40.97)*12+(A84-48.802)*8+(A84-48.535)*10+(B84-41.42)*16+(A84-48.354)*10+(B84-41.4498)*17+(A84-48.045)*10+(B84-41.5112)*11+(A84-47.85)*10+(B84-41.8801)*11+(B84-41.91)*12+(A84-47.85)*10+(B84-41.9109)*12+(A84-47.8111)*10+(B84-41.45)*12+(A84-48.38)*10+(A84-47.815)*10+(B84-42.05)*12+(B84-41.6401)*12+(A84-48.15)*10+(B84-41.655)*12+(A84-48.135)*10+(B84-41.2913)*12+(A84-48.535)*6+(B84-40.67)*12+(A84-49.285)*9+(B84-40.6799)*12+(A84-49.28)*9+(B84-40.41)*12+(A84-49.595)*9+(B84-40.41)*12+(A84-49.595)*9+(B84-40.41)*12+(A84-49.605)*9+(B84-40.43)*12+(A84-49.5586)*5+(A84-49.555)*10+(B84-40.45)*12+(A84-49.43)*10+(B84-40.54)*25+(A84-49.08)*10+(B84-40.855)*12+(A84-49.07)*10+(B84-40.795)*13+(B84-40.1695)*12+(A84-49.8608)*9+(B84-40.1601)*12+(A84-49.873)*9+(B84-40.16)*12+(A84-49.8771)*9+(B84-40.0999)*12+(A84-49.96)*9+(A84-49.7117)*10+(B84-40.3)*12+(A84-49.7299)*10+(B84-40.4167)*14</f>
        <v>564.20817133058358</v>
      </c>
    </row>
    <row r="85">
      <c r="A85" s="30">
        <f>A84+0.003*A84</f>
        <v>48.50246124768266</v>
      </c>
      <c r="B85" s="30">
        <f>B84-0.003*B84</f>
        <v>42.622292953947387</v>
      </c>
      <c r="D85" s="30">
        <f>(B85-45.7395)*11+(A85-45.2785)*15+(B85-46.16)*11+(A85-45.08)*11+(B85-46.1604)*11+(A85-45.0999)*11+(A85-45.21)*11+(B85-45.715)*9+(B85-45.39)*11+(A85-45.75)*10+(A85-45.96)*11+(B85-45.33)*11+(A85-45.7)*11+(B85-45.42)*6+(A85-45.445)*11+(B85-45.7511)*10+(A85-45.42)*11+(B85-45.79)*10+(A85-45.24)*11+(B85-45.93)*8+(B85-45.235)*11+(A85-45.86)*10+(B85-45.25)*11+(A85-45.87)*10+(B85-45.26)*11+(A85-45.87)*10+(B85-45.06)*11+(A85-46.15)*15+(B85-44.89)*11+(A85-46.175)*10+(B85-44.31)*11+(A85-46.64)*8+(A85-46.055)*11+(B85-45.0344)*9+(B85-44.685)*11+(A85-46.36)*10+(B85-44.45)*11+(A85-46.54)*13+(B85-44.78)*11+(A85-46.365)*19+(B85-44.05)*11+(A85-47)*14</f>
        <v>70.109754193469342</v>
      </c>
      <c r="E85" s="30">
        <f>(A85-44.52)*11+(B85-46.36)*10+(B85-46.43)*11+(A85-44.43)*11+(A85-44.4399)*11+(B85-46.4258)*10+(A85-44.45)*11+(B85-46.4173)*10+(A85-45.03)*11+(B85-45.77)*6+(B85-46.19)*11+(A85-44.66)*11+(A85-44.5)*11+(B85-46.36)*10+(B85-46.53)*11+(A85-44.315)*11+(A85-43.845)*11+(B85-46.9862)*10+(A85-43.85)*11+(B85-47.0953)*13+(A85-43.55)*11+(B85-47.26)*10+(B85-46.56)*11+(A85-44.1698)*10+(A85-43.555)*11+(B85-47.2519)*10+(A85-43.51)*11+(B85-47.19)*12+(B85-46.63)*11+(A85-44.06)*9+(B85-46.516)*11+(A85-44.34)*11+(B85-46.51)*11+(A85-44.34)*11+(B85-46.292)*11+(A85-44.545)*12+(A85-45.105)*11+(B85-45.82)*10+(B85-45.73)*11+(A85-45.1399)*8+(A85-45.235)*11+(B85-45.67)*10+(A85-45.225)*11+(B85-45.6896)*10+(A85-45.24)*11+(B85-45.6701)*10+(A85-44.86)*11+(B85-45.915)*9+(A85-44.86)*11+(B85-45.875)*10+(A85-44.86)*11+(B85-46.01)*10+(B85-45.695)*11+(A85-45.14)*15+(B85-45.4227)*11+(A85-45.5)*10</f>
        <v>135.02869138958366</v>
      </c>
      <c r="F85" s="30">
        <f>(B85-45.2)*11+(A85-45.66)*10+(B85-45.785)*11+(A85-44.86)*10+(B85-46.065)*11+(A85-44.8202)*11+(A85-44.4499)*11+(B85-46.445)*10+(A85-44.348)*11+(B85-46.5414)*10+(A85-44.35)*11+(B85-46.5113)*12+(A85-44.19)*11+(B85-46.715)*10+(A85-44.185)*11+(B85-46.72)*10+(A85-44.185)*11+(B85-46.7202)*10+(B85-47.07)*11+(A85-43.83)*11+(B85-46.87)*11+(A85-44.03)*11+(B85-46.89)*11+(A85-43.9192)*8+(A85-43.58)*11+(B85-47.335)*10+(A85-43.9)*11+(B85-47.14)*13+(B85-46.79)*11+(A85-44.0599)*8+(A85-43.42)*12+(B85-47.4098)*11</f>
        <v>27.351331891267648</v>
      </c>
      <c r="G85" s="30">
        <f>(B85-43.945)*11+(A85-46.07)*10+(B85-43.5778)*11+(A85-46.385)*10+(B85-43.625)*11+(A85-46.36)*10+(B85-43.61)*11+(A85-46.49)*13+(B85-43.538)*11+(A85-46.42)*10+(B85-42.63)*12+(A85-47.2371)*11+(A85-46.395)*11+(B85-43.585)*11+(A85-46.3896)*11+(B85-43.59)*11+(A85-46.395)*11+(B85-43.67)*18+(A85-46.16)*11+(B85-43.76)*11+(A85-45.8388)*11+(B85-44.1801)*11+(A85-45.47)*11+(B85-44.555)*11+(B85-44.15)*11+(A85-45.86)*10+(A85-45.45)*11+(B85-44.3)*9+(B85-44.05)*11+(A85-45.74)*9+(B85-43.725)*11+(A85-46.31)*25+(B85-43.28)*12+(A85-46.685)*11+(A85-46.39)*11+(B85-43.57)*11</f>
        <v>242.58413382952483</v>
      </c>
      <c r="H85" s="30">
        <f>(B85-41.205)*12+(A85-48.66)*10+(B85-40.968)*12+(A85-48.945)*10+(B85-40.965)*12+(A85-48.938)*10+(B85-40.98)*12+(A85-48.95)*10+(B85-40.97)*12+(A85-48.802)*8+(A85-48.535)*10+(B85-41.42)*16+(A85-48.354)*10+(B85-41.4498)*17+(A85-48.045)*10+(B85-41.5112)*11+(A85-47.85)*10+(B85-41.8801)*11+(B85-41.91)*12+(A85-47.85)*10+(B85-41.9109)*12+(A85-47.8111)*10+(B85-41.45)*12+(A85-48.38)*10+(A85-47.815)*10+(B85-42.05)*12+(B85-41.6401)*12+(A85-48.15)*10+(B85-41.655)*12+(A85-48.135)*10+(B85-41.2913)*12+(A85-48.535)*6+(B85-40.67)*12+(A85-49.285)*9+(B85-40.6799)*12+(A85-49.28)*9+(B85-40.41)*12+(A85-49.595)*9+(B85-40.41)*12+(A85-49.595)*9+(B85-40.41)*12+(A85-49.605)*9+(B85-40.43)*12+(A85-49.5586)*5+(A85-49.555)*10+(B85-40.45)*12+(A85-49.43)*10+(B85-40.54)*25+(A85-49.08)*10+(B85-40.855)*12+(A85-49.07)*10+(B85-40.795)*13+(B85-40.1695)*12+(A85-49.8608)*9+(B85-40.1601)*12+(A85-49.873)*9+(B85-40.16)*12+(A85-49.8771)*9+(B85-40.0999)*12+(A85-49.96)*9+(A85-49.7117)*10+(B85-40.3)*12+(A85-49.7299)*10+(B85-40.4167)*14</f>
        <v>555.53140656138476</v>
      </c>
    </row>
    <row r="86">
      <c r="A86" s="30">
        <f>A85+0.003*A85</f>
        <v>48.647968631425705</v>
      </c>
      <c r="B86" s="30">
        <f>B85-0.003*B85</f>
        <v>42.494426075085542</v>
      </c>
      <c r="D86" s="30">
        <f>(B86-45.7395)*11+(A86-45.2785)*15+(B86-46.16)*11+(A86-45.08)*11+(B86-46.1604)*11+(A86-45.0999)*11+(A86-45.21)*11+(B86-45.715)*9+(B86-45.39)*11+(A86-45.75)*10+(A86-45.96)*11+(B86-45.33)*11+(A86-45.7)*11+(B86-45.42)*6+(A86-45.445)*11+(B86-45.7511)*10+(A86-45.42)*11+(B86-45.79)*10+(A86-45.24)*11+(B86-45.93)*8+(B86-45.235)*11+(A86-45.86)*10+(B86-45.25)*11+(A86-45.87)*10+(B86-45.26)*11+(A86-45.87)*10+(B86-45.06)*11+(A86-46.15)*15+(B86-44.89)*11+(A86-46.175)*10+(B86-44.31)*11+(A86-46.64)*8+(A86-46.055)*11+(B86-45.0344)*9+(B86-44.685)*11+(A86-46.36)*10+(B86-44.45)*11+(A86-46.54)*13+(B86-44.78)*11+(A86-46.365)*19+(B86-44.05)*11+(A86-47)*14</f>
        <v>77.720935730008918</v>
      </c>
      <c r="E86" s="30">
        <f>(A86-44.52)*11+(B86-46.36)*10+(B86-46.43)*11+(A86-44.43)*11+(A86-44.4399)*11+(B86-46.4258)*10+(A86-44.45)*11+(B86-46.4173)*10+(A86-45.03)*11+(B86-45.77)*6+(B86-46.19)*11+(A86-44.66)*11+(A86-44.5)*11+(B86-46.36)*10+(B86-46.53)*11+(A86-44.315)*11+(A86-43.845)*11+(B86-46.9862)*10+(A86-43.85)*11+(B86-47.0953)*13+(A86-43.55)*11+(B86-47.26)*10+(B86-46.56)*11+(A86-44.1698)*10+(A86-43.555)*11+(B86-47.2519)*10+(A86-43.51)*11+(B86-47.19)*12+(B86-46.63)*11+(A86-44.06)*9+(B86-46.516)*11+(A86-44.34)*11+(B86-46.51)*11+(A86-44.34)*11+(B86-46.292)*11+(A86-44.545)*12+(A86-45.105)*11+(B86-45.82)*10+(B86-45.73)*11+(A86-45.1399)*8+(A86-45.235)*11+(B86-45.67)*10+(A86-45.225)*11+(B86-45.6896)*10+(A86-45.24)*11+(B86-45.6701)*10+(A86-44.86)*11+(B86-45.915)*9+(A86-44.86)*11+(B86-45.875)*10+(A86-44.86)*11+(B86-46.01)*10+(B86-45.695)*11+(A86-45.14)*15+(B86-45.4227)*11+(A86-45.5)*10</f>
        <v>142.34468906615854</v>
      </c>
      <c r="F86" s="30">
        <f>(B86-45.2)*11+(A86-45.66)*10+(B86-45.785)*11+(A86-44.86)*10+(B86-46.065)*11+(A86-44.8202)*11+(A86-44.4499)*11+(B86-46.445)*10+(A86-44.348)*11+(B86-46.5414)*10+(A86-44.35)*11+(B86-46.5113)*12+(A86-44.19)*11+(B86-46.715)*10+(A86-44.185)*11+(B86-46.72)*10+(A86-44.185)*11+(B86-46.7202)*10+(B86-47.07)*11+(A86-43.83)*11+(B86-46.87)*11+(A86-44.03)*11+(B86-46.89)*11+(A86-43.9192)*8+(A86-43.58)*11+(B86-47.335)*10+(A86-43.9)*11+(B86-47.14)*13+(B86-46.79)*11+(A86-44.0599)*8+(A86-43.42)*12+(B86-47.4098)*11</f>
        <v>29.821109700743101</v>
      </c>
      <c r="G86" s="30">
        <f>(B86-43.945)*11+(A86-46.07)*10+(B86-43.5778)*11+(A86-46.385)*10+(B86-43.625)*11+(A86-46.36)*10+(B86-43.61)*11+(A86-46.49)*13+(B86-43.538)*11+(A86-46.42)*10+(B86-42.63)*12+(A86-47.2371)*11+(A86-46.395)*11+(B86-43.585)*11+(A86-46.3896)*11+(B86-43.59)*11+(A86-46.395)*11+(B86-43.67)*18+(A86-46.16)*11+(B86-43.76)*11+(A86-45.8388)*11+(B86-44.1801)*11+(A86-45.47)*11+(B86-44.555)*11+(B86-44.15)*11+(A86-45.86)*10+(A86-45.45)*11+(B86-44.3)*9+(B86-44.05)*11+(A86-45.74)*9+(B86-43.725)*11+(A86-46.31)*25+(B86-43.28)*12+(A86-46.685)*11+(A86-46.39)*11+(B86-43.57)*11</f>
        <v>246.49145209765689</v>
      </c>
      <c r="H86" s="30">
        <f>(B86-41.205)*12+(A86-48.66)*10+(B86-40.968)*12+(A86-48.945)*10+(B86-40.965)*12+(A86-48.938)*10+(B86-40.98)*12+(A86-48.95)*10+(B86-40.97)*12+(A86-48.802)*8+(A86-48.535)*10+(B86-41.42)*16+(A86-48.354)*10+(B86-41.4498)*17+(A86-48.045)*10+(B86-41.5112)*11+(A86-47.85)*10+(B86-41.8801)*11+(B86-41.91)*12+(A86-47.85)*10+(B86-41.9109)*12+(A86-47.8111)*10+(B86-41.45)*12+(A86-48.38)*10+(A86-47.815)*10+(B86-42.05)*12+(B86-41.6401)*12+(A86-48.15)*10+(B86-41.655)*12+(A86-48.135)*10+(B86-41.2913)*12+(A86-48.535)*6+(B86-40.67)*12+(A86-49.285)*9+(B86-40.6799)*12+(A86-49.28)*9+(B86-40.41)*12+(A86-49.595)*9+(B86-40.41)*12+(A86-49.595)*9+(B86-40.41)*12+(A86-49.605)*9+(B86-40.43)*12+(A86-49.5586)*5+(A86-49.555)*10+(B86-40.45)*12+(A86-49.43)*10+(B86-40.54)*25+(A86-49.08)*10+(B86-40.855)*12+(A86-49.07)*10+(B86-40.795)*13+(B86-40.1695)*12+(A86-49.8608)*9+(B86-40.1601)*12+(A86-49.873)*9+(B86-40.16)*12+(A86-49.8771)*9+(B86-40.0999)*12+(A86-49.96)*9+(A86-49.7117)*10+(B86-40.3)*12+(A86-49.7299)*10+(B86-40.4167)*14</f>
        <v>547.14180198752751</v>
      </c>
    </row>
    <row r="87">
      <c r="A87" s="30">
        <f>A86+0.003*A86</f>
        <v>48.793912537319983</v>
      </c>
      <c r="B87" s="30">
        <f>B86-0.003*B86</f>
        <v>42.366942796860286</v>
      </c>
      <c r="D87" s="30">
        <f>(B87-45.7395)*11+(A87-45.2785)*15+(B87-46.16)*11+(A87-45.08)*11+(B87-46.1604)*11+(A87-45.0999)*11+(A87-45.21)*11+(B87-45.715)*9+(B87-45.39)*11+(A87-45.75)*10+(A87-45.96)*11+(B87-45.33)*11+(A87-45.7)*11+(B87-45.42)*6+(A87-45.445)*11+(B87-45.7511)*10+(A87-45.42)*11+(B87-45.79)*10+(A87-45.24)*11+(B87-45.93)*8+(B87-45.235)*11+(A87-45.86)*10+(B87-45.25)*11+(A87-45.87)*10+(B87-45.26)*11+(A87-45.87)*10+(B87-45.06)*11+(A87-46.15)*15+(B87-44.89)*11+(A87-46.175)*10+(B87-44.31)*11+(A87-46.64)*8+(A87-46.055)*11+(B87-45.0344)*9+(B87-44.685)*11+(A87-46.36)*10+(B87-44.45)*11+(A87-46.54)*13+(B87-44.78)*11+(A87-46.365)*19+(B87-44.05)*11+(A87-47)*14</f>
        <v>85.521433487437875</v>
      </c>
      <c r="E87" s="30">
        <f>(A87-44.52)*11+(B87-46.36)*10+(B87-46.43)*11+(A87-44.43)*11+(A87-44.4399)*11+(B87-46.4258)*10+(A87-44.45)*11+(B87-46.4173)*10+(A87-45.03)*11+(B87-45.77)*6+(B87-46.19)*11+(A87-44.66)*11+(A87-44.5)*11+(B87-46.36)*10+(B87-46.53)*11+(A87-44.315)*11+(A87-43.845)*11+(B87-46.9862)*10+(A87-43.85)*11+(B87-47.0953)*13+(A87-43.55)*11+(B87-47.26)*10+(B87-46.56)*11+(A87-44.1698)*10+(A87-43.555)*11+(B87-47.2519)*10+(A87-43.51)*11+(B87-47.19)*12+(B87-46.63)*11+(A87-44.06)*9+(B87-46.516)*11+(A87-44.34)*11+(B87-46.51)*11+(A87-44.34)*11+(B87-46.292)*11+(A87-44.545)*12+(A87-45.105)*11+(B87-45.82)*10+(B87-45.73)*11+(A87-45.1399)*8+(A87-45.235)*11+(B87-45.67)*10+(A87-45.225)*11+(B87-45.6896)*10+(A87-45.24)*11+(B87-45.6701)*10+(A87-44.86)*11+(B87-45.915)*9+(A87-44.86)*11+(B87-45.875)*10+(A87-44.86)*11+(B87-46.01)*10+(B87-45.695)*11+(A87-45.14)*15+(B87-45.4227)*11+(A87-45.5)*10</f>
        <v>149.9058903062581</v>
      </c>
      <c r="F87" s="30">
        <f>(B87-45.2)*11+(A87-45.66)*10+(B87-45.785)*11+(A87-44.86)*10+(B87-46.065)*11+(A87-44.8202)*11+(A87-44.4499)*11+(B87-46.445)*10+(A87-44.348)*11+(B87-46.5414)*10+(A87-44.35)*11+(B87-46.5113)*12+(A87-44.19)*11+(B87-46.715)*10+(A87-44.185)*11+(B87-46.72)*10+(A87-44.185)*11+(B87-46.7202)*10+(B87-47.07)*11+(A87-43.83)*11+(B87-46.87)*11+(A87-44.03)*11+(B87-46.89)*11+(A87-43.9192)*8+(A87-43.58)*11+(B87-47.335)*10+(A87-43.9)*11+(B87-47.14)*13+(B87-46.79)*11+(A87-44.0599)*8+(A87-43.42)*12+(B87-47.4098)*11</f>
        <v>32.431022663906738</v>
      </c>
      <c r="G87" s="30">
        <f>(B87-43.945)*11+(A87-46.07)*10+(B87-43.5778)*11+(A87-46.385)*10+(B87-43.625)*11+(A87-46.36)*10+(B87-43.61)*11+(A87-46.49)*13+(B87-43.538)*11+(A87-46.42)*10+(B87-42.63)*12+(A87-47.2371)*11+(A87-46.395)*11+(B87-43.585)*11+(A87-46.3896)*11+(B87-43.59)*11+(A87-46.395)*11+(B87-43.67)*18+(A87-46.16)*11+(B87-43.76)*11+(A87-45.8388)*11+(B87-44.1801)*11+(A87-45.47)*11+(B87-44.555)*11+(B87-44.15)*11+(A87-45.86)*10+(A87-45.45)*11+(B87-44.3)*9+(B87-44.05)*11+(A87-45.74)*9+(B87-43.725)*11+(A87-46.31)*25+(B87-43.28)*12+(A87-46.685)*11+(A87-46.39)*11+(B87-43.57)*11</f>
        <v>250.56776858159492</v>
      </c>
      <c r="H87" s="30">
        <f>(B87-41.205)*12+(A87-48.66)*10+(B87-40.968)*12+(A87-48.945)*10+(B87-40.965)*12+(A87-48.938)*10+(B87-40.98)*12+(A87-48.95)*10+(B87-40.97)*12+(A87-48.802)*8+(A87-48.535)*10+(B87-41.42)*16+(A87-48.354)*10+(B87-41.4498)*17+(A87-48.045)*10+(B87-41.5112)*11+(A87-47.85)*10+(B87-41.8801)*11+(B87-41.91)*12+(A87-47.85)*10+(B87-41.9109)*12+(A87-47.8111)*10+(B87-41.45)*12+(A87-48.38)*10+(A87-47.815)*10+(B87-42.05)*12+(B87-41.6401)*12+(A87-48.15)*10+(B87-41.655)*12+(A87-48.135)*10+(B87-41.2913)*12+(A87-48.535)*6+(B87-40.67)*12+(A87-49.285)*9+(B87-40.6799)*12+(A87-49.28)*9+(B87-40.41)*12+(A87-49.595)*9+(B87-40.41)*12+(A87-49.595)*9+(B87-40.41)*12+(A87-49.605)*9+(B87-40.43)*12+(A87-49.5586)*5+(A87-49.555)*10+(B87-40.45)*12+(A87-49.43)*10+(B87-40.54)*25+(A87-49.08)*10+(B87-40.855)*12+(A87-49.07)*10+(B87-40.795)*13+(B87-40.1695)*12+(A87-49.8608)*9+(B87-40.1601)*12+(A87-49.873)*9+(B87-40.16)*12+(A87-49.8771)*9+(B87-40.0999)*12+(A87-49.96)*9+(A87-49.7117)*10+(B87-40.3)*12+(A87-49.7299)*10+(B87-40.4167)*14</f>
        <v>539.03927951813148</v>
      </c>
    </row>
    <row r="88">
      <c r="A88" s="30">
        <f>A87+0.003*A87</f>
        <v>48.940294274931944</v>
      </c>
      <c r="B88" s="30">
        <f>B87-0.003*B87</f>
        <v>42.239841968469705</v>
      </c>
      <c r="D88" s="30">
        <f>(B88-45.7395)*11+(A88-45.2785)*15+(B88-46.16)*11+(A88-45.08)*11+(B88-46.1604)*11+(A88-45.0999)*11+(A88-45.21)*11+(B88-45.715)*9+(B88-45.39)*11+(A88-45.75)*10+(A88-45.96)*11+(B88-45.33)*11+(A88-45.7)*11+(B88-45.42)*6+(A88-45.445)*11+(B88-45.7511)*10+(A88-45.42)*11+(B88-45.79)*10+(A88-45.24)*11+(B88-45.93)*8+(B88-45.235)*11+(A88-45.86)*10+(B88-45.25)*11+(A88-45.87)*10+(B88-45.26)*11+(A88-45.87)*10+(B88-45.06)*11+(A88-46.15)*15+(B88-44.89)*11+(A88-46.175)*10+(B88-44.31)*11+(A88-46.64)*8+(A88-46.055)*11+(B88-45.0344)*9+(B88-44.685)*11+(A88-46.36)*10+(B88-44.45)*11+(A88-46.54)*13+(B88-44.78)*11+(A88-46.365)*19+(B88-44.05)*11+(A88-47)*14</f>
        <v>93.511315966388153</v>
      </c>
      <c r="E88" s="30">
        <f>(A88-44.52)*11+(B88-46.36)*10+(B88-46.43)*11+(A88-44.43)*11+(A88-44.4399)*11+(B88-46.4258)*10+(A88-44.45)*11+(B88-46.4173)*10+(A88-45.03)*11+(B88-45.77)*6+(B88-46.19)*11+(A88-44.66)*11+(A88-44.5)*11+(B88-46.36)*10+(B88-46.53)*11+(A88-44.315)*11+(A88-43.845)*11+(B88-46.9862)*10+(A88-43.85)*11+(B88-47.0953)*13+(A88-43.55)*11+(B88-47.26)*10+(B88-46.56)*11+(A88-44.1698)*10+(A88-43.555)*11+(B88-47.2519)*10+(A88-43.51)*11+(B88-47.19)*12+(B88-46.63)*11+(A88-44.06)*9+(B88-46.516)*11+(A88-44.34)*11+(B88-46.51)*11+(A88-44.34)*11+(B88-46.292)*11+(A88-44.545)*12+(A88-45.105)*11+(B88-45.82)*10+(B88-45.73)*11+(A88-45.1399)*8+(A88-45.235)*11+(B88-45.67)*10+(A88-45.225)*11+(B88-45.6896)*10+(A88-45.24)*11+(B88-45.6701)*10+(A88-44.86)*11+(B88-45.915)*9+(A88-44.86)*11+(B88-45.875)*10+(A88-44.86)*11+(B88-46.01)*10+(B88-45.695)*11+(A88-45.14)*15+(B88-45.4227)*11+(A88-45.5)*10</f>
        <v>157.71236095385882</v>
      </c>
      <c r="F88" s="30">
        <f>(B88-45.2)*11+(A88-45.66)*10+(B88-45.785)*11+(A88-44.86)*10+(B88-46.065)*11+(A88-44.8202)*11+(A88-44.4499)*11+(B88-46.445)*10+(A88-44.348)*11+(B88-46.5414)*10+(A88-44.35)*11+(B88-46.5113)*12+(A88-44.19)*11+(B88-46.715)*10+(A88-44.185)*11+(B88-46.72)*10+(A88-44.185)*11+(B88-46.7202)*10+(B88-47.07)*11+(A88-43.83)*11+(B88-46.87)*11+(A88-44.03)*11+(B88-46.89)*11+(A88-43.9192)*8+(A88-43.58)*11+(B88-47.335)*10+(A88-43.9)*11+(B88-47.14)*13+(B88-46.79)*11+(A88-44.0599)*8+(A88-43.42)*12+(B88-47.4098)*11</f>
        <v>35.181093008757507</v>
      </c>
      <c r="G88" s="30">
        <f>(B88-43.945)*11+(A88-46.07)*10+(B88-43.5778)*11+(A88-46.385)*10+(B88-43.625)*11+(A88-46.36)*10+(B88-43.61)*11+(A88-46.49)*13+(B88-43.538)*11+(A88-46.42)*10+(B88-42.63)*12+(A88-47.2371)*11+(A88-46.395)*11+(B88-43.585)*11+(A88-46.3896)*11+(B88-43.59)*11+(A88-46.395)*11+(B88-43.67)*18+(A88-46.16)*11+(B88-43.76)*11+(A88-45.8388)*11+(B88-44.1801)*11+(A88-45.47)*11+(B88-44.555)*11+(B88-44.15)*11+(A88-45.86)*10+(A88-45.45)*11+(B88-44.3)*9+(B88-44.05)*11+(A88-45.74)*9+(B88-43.725)*11+(A88-46.31)*25+(B88-43.28)*12+(A88-46.685)*11+(A88-46.39)*11+(B88-43.57)*11</f>
        <v>254.81311844720156</v>
      </c>
      <c r="H88" s="30">
        <f>(B88-41.205)*12+(A88-48.66)*10+(B88-40.968)*12+(A88-48.945)*10+(B88-40.965)*12+(A88-48.938)*10+(B88-40.98)*12+(A88-48.95)*10+(B88-40.97)*12+(A88-48.802)*8+(A88-48.535)*10+(B88-41.42)*16+(A88-48.354)*10+(B88-41.4498)*17+(A88-48.045)*10+(B88-41.5112)*11+(A88-47.85)*10+(B88-41.8801)*11+(B88-41.91)*12+(A88-47.85)*10+(B88-41.9109)*12+(A88-47.8111)*10+(B88-41.45)*12+(A88-48.38)*10+(A88-47.815)*10+(B88-42.05)*12+(B88-41.6401)*12+(A88-48.15)*10+(B88-41.655)*12+(A88-48.135)*10+(B88-41.2913)*12+(A88-48.535)*6+(B88-40.67)*12+(A88-49.285)*9+(B88-40.6799)*12+(A88-49.28)*9+(B88-40.41)*12+(A88-49.595)*9+(B88-40.41)*12+(A88-49.595)*9+(B88-40.41)*12+(A88-49.605)*9+(B88-40.43)*12+(A88-49.5586)*5+(A88-49.555)*10+(B88-40.45)*12+(A88-49.43)*10+(B88-40.54)*25+(A88-49.08)*10+(B88-40.855)*12+(A88-49.07)*10+(B88-40.795)*13+(B88-40.1695)*12+(A88-49.8608)*9+(B88-40.1601)*12+(A88-49.873)*9+(B88-40.16)*12+(A88-49.8771)*9+(B88-40.0999)*12+(A88-49.96)*9+(A88-49.7117)*10+(B88-40.3)*12+(A88-49.7299)*10+(B88-40.4167)*14</f>
        <v>531.22376364675313</v>
      </c>
    </row>
    <row r="89">
      <c r="A89" s="30">
        <f>A88+0.003*A88</f>
        <v>49.087115157756742</v>
      </c>
      <c r="B89" s="30">
        <f>B88-0.003*B88</f>
        <v>42.113122442564297</v>
      </c>
      <c r="D89" s="30">
        <f>(B89-45.7395)*11+(A89-45.2785)*15+(B89-46.16)*11+(A89-45.08)*11+(B89-46.1604)*11+(A89-45.0999)*11+(A89-45.21)*11+(B89-45.715)*9+(B89-45.39)*11+(A89-45.75)*10+(A89-45.96)*11+(B89-45.33)*11+(A89-45.7)*11+(B89-45.42)*6+(A89-45.445)*11+(B89-45.7511)*10+(A89-45.42)*11+(B89-45.79)*10+(A89-45.24)*11+(B89-45.93)*8+(B89-45.235)*11+(A89-45.86)*10+(B89-45.25)*11+(A89-45.87)*10+(B89-45.26)*11+(A89-45.87)*10+(B89-45.06)*11+(A89-46.15)*15+(B89-44.89)*11+(A89-46.175)*10+(B89-44.31)*11+(A89-46.64)*8+(A89-46.055)*11+(B89-45.0344)*9+(B89-44.685)*11+(A89-46.36)*10+(B89-44.45)*11+(A89-46.54)*13+(B89-44.78)*11+(A89-46.365)*19+(B89-44.05)*11+(A89-47)*14</f>
        <v>101.6906533713406</v>
      </c>
      <c r="E89" s="30">
        <f>(A89-44.52)*11+(B89-46.36)*10+(B89-46.43)*11+(A89-44.43)*11+(A89-44.4399)*11+(B89-46.4258)*10+(A89-44.45)*11+(B89-46.4173)*10+(A89-45.03)*11+(B89-45.77)*6+(B89-46.19)*11+(A89-44.66)*11+(A89-44.5)*11+(B89-46.36)*10+(B89-46.53)*11+(A89-44.315)*11+(A89-43.845)*11+(B89-46.9862)*10+(A89-43.85)*11+(B89-47.0953)*13+(A89-43.55)*11+(B89-47.26)*10+(B89-46.56)*11+(A89-44.1698)*10+(A89-43.555)*11+(B89-47.2519)*10+(A89-43.51)*11+(B89-47.19)*12+(B89-46.63)*11+(A89-44.06)*9+(B89-46.516)*11+(A89-44.34)*11+(B89-46.51)*11+(A89-44.34)*11+(B89-46.292)*11+(A89-44.545)*12+(A89-45.105)*11+(B89-45.82)*10+(B89-45.73)*11+(A89-45.1399)*8+(A89-45.235)*11+(B89-45.67)*10+(A89-45.225)*11+(B89-45.6896)*10+(A89-45.24)*11+(B89-45.6701)*10+(A89-44.86)*11+(B89-45.915)*9+(A89-44.86)*11+(B89-45.875)*10+(A89-44.86)*11+(B89-46.01)*10+(B89-45.695)*11+(A89-45.14)*15+(B89-45.4227)*11+(A89-45.5)*10</f>
        <v>165.76416905977342</v>
      </c>
      <c r="F89" s="30">
        <f>(B89-45.2)*11+(A89-45.66)*10+(B89-45.785)*11+(A89-44.86)*10+(B89-46.065)*11+(A89-44.8202)*11+(A89-44.4499)*11+(B89-46.445)*10+(A89-44.348)*11+(B89-46.5414)*10+(A89-44.35)*11+(B89-46.5113)*12+(A89-44.19)*11+(B89-46.715)*10+(A89-44.185)*11+(B89-46.72)*10+(A89-44.185)*11+(B89-46.7202)*10+(B89-47.07)*11+(A89-43.83)*11+(B89-46.87)*11+(A89-44.03)*11+(B89-46.89)*11+(A89-43.9192)*8+(A89-43.58)*11+(B89-47.335)*10+(A89-43.9)*11+(B89-47.14)*13+(B89-46.79)*11+(A89-44.0599)*8+(A89-43.42)*12+(B89-47.4098)*11</f>
        <v>38.071344224512842</v>
      </c>
      <c r="G89" s="30">
        <f>(B89-43.945)*11+(A89-46.07)*10+(B89-43.5778)*11+(A89-46.385)*10+(B89-43.625)*11+(A89-46.36)*10+(B89-43.61)*11+(A89-46.49)*13+(B89-43.538)*11+(A89-46.42)*10+(B89-42.63)*12+(A89-47.2371)*11+(A89-46.395)*11+(B89-43.585)*11+(A89-46.3896)*11+(B89-43.59)*11+(A89-46.395)*11+(B89-43.67)*18+(A89-46.16)*11+(B89-43.76)*11+(A89-45.8388)*11+(B89-44.1801)*11+(A89-45.47)*11+(B89-44.555)*11+(B89-44.15)*11+(A89-45.86)*10+(A89-45.45)*11+(B89-44.3)*9+(B89-44.05)*11+(A89-45.74)*9+(B89-43.725)*11+(A89-46.31)*25+(B89-43.28)*12+(A89-46.685)*11+(A89-46.39)*11+(B89-43.57)*11</f>
        <v>259.2275383813261</v>
      </c>
      <c r="H89" s="30">
        <f>(B89-41.205)*12+(A89-48.66)*10+(B89-40.968)*12+(A89-48.945)*10+(B89-40.965)*12+(A89-48.938)*10+(B89-40.98)*12+(A89-48.95)*10+(B89-40.97)*12+(A89-48.802)*8+(A89-48.535)*10+(B89-41.42)*16+(A89-48.354)*10+(B89-41.4498)*17+(A89-48.045)*10+(B89-41.5112)*11+(A89-47.85)*10+(B89-41.8801)*11+(B89-41.91)*12+(A89-47.85)*10+(B89-41.9109)*12+(A89-47.8111)*10+(B89-41.45)*12+(A89-48.38)*10+(A89-47.815)*10+(B89-42.05)*12+(B89-41.6401)*12+(A89-48.15)*10+(B89-41.655)*12+(A89-48.135)*10+(B89-41.2913)*12+(A89-48.535)*6+(B89-40.67)*12+(A89-49.285)*9+(B89-40.6799)*12+(A89-49.28)*9+(B89-40.41)*12+(A89-49.595)*9+(B89-40.41)*12+(A89-49.595)*9+(B89-40.41)*12+(A89-49.605)*9+(B89-40.43)*12+(A89-49.5586)*5+(A89-49.555)*10+(B89-40.45)*12+(A89-49.43)*10+(B89-40.54)*25+(A89-49.08)*10+(B89-40.855)*12+(A89-49.07)*10+(B89-40.795)*13+(B89-40.1695)*12+(A89-49.8608)*9+(B89-40.1601)*12+(A89-49.873)*9+(B89-40.16)*12+(A89-49.8771)*9+(B89-40.0999)*12+(A89-49.96)*9+(A89-49.7117)*10+(B89-40.3)*12+(A89-49.7299)*10+(B89-40.4167)*14</f>
        <v>523.69518145069185</v>
      </c>
    </row>
    <row r="90">
      <c r="A90" s="30">
        <f>A89+0.003*A89</f>
        <v>49.23437650323001</v>
      </c>
      <c r="B90" s="30">
        <f>B89-0.003*B89</f>
        <v>41.986783075236602</v>
      </c>
      <c r="D90" s="30">
        <f>(B90-45.7395)*11+(A90-45.2785)*15+(B90-46.16)*11+(A90-45.08)*11+(B90-46.1604)*11+(A90-45.0999)*11+(A90-45.21)*11+(B90-45.715)*9+(B90-45.39)*11+(A90-45.75)*10+(A90-45.96)*11+(B90-45.33)*11+(A90-45.7)*11+(B90-45.42)*6+(A90-45.445)*11+(B90-45.7511)*10+(A90-45.42)*11+(B90-45.79)*10+(A90-45.24)*11+(B90-45.93)*8+(B90-45.235)*11+(A90-45.86)*10+(B90-45.25)*11+(A90-45.87)*10+(B90-45.26)*11+(A90-45.87)*10+(B90-45.06)*11+(A90-46.15)*15+(B90-44.89)*11+(A90-46.175)*10+(B90-44.31)*11+(A90-46.64)*8+(A90-46.055)*11+(B90-45.0344)*9+(B90-44.685)*11+(A90-46.36)*10+(B90-44.45)*11+(A90-46.54)*13+(B90-44.78)*11+(A90-46.365)*19+(B90-44.05)*11+(A90-47)*14</f>
        <v>110.05951761123492</v>
      </c>
      <c r="E90" s="30">
        <f>(A90-44.52)*11+(B90-46.36)*10+(B90-46.43)*11+(A90-44.43)*11+(A90-44.4399)*11+(B90-46.4258)*10+(A90-44.45)*11+(B90-46.4173)*10+(A90-45.03)*11+(B90-45.77)*6+(B90-46.19)*11+(A90-44.66)*11+(A90-44.5)*11+(B90-46.36)*10+(B90-46.53)*11+(A90-44.315)*11+(A90-43.845)*11+(B90-46.9862)*10+(A90-43.85)*11+(B90-47.0953)*13+(A90-43.55)*11+(B90-47.26)*10+(B90-46.56)*11+(A90-44.1698)*10+(A90-43.555)*11+(B90-47.2519)*10+(A90-43.51)*11+(B90-47.19)*12+(B90-46.63)*11+(A90-44.06)*9+(B90-46.516)*11+(A90-44.34)*11+(B90-46.51)*11+(A90-44.34)*11+(B90-46.292)*11+(A90-44.545)*12+(A90-45.105)*11+(B90-45.82)*10+(B90-45.73)*11+(A90-45.1399)*8+(A90-45.235)*11+(B90-45.67)*10+(A90-45.225)*11+(B90-45.6896)*10+(A90-45.24)*11+(B90-45.6701)*10+(A90-44.86)*11+(B90-45.915)*9+(A90-44.86)*11+(B90-45.875)*10+(A90-44.86)*11+(B90-46.01)*10+(B90-45.695)*11+(A90-45.14)*15+(B90-45.4227)*11+(A90-45.5)*10</f>
        <v>174.06138488223417</v>
      </c>
      <c r="F90" s="30">
        <f>(B90-45.2)*11+(A90-45.66)*10+(B90-45.785)*11+(A90-44.86)*10+(B90-46.065)*11+(A90-44.8202)*11+(A90-44.4499)*11+(B90-46.445)*10+(A90-44.348)*11+(B90-46.5414)*10+(A90-44.35)*11+(B90-46.5113)*12+(A90-44.19)*11+(B90-46.715)*10+(A90-44.185)*11+(B90-46.72)*10+(A90-44.185)*11+(B90-46.7202)*10+(B90-47.07)*11+(A90-43.83)*11+(B90-46.87)*11+(A90-44.03)*11+(B90-46.89)*11+(A90-43.9192)*8+(A90-43.58)*11+(B90-47.335)*10+(A90-43.9)*11+(B90-47.14)*13+(B90-46.79)*11+(A90-44.0599)*8+(A90-43.42)*12+(B90-47.4098)*11</f>
        <v>41.101801061803904</v>
      </c>
      <c r="G90" s="30">
        <f>(B90-43.945)*11+(A90-46.07)*10+(B90-43.5778)*11+(A90-46.385)*10+(B90-43.625)*11+(A90-46.36)*10+(B90-43.61)*11+(A90-46.49)*13+(B90-43.538)*11+(A90-46.42)*10+(B90-42.63)*12+(A90-47.2371)*11+(A90-46.395)*11+(B90-43.585)*11+(A90-46.3896)*11+(B90-43.59)*11+(A90-46.395)*11+(B90-43.67)*18+(A90-46.16)*11+(B90-43.76)*11+(A90-45.8388)*11+(B90-44.1801)*11+(A90-45.47)*11+(B90-44.555)*11+(B90-44.15)*11+(A90-45.86)*10+(A90-45.45)*11+(B90-44.3)*9+(B90-44.05)*11+(A90-45.74)*9+(B90-43.725)*11+(A90-46.31)*25+(B90-43.28)*12+(A90-46.685)*11+(A90-46.39)*11+(B90-43.57)*11</f>
        <v>263.81106659211508</v>
      </c>
      <c r="H90" s="30">
        <f>(B90-41.205)*12+(A90-48.66)*10+(B90-40.968)*12+(A90-48.945)*10+(B90-40.965)*12+(A90-48.938)*10+(B90-40.98)*12+(A90-48.95)*10+(B90-40.97)*12+(A90-48.802)*8+(A90-48.535)*10+(B90-41.42)*16+(A90-48.354)*10+(B90-41.4498)*17+(A90-48.045)*10+(B90-41.5112)*11+(A90-47.85)*10+(B90-41.8801)*11+(B90-41.91)*12+(A90-47.85)*10+(B90-41.9109)*12+(A90-47.8111)*10+(B90-41.45)*12+(A90-48.38)*10+(A90-47.815)*10+(B90-42.05)*12+(B90-41.6401)*12+(A90-48.15)*10+(B90-41.655)*12+(A90-48.135)*10+(B90-41.2913)*12+(A90-48.535)*6+(B90-40.67)*12+(A90-49.285)*9+(B90-40.6799)*12+(A90-49.28)*9+(B90-40.41)*12+(A90-49.595)*9+(B90-40.41)*12+(A90-49.595)*9+(B90-40.41)*12+(A90-49.605)*9+(B90-40.43)*12+(A90-49.5586)*5+(A90-49.555)*10+(B90-40.45)*12+(A90-49.43)*10+(B90-40.54)*25+(A90-49.08)*10+(B90-40.855)*12+(A90-49.07)*10+(B90-40.795)*13+(B90-40.1695)*12+(A90-49.8608)*9+(B90-40.1601)*12+(A90-49.873)*9+(B90-40.16)*12+(A90-49.8771)*9+(B90-40.0999)*12+(A90-49.96)*9+(A90-49.7117)*10+(B90-40.3)*12+(A90-49.7299)*10+(B90-40.4167)*14</f>
        <v>516.45346259030032</v>
      </c>
    </row>
    <row r="91">
      <c r="A91" s="30">
        <f>A90+0.003*A90</f>
        <v>49.382079632739703</v>
      </c>
      <c r="B91" s="30">
        <f>B90-0.003*B90</f>
        <v>41.860822726010895</v>
      </c>
      <c r="D91" s="30">
        <f>(B91-45.7395)*11+(A91-45.2785)*15+(B91-46.16)*11+(A91-45.08)*11+(B91-46.1604)*11+(A91-45.0999)*11+(A91-45.21)*11+(B91-45.715)*9+(B91-45.39)*11+(A91-45.75)*10+(A91-45.96)*11+(B91-45.33)*11+(A91-45.7)*11+(B91-45.42)*6+(A91-45.445)*11+(B91-45.7511)*10+(A91-45.42)*11+(B91-45.79)*10+(A91-45.24)*11+(B91-45.93)*8+(B91-45.235)*11+(A91-45.86)*10+(B91-45.25)*11+(A91-45.87)*10+(B91-45.26)*11+(A91-45.87)*10+(B91-45.06)*11+(A91-46.15)*15+(B91-44.89)*11+(A91-46.175)*10+(B91-44.31)*11+(A91-46.64)*8+(A91-46.055)*11+(B91-45.0344)*9+(B91-44.685)*11+(A91-46.36)*10+(B91-44.45)*11+(A91-46.54)*13+(B91-44.78)*11+(A91-46.365)*19+(B91-44.05)*11+(A91-47)*14</f>
        <v>118.61798230011199</v>
      </c>
      <c r="E91" s="30">
        <f>(A91-44.52)*11+(B91-46.36)*10+(B91-46.43)*11+(A91-44.43)*11+(A91-44.4399)*11+(B91-46.4258)*10+(A91-44.45)*11+(B91-46.4173)*10+(A91-45.03)*11+(B91-45.77)*6+(B91-46.19)*11+(A91-44.66)*11+(A91-44.5)*11+(B91-46.36)*10+(B91-46.53)*11+(A91-44.315)*11+(A91-43.845)*11+(B91-46.9862)*10+(A91-43.85)*11+(B91-47.0953)*13+(A91-43.55)*11+(B91-47.26)*10+(B91-46.56)*11+(A91-44.1698)*10+(A91-43.555)*11+(B91-47.2519)*10+(A91-43.51)*11+(B91-47.19)*12+(B91-46.63)*11+(A91-44.06)*9+(B91-46.516)*11+(A91-44.34)*11+(B91-46.51)*11+(A91-44.34)*11+(B91-46.292)*11+(A91-44.545)*12+(A91-45.105)*11+(B91-45.82)*10+(B91-45.73)*11+(A91-45.1399)*8+(A91-45.235)*11+(B91-45.67)*10+(A91-45.225)*11+(B91-45.6896)*10+(A91-45.24)*11+(B91-45.6701)*10+(A91-44.86)*11+(B91-45.915)*9+(A91-44.86)*11+(B91-45.875)*10+(A91-44.86)*11+(B91-46.01)*10+(B91-45.695)*11+(A91-45.14)*15+(B91-45.4227)*11+(A91-45.5)*10</f>
        <v>182.60408088751961</v>
      </c>
      <c r="F91" s="30">
        <f>(B91-45.2)*11+(A91-45.66)*10+(B91-45.785)*11+(A91-44.86)*10+(B91-46.065)*11+(A91-44.8202)*11+(A91-44.4499)*11+(B91-46.445)*10+(A91-44.348)*11+(B91-46.5414)*10+(A91-44.35)*11+(B91-46.5113)*12+(A91-44.19)*11+(B91-46.715)*10+(A91-44.185)*11+(B91-46.72)*10+(A91-44.185)*11+(B91-46.7202)*10+(B91-47.07)*11+(A91-43.83)*11+(B91-46.87)*11+(A91-44.03)*11+(B91-46.89)*11+(A91-43.9192)*8+(A91-43.58)*11+(B91-47.335)*10+(A91-43.9)*11+(B91-47.14)*13+(B91-46.79)*11+(A91-44.0599)*8+(A91-43.42)*12+(B91-47.4098)*11</f>
        <v>44.272489532894788</v>
      </c>
      <c r="G91" s="30">
        <f>(B91-43.945)*11+(A91-46.07)*10+(B91-43.5778)*11+(A91-46.385)*10+(B91-43.625)*11+(A91-46.36)*10+(B91-43.61)*11+(A91-46.49)*13+(B91-43.538)*11+(A91-46.42)*10+(B91-42.63)*12+(A91-47.2371)*11+(A91-46.395)*11+(B91-43.585)*11+(A91-46.3896)*11+(B91-43.59)*11+(A91-46.395)*11+(B91-43.67)*18+(A91-46.16)*11+(B91-43.76)*11+(A91-45.8388)*11+(B91-44.1801)*11+(A91-45.47)*11+(B91-44.555)*11+(B91-44.15)*11+(A91-45.86)*10+(A91-45.45)*11+(B91-44.3)*9+(B91-44.05)*11+(A91-45.74)*9+(B91-43.725)*11+(A91-46.31)*25+(B91-43.28)*12+(A91-46.685)*11+(A91-46.39)*11+(B91-43.57)*11</f>
        <v>268.56374280935182</v>
      </c>
      <c r="H91" s="30">
        <f>(B91-41.205)*12+(A91-48.66)*10+(B91-40.968)*12+(A91-48.945)*10+(B91-40.965)*12+(A91-48.938)*10+(B91-40.98)*12+(A91-48.95)*10+(B91-40.97)*12+(A91-48.802)*8+(A91-48.535)*10+(B91-41.42)*16+(A91-48.354)*10+(B91-41.4498)*17+(A91-48.045)*10+(B91-41.5112)*11+(A91-47.85)*10+(B91-41.8801)*11+(B91-41.91)*12+(A91-47.85)*10+(B91-41.9109)*12+(A91-47.8111)*10+(B91-41.45)*12+(A91-48.38)*10+(A91-47.815)*10+(B91-42.05)*12+(B91-41.6401)*12+(A91-48.15)*10+(B91-41.655)*12+(A91-48.135)*10+(B91-41.2913)*12+(A91-48.535)*6+(B91-40.67)*12+(A91-49.285)*9+(B91-40.6799)*12+(A91-49.28)*9+(B91-40.41)*12+(A91-49.595)*9+(B91-40.41)*12+(A91-49.595)*9+(B91-40.41)*12+(A91-49.605)*9+(B91-40.43)*12+(A91-49.5586)*5+(A91-49.555)*10+(B91-40.45)*12+(A91-49.43)*10+(B91-40.54)*25+(A91-49.08)*10+(B91-40.855)*12+(A91-49.07)*10+(B91-40.795)*13+(B91-40.1695)*12+(A91-49.8608)*9+(B91-40.1601)*12+(A91-49.873)*9+(B91-40.16)*12+(A91-49.8771)*9+(B91-40.0999)*12+(A91-49.96)*9+(A91-49.7117)*10+(B91-40.3)*12+(A91-49.7299)*10+(B91-40.4167)*14</f>
        <v>509.49853930834547</v>
      </c>
    </row>
    <row r="92">
      <c r="A92" s="30">
        <f>A91+0.003*A91</f>
        <v>49.530225871637924</v>
      </c>
      <c r="B92" s="30">
        <f>B91-0.003*B91</f>
        <v>41.735240257832864</v>
      </c>
      <c r="D92" s="30">
        <f>(B92-45.7395)*11+(A92-45.2785)*15+(B92-46.16)*11+(A92-45.08)*11+(B92-46.1604)*11+(A92-45.0999)*11+(A92-45.21)*11+(B92-45.715)*9+(B92-45.39)*11+(A92-45.75)*10+(A92-45.96)*11+(B92-45.33)*11+(A92-45.7)*11+(B92-45.42)*6+(A92-45.445)*11+(B92-45.7511)*10+(A92-45.42)*11+(B92-45.79)*10+(A92-45.24)*11+(B92-45.93)*8+(B92-45.235)*11+(A92-45.86)*10+(B92-45.25)*11+(A92-45.87)*10+(B92-45.26)*11+(A92-45.87)*10+(B92-45.06)*11+(A92-46.15)*15+(B92-44.89)*11+(A92-46.175)*10+(B92-44.31)*11+(A92-46.64)*8+(A92-46.055)*11+(B92-45.0344)*9+(B92-44.685)*11+(A92-46.36)*10+(B92-44.45)*11+(A92-46.54)*13+(B92-44.78)*11+(A92-46.365)*19+(B92-44.05)*11+(A92-47)*14</f>
        <v>127.36612275774695</v>
      </c>
      <c r="E92" s="30">
        <f>(A92-44.52)*11+(B92-46.36)*10+(B92-46.43)*11+(A92-44.43)*11+(A92-44.4399)*11+(B92-46.4258)*10+(A92-44.45)*11+(B92-46.4173)*10+(A92-45.03)*11+(B92-45.77)*6+(B92-46.19)*11+(A92-44.66)*11+(A92-44.5)*11+(B92-46.36)*10+(B92-46.53)*11+(A92-44.315)*11+(A92-43.845)*11+(B92-46.9862)*10+(A92-43.85)*11+(B92-47.0953)*13+(A92-43.55)*11+(B92-47.26)*10+(B92-46.56)*11+(A92-44.1698)*10+(A92-43.555)*11+(B92-47.2519)*10+(A92-43.51)*11+(B92-47.19)*12+(B92-46.63)*11+(A92-44.06)*9+(B92-46.516)*11+(A92-44.34)*11+(B92-46.51)*11+(A92-44.34)*11+(B92-46.292)*11+(A92-44.545)*12+(A92-45.105)*11+(B92-45.82)*10+(B92-45.73)*11+(A92-45.1399)*8+(A92-45.235)*11+(B92-45.67)*10+(A92-45.225)*11+(B92-45.6896)*10+(A92-45.24)*11+(B92-45.6701)*10+(A92-44.86)*11+(B92-45.915)*9+(A92-44.86)*11+(B92-45.875)*10+(A92-44.86)*11+(B92-46.01)*10+(B92-45.695)*11+(A92-45.14)*15+(B92-45.4227)*11+(A92-45.5)*10</f>
        <v>191.39233175056816</v>
      </c>
      <c r="F92" s="30">
        <f>(B92-45.2)*11+(A92-45.66)*10+(B92-45.785)*11+(A92-44.86)*10+(B92-46.065)*11+(A92-44.8202)*11+(A92-44.4499)*11+(B92-46.445)*10+(A92-44.348)*11+(B92-46.5414)*10+(A92-44.35)*11+(B92-46.5113)*12+(A92-44.19)*11+(B92-46.715)*10+(A92-44.185)*11+(B92-46.72)*10+(A92-44.185)*11+(B92-46.7202)*10+(B92-47.07)*11+(A92-43.83)*11+(B92-46.87)*11+(A92-44.03)*11+(B92-46.89)*11+(A92-43.9192)*8+(A92-43.58)*11+(B92-47.335)*10+(A92-43.9)*11+(B92-47.14)*13+(B92-46.79)*11+(A92-44.0599)*8+(A92-43.42)*12+(B92-47.4098)*11</f>
        <v>47.583436911894751</v>
      </c>
      <c r="G92" s="30">
        <f>(B92-43.945)*11+(A92-46.07)*10+(B92-43.5778)*11+(A92-46.385)*10+(B92-43.625)*11+(A92-46.36)*10+(B92-43.61)*11+(A92-46.49)*13+(B92-43.538)*11+(A92-46.42)*10+(B92-42.63)*12+(A92-47.2371)*11+(A92-46.395)*11+(B92-43.585)*11+(A92-46.3896)*11+(B92-43.59)*11+(A92-46.395)*11+(B92-43.67)*18+(A92-46.16)*11+(B92-43.76)*11+(A92-45.8388)*11+(B92-44.1801)*11+(A92-45.47)*11+(B92-44.555)*11+(B92-44.15)*11+(A92-45.86)*10+(A92-45.45)*11+(B92-44.3)*9+(B92-44.05)*11+(A92-45.74)*9+(B92-43.725)*11+(A92-46.31)*25+(B92-43.28)*12+(A92-46.685)*11+(A92-46.39)*11+(B92-43.57)*11</f>
        <v>273.48560828478713</v>
      </c>
      <c r="H92" s="30">
        <f>(B92-41.205)*12+(A92-48.66)*10+(B92-40.968)*12+(A92-48.945)*10+(B92-40.965)*12+(A92-48.938)*10+(B92-40.98)*12+(A92-48.95)*10+(B92-40.97)*12+(A92-48.802)*8+(A92-48.535)*10+(B92-41.42)*16+(A92-48.354)*10+(B92-41.4498)*17+(A92-48.045)*10+(B92-41.5112)*11+(A92-47.85)*10+(B92-41.8801)*11+(B92-41.91)*12+(A92-47.85)*10+(B92-41.9109)*12+(A92-47.8111)*10+(B92-41.45)*12+(A92-48.38)*10+(A92-47.815)*10+(B92-42.05)*12+(B92-41.6401)*12+(A92-48.15)*10+(B92-41.655)*12+(A92-48.135)*10+(B92-41.2913)*12+(A92-48.535)*6+(B92-40.67)*12+(A92-49.285)*9+(B92-40.6799)*12+(A92-49.28)*9+(B92-40.41)*12+(A92-49.595)*9+(B92-40.41)*12+(A92-49.595)*9+(B92-40.41)*12+(A92-49.605)*9+(B92-40.43)*12+(A92-49.5586)*5+(A92-49.555)*10+(B92-40.45)*12+(A92-49.43)*10+(B92-40.54)*25+(A92-49.08)*10+(B92-40.855)*12+(A92-49.07)*10+(B92-40.795)*13+(B92-40.1695)*12+(A92-49.8608)*9+(B92-40.1601)*12+(A92-49.873)*9+(B92-40.16)*12+(A92-49.8771)*9+(B92-40.0999)*12+(A92-49.96)*9+(A92-49.7117)*10+(B92-40.3)*12+(A92-49.7299)*10+(B92-40.4167)*14</f>
        <v>502.8303464293532</v>
      </c>
    </row>
    <row r="93">
      <c r="A93" s="30">
        <f>A92+0.003*A92</f>
        <v>49.678816549252836</v>
      </c>
      <c r="B93" s="30">
        <f>B92-0.003*B92</f>
        <v>41.610034537059363</v>
      </c>
      <c r="D93" s="30">
        <f>(B93-45.7395)*11+(A93-45.2785)*15+(B93-46.16)*11+(A93-45.08)*11+(B93-46.1604)*11+(A93-45.0999)*11+(A93-45.21)*11+(B93-45.715)*9+(B93-45.39)*11+(A93-45.75)*10+(A93-45.96)*11+(B93-45.33)*11+(A93-45.7)*11+(B93-45.42)*6+(A93-45.445)*11+(B93-45.7511)*10+(A93-45.42)*11+(B93-45.79)*10+(A93-45.24)*11+(B93-45.93)*8+(B93-45.235)*11+(A93-45.86)*10+(B93-45.25)*11+(A93-45.87)*10+(B93-45.26)*11+(A93-45.87)*10+(B93-45.06)*11+(A93-46.15)*15+(B93-44.89)*11+(A93-46.175)*10+(B93-44.31)*11+(A93-46.64)*8+(A93-46.055)*11+(B93-45.0344)*9+(B93-44.685)*11+(A93-46.36)*10+(B93-44.45)*11+(A93-46.54)*13+(B93-44.78)*11+(A93-46.365)*19+(B93-44.05)*11+(A93-47)*14</f>
        <v>136.30401601032094</v>
      </c>
      <c r="E93" s="30">
        <f>(A93-44.52)*11+(B93-46.36)*10+(B93-46.43)*11+(A93-44.43)*11+(A93-44.4399)*11+(B93-46.4258)*10+(A93-44.45)*11+(B93-46.4173)*10+(A93-45.03)*11+(B93-45.77)*6+(B93-46.19)*11+(A93-44.66)*11+(A93-44.5)*11+(B93-46.36)*10+(B93-46.53)*11+(A93-44.315)*11+(A93-43.845)*11+(B93-46.9862)*10+(A93-43.85)*11+(B93-47.0953)*13+(A93-43.55)*11+(B93-47.26)*10+(B93-46.56)*11+(A93-44.1698)*10+(A93-43.555)*11+(B93-47.2519)*10+(A93-43.51)*11+(B93-47.19)*12+(B93-46.63)*11+(A93-44.06)*9+(B93-46.516)*11+(A93-44.34)*11+(B93-46.51)*11+(A93-44.34)*11+(B93-46.292)*11+(A93-44.545)*12+(A93-45.105)*11+(B93-45.82)*10+(B93-45.73)*11+(A93-45.1399)*8+(A93-45.235)*11+(B93-45.67)*10+(A93-45.225)*11+(B93-45.6896)*10+(A93-45.24)*11+(B93-45.6701)*10+(A93-44.86)*11+(B93-45.915)*9+(A93-44.86)*11+(B93-45.875)*10+(A93-44.86)*11+(B93-46.01)*10+(B93-45.695)*11+(A93-45.14)*15+(B93-45.4227)*11+(A93-45.5)*10</f>
        <v>200.42621435564263</v>
      </c>
      <c r="F93" s="30">
        <f>(B93-45.2)*11+(A93-45.66)*10+(B93-45.785)*11+(A93-44.86)*10+(B93-46.065)*11+(A93-44.8202)*11+(A93-44.4499)*11+(B93-46.445)*10+(A93-44.348)*11+(B93-46.5414)*10+(A93-44.35)*11+(B93-46.5113)*12+(A93-44.19)*11+(B93-46.715)*10+(A93-44.185)*11+(B93-46.72)*10+(A93-44.185)*11+(B93-46.7202)*10+(B93-47.07)*11+(A93-43.83)*11+(B93-46.87)*11+(A93-44.03)*11+(B93-46.89)*11+(A93-43.9192)*8+(A93-43.58)*11+(B93-47.335)*10+(A93-43.9)*11+(B93-47.14)*13+(B93-46.79)*11+(A93-44.0599)*8+(A93-43.42)*12+(B93-47.4098)*11</f>
        <v>51.034671734999257</v>
      </c>
      <c r="G93" s="30">
        <f>(B93-43.945)*11+(A93-46.07)*10+(B93-43.5778)*11+(A93-46.385)*10+(B93-43.625)*11+(A93-46.36)*10+(B93-43.61)*11+(A93-46.49)*13+(B93-43.538)*11+(A93-46.42)*10+(B93-42.63)*12+(A93-47.2371)*11+(A93-46.395)*11+(B93-43.585)*11+(A93-46.3896)*11+(B93-43.59)*11+(A93-46.395)*11+(B93-43.67)*18+(A93-46.16)*11+(B93-43.76)*11+(A93-45.8388)*11+(B93-44.1801)*11+(A93-45.47)*11+(B93-44.555)*11+(B93-44.15)*11+(A93-45.86)*10+(A93-45.45)*11+(B93-44.3)*9+(B93-44.05)*11+(A93-45.74)*9+(B93-43.725)*11+(A93-46.31)*25+(B93-43.28)*12+(A93-46.685)*11+(A93-46.39)*11+(B93-43.57)*11</f>
        <v>278.57670579250629</v>
      </c>
      <c r="H93" s="30">
        <f>(B93-41.205)*12+(A93-48.66)*10+(B93-40.968)*12+(A93-48.945)*10+(B93-40.965)*12+(A93-48.938)*10+(B93-40.98)*12+(A93-48.95)*10+(B93-40.97)*12+(A93-48.802)*8+(A93-48.535)*10+(B93-41.42)*16+(A93-48.354)*10+(B93-41.4498)*17+(A93-48.045)*10+(B93-41.5112)*11+(A93-47.85)*10+(B93-41.8801)*11+(B93-41.91)*12+(A93-47.85)*10+(B93-41.9109)*12+(A93-47.8111)*10+(B93-41.45)*12+(A93-48.38)*10+(A93-47.815)*10+(B93-42.05)*12+(B93-41.6401)*12+(A93-48.15)*10+(B93-41.655)*12+(A93-48.135)*10+(B93-41.2913)*12+(A93-48.535)*6+(B93-40.67)*12+(A93-49.285)*9+(B93-40.6799)*12+(A93-49.28)*9+(B93-40.41)*12+(A93-49.595)*9+(B93-40.41)*12+(A93-49.595)*9+(B93-40.41)*12+(A93-49.605)*9+(B93-40.43)*12+(A93-49.5586)*5+(A93-49.555)*10+(B93-40.45)*12+(A93-49.43)*10+(B93-40.54)*25+(A93-49.08)*10+(B93-40.855)*12+(A93-49.07)*10+(B93-40.795)*13+(B93-40.1695)*12+(A93-49.8608)*9+(B93-40.1601)*12+(A93-49.873)*9+(B93-40.16)*12+(A93-49.8771)*9+(B93-40.0999)*12+(A93-49.96)*9+(A93-49.7117)*10+(B93-40.3)*12+(A93-49.7299)*10+(B93-40.4167)*14</f>
        <v>496.4488213590119</v>
      </c>
    </row>
    <row r="94">
      <c r="A94" s="30">
        <f>A93+0.003*A93</f>
        <v>49.827852998900596</v>
      </c>
      <c r="B94" s="30">
        <f>B93-0.003*B93</f>
        <v>41.485204433448182</v>
      </c>
      <c r="D94" s="30">
        <f>(B94-45.7395)*11+(A94-45.2785)*15+(B94-46.16)*11+(A94-45.08)*11+(B94-46.1604)*11+(A94-45.0999)*11+(A94-45.21)*11+(B94-45.715)*9+(B94-45.39)*11+(A94-45.75)*10+(A94-45.96)*11+(B94-45.33)*11+(A94-45.7)*11+(B94-45.42)*6+(A94-45.445)*11+(B94-45.7511)*10+(A94-45.42)*11+(B94-45.79)*10+(A94-45.24)*11+(B94-45.93)*8+(B94-45.235)*11+(A94-45.86)*10+(B94-45.25)*11+(A94-45.87)*10+(B94-45.26)*11+(A94-45.87)*10+(B94-45.06)*11+(A94-46.15)*15+(B94-44.89)*11+(A94-46.175)*10+(B94-44.31)*11+(A94-46.64)*8+(A94-46.055)*11+(B94-45.0344)*9+(B94-44.685)*11+(A94-46.36)*10+(B94-44.45)*11+(A94-46.54)*13+(B94-44.78)*11+(A94-46.365)*19+(B94-44.05)*11+(A94-47)*14</f>
        <v>145.43174079110025</v>
      </c>
      <c r="E94" s="30">
        <f>(A94-44.52)*11+(B94-46.36)*10+(B94-46.43)*11+(A94-44.43)*11+(A94-44.4399)*11+(B94-46.4258)*10+(A94-44.45)*11+(B94-46.4173)*10+(A94-45.03)*11+(B94-45.77)*6+(B94-46.19)*11+(A94-44.66)*11+(A94-44.5)*11+(B94-46.36)*10+(B94-46.53)*11+(A94-44.315)*11+(A94-43.845)*11+(B94-46.9862)*10+(A94-43.85)*11+(B94-47.0953)*13+(A94-43.55)*11+(B94-47.26)*10+(B94-46.56)*11+(A94-44.1698)*10+(A94-43.555)*11+(B94-47.2519)*10+(A94-43.51)*11+(B94-47.19)*12+(B94-46.63)*11+(A94-44.06)*9+(B94-46.516)*11+(A94-44.34)*11+(B94-46.51)*11+(A94-44.34)*11+(B94-46.292)*11+(A94-44.545)*12+(A94-45.105)*11+(B94-45.82)*10+(B94-45.73)*11+(A94-45.1399)*8+(A94-45.235)*11+(B94-45.67)*10+(A94-45.225)*11+(B94-45.6896)*10+(A94-45.24)*11+(B94-45.6701)*10+(A94-44.86)*11+(B94-45.915)*9+(A94-44.86)*11+(B94-45.875)*10+(A94-44.86)*11+(B94-46.01)*10+(B94-45.695)*11+(A94-45.14)*15+(B94-45.4227)*11+(A94-45.5)*10</f>
        <v>209.70580779700339</v>
      </c>
      <c r="F94" s="30">
        <f>(B94-45.2)*11+(A94-45.66)*10+(B94-45.785)*11+(A94-44.86)*10+(B94-46.065)*11+(A94-44.8202)*11+(A94-44.4499)*11+(B94-46.445)*10+(A94-44.348)*11+(B94-46.5414)*10+(A94-44.35)*11+(B94-46.5113)*12+(A94-44.19)*11+(B94-46.715)*10+(A94-44.185)*11+(B94-46.72)*10+(A94-44.185)*11+(B94-46.7202)*10+(B94-47.07)*11+(A94-43.83)*11+(B94-46.87)*11+(A94-44.03)*11+(B94-46.89)*11+(A94-43.9192)*8+(A94-43.58)*11+(B94-47.335)*10+(A94-43.9)*11+(B94-47.14)*13+(B94-46.79)*11+(A94-44.0599)*8+(A94-43.42)*12+(B94-47.4098)*11</f>
        <v>54.626223800736312</v>
      </c>
      <c r="G94" s="30">
        <f>(B94-43.945)*11+(A94-46.07)*10+(B94-43.5778)*11+(A94-46.385)*10+(B94-43.625)*11+(A94-46.36)*10+(B94-43.61)*11+(A94-46.49)*13+(B94-43.538)*11+(A94-46.42)*10+(B94-42.63)*12+(A94-47.2371)*11+(A94-46.395)*11+(B94-43.585)*11+(A94-46.3896)*11+(B94-43.59)*11+(A94-46.395)*11+(B94-43.67)*18+(A94-46.16)*11+(B94-43.76)*11+(A94-45.8388)*11+(B94-44.1801)*11+(A94-45.47)*11+(B94-44.555)*11+(B94-44.15)*11+(A94-45.86)*10+(A94-45.45)*11+(B94-44.3)*9+(B94-44.05)*11+(A94-45.74)*9+(B94-43.725)*11+(A94-46.31)*25+(B94-43.28)*12+(A94-46.685)*11+(A94-46.39)*11+(B94-43.57)*11</f>
        <v>283.83707962930032</v>
      </c>
      <c r="H94" s="30">
        <f>(B94-41.205)*12+(A94-48.66)*10+(B94-40.968)*12+(A94-48.945)*10+(B94-40.965)*12+(A94-48.938)*10+(B94-40.98)*12+(A94-48.95)*10+(B94-40.97)*12+(A94-48.802)*8+(A94-48.535)*10+(B94-41.42)*16+(A94-48.354)*10+(B94-41.4498)*17+(A94-48.045)*10+(B94-41.5112)*11+(A94-47.85)*10+(B94-41.8801)*11+(B94-41.91)*12+(A94-47.85)*10+(B94-41.9109)*12+(A94-47.8111)*10+(B94-41.45)*12+(A94-48.38)*10+(A94-47.815)*10+(B94-42.05)*12+(B94-41.6401)*12+(A94-48.15)*10+(B94-41.655)*12+(A94-48.135)*10+(B94-41.2913)*12+(A94-48.535)*6+(B94-40.67)*12+(A94-49.285)*9+(B94-40.6799)*12+(A94-49.28)*9+(B94-40.41)*12+(A94-49.595)*9+(B94-40.41)*12+(A94-49.595)*9+(B94-40.41)*12+(A94-49.605)*9+(B94-40.43)*12+(A94-49.5586)*5+(A94-49.555)*10+(B94-40.45)*12+(A94-49.43)*10+(B94-40.54)*25+(A94-49.08)*10+(B94-40.855)*12+(A94-49.07)*10+(B94-40.795)*13+(B94-40.1695)*12+(A94-49.8608)*9+(B94-40.1601)*12+(A94-49.873)*9+(B94-40.16)*12+(A94-49.8771)*9+(B94-40.0999)*12+(A94-49.96)*9+(A94-49.7117)*10+(B94-40.3)*12+(A94-49.7299)*10+(B94-40.4167)*14</f>
        <v>490.3539040835891</v>
      </c>
    </row>
    <row r="95">
      <c r="A95" s="30">
        <f>A94+0.003*A94</f>
        <v>49.977336557897296</v>
      </c>
      <c r="B95" s="30">
        <f>B94-0.003*B94</f>
        <v>41.36074882014784</v>
      </c>
      <c r="D95" s="30">
        <f>(B95-45.7395)*11+(A95-45.2785)*15+(B95-46.16)*11+(A95-45.08)*11+(B95-46.1604)*11+(A95-45.0999)*11+(A95-45.21)*11+(B95-45.715)*9+(B95-45.39)*11+(A95-45.75)*10+(A95-45.96)*11+(B95-45.33)*11+(A95-45.7)*11+(B95-45.42)*6+(A95-45.445)*11+(B95-45.7511)*10+(A95-45.42)*11+(B95-45.79)*10+(A95-45.24)*11+(B95-45.93)*8+(B95-45.235)*11+(A95-45.86)*10+(B95-45.25)*11+(A95-45.87)*10+(B95-45.26)*11+(A95-45.87)*10+(B95-45.06)*11+(A95-46.15)*15+(B95-44.89)*11+(A95-46.175)*10+(B95-44.31)*11+(A95-46.64)*8+(A95-46.055)*11+(B95-45.0344)*9+(B95-44.685)*11+(A95-46.36)*10+(B95-44.45)*11+(A95-46.54)*13+(B95-44.78)*11+(A95-46.365)*19+(B95-44.05)*11+(A95-47)*14</f>
        <v>154.74937754112415</v>
      </c>
      <c r="E95" s="30">
        <f>(A95-44.52)*11+(B95-46.36)*10+(B95-46.43)*11+(A95-44.43)*11+(A95-44.4399)*11+(B95-46.4258)*10+(A95-44.45)*11+(B95-46.4173)*10+(A95-45.03)*11+(B95-45.77)*6+(B95-46.19)*11+(A95-44.66)*11+(A95-44.5)*11+(B95-46.36)*10+(B95-46.53)*11+(A95-44.315)*11+(A95-43.845)*11+(B95-46.9862)*10+(A95-43.85)*11+(B95-47.0953)*13+(A95-43.55)*11+(B95-47.26)*10+(B95-46.56)*11+(A95-44.1698)*10+(A95-43.555)*11+(B95-47.2519)*10+(A95-43.51)*11+(B95-47.19)*12+(B95-46.63)*11+(A95-44.06)*9+(B95-46.516)*11+(A95-44.34)*11+(B95-46.51)*11+(A95-44.34)*11+(B95-46.292)*11+(A95-44.545)*12+(A95-45.105)*11+(B95-45.82)*10+(B95-45.73)*11+(A95-45.1399)*8+(A95-45.235)*11+(B95-45.67)*10+(A95-45.225)*11+(B95-45.6896)*10+(A95-45.24)*11+(B95-45.6701)*10+(A95-44.86)*11+(B95-45.915)*9+(A95-44.86)*11+(B95-45.875)*10+(A95-44.86)*11+(B95-46.01)*10+(B95-45.695)*11+(A95-45.14)*15+(B95-45.4227)*11+(A95-45.5)*10</f>
        <v>219.23119337959412</v>
      </c>
      <c r="F95" s="30">
        <f>(B95-45.2)*11+(A95-45.66)*10+(B95-45.785)*11+(A95-44.86)*10+(B95-46.065)*11+(A95-44.8202)*11+(A95-44.4499)*11+(B95-46.445)*10+(A95-44.348)*11+(B95-46.5414)*10+(A95-44.35)*11+(B95-46.5113)*12+(A95-44.19)*11+(B95-46.715)*10+(A95-44.185)*11+(B95-46.72)*10+(A95-44.185)*11+(B95-46.7202)*10+(B95-47.07)*11+(A95-43.83)*11+(B95-46.87)*11+(A95-44.03)*11+(B95-46.89)*11+(A95-43.9192)*8+(A95-43.58)*11+(B95-47.335)*10+(A95-43.9)*11+(B95-47.14)*13+(B95-46.79)*11+(A95-44.0599)*8+(A95-43.42)*12+(B95-47.4098)*11</f>
        <v>58.358124170219497</v>
      </c>
      <c r="G95" s="30">
        <f>(B95-43.945)*11+(A95-46.07)*10+(B95-43.5778)*11+(A95-46.385)*10+(B95-43.625)*11+(A95-46.36)*10+(B95-43.61)*11+(A95-46.49)*13+(B95-43.538)*11+(A95-46.42)*10+(B95-42.63)*12+(A95-47.2371)*11+(A95-46.395)*11+(B95-43.585)*11+(A95-46.3896)*11+(B95-43.59)*11+(A95-46.395)*11+(B95-43.67)*18+(A95-46.16)*11+(B95-43.76)*11+(A95-45.8388)*11+(B95-44.1801)*11+(A95-45.47)*11+(B95-44.555)*11+(B95-44.15)*11+(A95-45.86)*10+(A95-45.45)*11+(B95-44.3)*9+(B95-44.05)*11+(A95-45.74)*9+(B95-43.725)*11+(A95-46.31)*25+(B95-43.28)*12+(A95-46.685)*11+(A95-46.39)*11+(B95-43.57)*11</f>
        <v>289.26677561504727</v>
      </c>
      <c r="H95" s="30">
        <f>(B95-41.205)*12+(A95-48.66)*10+(B95-40.968)*12+(A95-48.945)*10+(B95-40.965)*12+(A95-48.938)*10+(B95-40.98)*12+(A95-48.95)*10+(B95-40.97)*12+(A95-48.802)*8+(A95-48.535)*10+(B95-41.42)*16+(A95-48.354)*10+(B95-41.4498)*17+(A95-48.045)*10+(B95-41.5112)*11+(A95-47.85)*10+(B95-41.8801)*11+(B95-41.91)*12+(A95-47.85)*10+(B95-41.9109)*12+(A95-47.8111)*10+(B95-41.45)*12+(A95-48.38)*10+(A95-47.815)*10+(B95-42.05)*12+(B95-41.6401)*12+(A95-48.15)*10+(B95-41.655)*12+(A95-48.135)*10+(B95-41.2913)*12+(A95-48.535)*6+(B95-40.67)*12+(A95-49.285)*9+(B95-40.6799)*12+(A95-49.28)*9+(B95-40.41)*12+(A95-49.595)*9+(B95-40.41)*12+(A95-49.595)*9+(B95-40.41)*12+(A95-49.605)*9+(B95-40.43)*12+(A95-49.5586)*5+(A95-49.555)*10+(B95-40.45)*12+(A95-49.43)*10+(B95-40.54)*25+(A95-49.08)*10+(B95-40.855)*12+(A95-49.07)*10+(B95-40.795)*13+(B95-40.1695)*12+(A95-49.8608)*9+(B95-40.1601)*12+(A95-49.873)*9+(B95-40.16)*12+(A95-49.8771)*9+(B95-40.0999)*12+(A95-49.96)*9+(A95-49.7117)*10+(B95-40.3)*12+(A95-49.7299)*10+(B95-40.4167)*14</f>
        <v>484.54553716936005</v>
      </c>
    </row>
    <row r="96">
      <c r="A96" s="30">
        <f>A95+0.003*A95</f>
        <v>50.127268567570987</v>
      </c>
      <c r="B96" s="30">
        <f>B95-0.003*B95</f>
        <v>41.236666573687394</v>
      </c>
      <c r="D96" s="30">
        <f>(B96-45.7395)*11+(A96-45.2785)*15+(B96-46.16)*11+(A96-45.08)*11+(B96-46.1604)*11+(A96-45.0999)*11+(A96-45.21)*11+(B96-45.715)*9+(B96-45.39)*11+(A96-45.75)*10+(A96-45.96)*11+(B96-45.33)*11+(A96-45.7)*11+(B96-45.42)*6+(A96-45.445)*11+(B96-45.7511)*10+(A96-45.42)*11+(B96-45.79)*10+(A96-45.24)*11+(B96-45.93)*8+(B96-45.235)*11+(A96-45.86)*10+(B96-45.25)*11+(A96-45.87)*10+(B96-45.26)*11+(A96-45.87)*10+(B96-45.06)*11+(A96-46.15)*15+(B96-44.89)*11+(A96-46.175)*10+(B96-44.31)*11+(A96-46.64)*8+(A96-46.055)*11+(B96-45.0344)*9+(B96-44.685)*11+(A96-46.36)*10+(B96-44.45)*11+(A96-46.54)*13+(B96-44.78)*11+(A96-46.365)*19+(B96-44.05)*11+(A96-47)*14</f>
        <v>164.25700840991425</v>
      </c>
      <c r="E96" s="30">
        <f>(A96-44.52)*11+(B96-46.36)*10+(B96-46.43)*11+(A96-44.43)*11+(A96-44.4399)*11+(B96-46.4258)*10+(A96-44.45)*11+(B96-46.4173)*10+(A96-45.03)*11+(B96-45.77)*6+(B96-46.19)*11+(A96-44.66)*11+(A96-44.5)*11+(B96-46.36)*10+(B96-46.53)*11+(A96-44.315)*11+(A96-43.845)*11+(B96-46.9862)*10+(A96-43.85)*11+(B96-47.0953)*13+(A96-43.55)*11+(B96-47.26)*10+(B96-46.56)*11+(A96-44.1698)*10+(A96-43.555)*11+(B96-47.2519)*10+(A96-43.51)*11+(B96-47.19)*12+(B96-46.63)*11+(A96-44.06)*9+(B96-46.516)*11+(A96-44.34)*11+(B96-46.51)*11+(A96-44.34)*11+(B96-46.292)*11+(A96-44.545)*12+(A96-45.105)*11+(B96-45.82)*10+(B96-45.73)*11+(A96-45.1399)*8+(A96-45.235)*11+(B96-45.67)*10+(A96-45.225)*11+(B96-45.6896)*10+(A96-45.24)*11+(B96-45.6701)*10+(A96-44.86)*11+(B96-45.915)*9+(A96-44.86)*11+(B96-45.875)*10+(A96-44.86)*11+(B96-46.01)*10+(B96-45.695)*11+(A96-45.14)*15+(B96-45.4227)*11+(A96-45.5)*10</f>
        <v>229.00245461975362</v>
      </c>
      <c r="F96" s="30">
        <f>(B96-45.2)*11+(A96-45.66)*10+(B96-45.785)*11+(A96-44.86)*10+(B96-46.065)*11+(A96-44.8202)*11+(A96-44.4499)*11+(B96-46.445)*10+(A96-44.348)*11+(B96-46.5414)*10+(A96-44.35)*11+(B96-46.5113)*12+(A96-44.19)*11+(B96-46.715)*10+(A96-44.185)*11+(B96-46.72)*10+(A96-44.185)*11+(B96-46.7202)*10+(B96-47.07)*11+(A96-43.83)*11+(B96-46.87)*11+(A96-44.03)*11+(B96-46.89)*11+(A96-43.9192)*8+(A96-43.58)*11+(B96-47.335)*10+(A96-43.9)*11+(B96-47.14)*13+(B96-46.79)*11+(A96-44.0599)*8+(A96-43.42)*12+(B96-47.4098)*11</f>
        <v>62.230405167416052</v>
      </c>
      <c r="G96" s="30">
        <f>(B96-43.945)*11+(A96-46.07)*10+(B96-43.5778)*11+(A96-46.385)*10+(B96-43.625)*11+(A96-46.36)*10+(B96-43.61)*11+(A96-46.49)*13+(B96-43.538)*11+(A96-46.42)*10+(B96-42.63)*12+(A96-47.2371)*11+(A96-46.395)*11+(B96-43.585)*11+(A96-46.3896)*11+(B96-43.59)*11+(A96-46.395)*11+(B96-43.67)*18+(A96-46.16)*11+(B96-43.76)*11+(A96-45.8388)*11+(B96-44.1801)*11+(A96-45.47)*11+(B96-44.555)*11+(B96-44.15)*11+(A96-45.86)*10+(A96-45.45)*11+(B96-44.3)*9+(B96-44.05)*11+(A96-45.74)*9+(B96-43.725)*11+(A96-46.31)*25+(B96-43.28)*12+(A96-46.685)*11+(A96-46.39)*11+(B96-43.57)*11</f>
        <v>294.86584109310985</v>
      </c>
      <c r="H96" s="33">
        <f>(B96-41.205)*12+(A96-48.66)*10+(B96-40.968)*12+(A96-48.945)*10+(B96-40.965)*12+(A96-48.938)*10+(B96-40.98)*12+(A96-48.95)*10+(B96-40.97)*12+(A96-48.802)*8+(A96-48.535)*10+(B96-41.42)*16+(A96-48.354)*10+(B96-41.4498)*17+(A96-48.045)*10+(B96-41.5112)*11+(A96-47.85)*10+(B96-41.8801)*11+(B96-41.91)*12+(A96-47.85)*10+(B96-41.9109)*12+(A96-47.8111)*10+(B96-41.45)*12+(A96-48.38)*10+(A96-47.815)*10+(B96-42.05)*12+(B96-41.6401)*12+(A96-48.15)*10+(B96-41.655)*12+(A96-48.135)*10+(B96-41.2913)*12+(A96-48.535)*6+(B96-40.67)*12+(A96-49.285)*9+(B96-40.6799)*12+(A96-49.28)*9+(B96-40.41)*12+(A96-49.595)*9+(B96-40.41)*12+(A96-49.595)*9+(B96-40.41)*12+(A96-49.605)*9+(B96-40.43)*12+(A96-49.5586)*5+(A96-49.555)*10+(B96-40.45)*12+(A96-49.43)*10+(B96-40.54)*25+(A96-49.08)*10+(B96-40.855)*12+(A96-49.07)*10+(B96-40.795)*13+(B96-40.1695)*12+(A96-49.8608)*9+(B96-40.1601)*12+(A96-49.873)*9+(B96-40.16)*12+(A96-49.8771)*9+(B96-40.0999)*12+(A96-49.96)*9+(A96-49.7117)*10+(B96-40.3)*12+(A96-49.7299)*10+(B96-40.4167)*14</f>
        <v>479.02366576206572</v>
      </c>
    </row>
    <row r="97">
      <c r="A97" s="30">
        <f>A96+0.003*A96</f>
        <v>50.277650373273701</v>
      </c>
      <c r="B97" s="30">
        <f>B96-0.003*B96</f>
        <v>41.112956573966329</v>
      </c>
      <c r="D97" s="30">
        <f>(B97-45.7395)*11+(A97-45.2785)*15+(B97-46.16)*11+(A97-45.08)*11+(B97-46.1604)*11+(A97-45.0999)*11+(A97-45.21)*11+(B97-45.715)*9+(B97-45.39)*11+(A97-45.75)*10+(A97-45.96)*11+(B97-45.33)*11+(A97-45.7)*11+(B97-45.42)*6+(A97-45.445)*11+(B97-45.7511)*10+(A97-45.42)*11+(B97-45.79)*10+(A97-45.24)*11+(B97-45.93)*8+(B97-45.235)*11+(A97-45.86)*10+(B97-45.25)*11+(A97-45.87)*10+(B97-45.26)*11+(A97-45.87)*10+(B97-45.06)*11+(A97-46.15)*15+(B97-44.89)*11+(A97-46.175)*10+(B97-44.31)*11+(A97-46.64)*8+(A97-46.055)*11+(B97-45.0344)*9+(B97-44.685)*11+(A97-46.36)*10+(B97-44.45)*11+(A97-46.54)*13+(B97-44.78)*11+(A97-46.365)*19+(B97-44.05)*11+(A97-47)*14</f>
        <v>173.9547172562028</v>
      </c>
      <c r="E97" s="30">
        <f>(A97-44.52)*11+(B97-46.36)*10+(B97-46.43)*11+(A97-44.43)*11+(A97-44.4399)*11+(B97-46.4258)*10+(A97-44.45)*11+(B97-46.4173)*10+(A97-45.03)*11+(B97-45.77)*6+(B97-46.19)*11+(A97-44.66)*11+(A97-44.5)*11+(B97-46.36)*10+(B97-46.53)*11+(A97-44.315)*11+(A97-43.845)*11+(B97-46.9862)*10+(A97-43.85)*11+(B97-47.0953)*13+(A97-43.55)*11+(B97-47.26)*10+(B97-46.56)*11+(A97-44.1698)*10+(A97-43.555)*11+(B97-47.2519)*10+(A97-43.51)*11+(B97-47.19)*12+(B97-46.63)*11+(A97-44.06)*9+(B97-46.516)*11+(A97-44.34)*11+(B97-46.51)*11+(A97-44.34)*11+(B97-46.292)*11+(A97-44.545)*12+(A97-45.105)*11+(B97-45.82)*10+(B97-45.73)*11+(A97-45.1399)*8+(A97-45.235)*11+(B97-45.67)*10+(A97-45.225)*11+(B97-45.6896)*10+(A97-45.24)*11+(B97-45.6701)*10+(A97-44.86)*11+(B97-45.915)*9+(A97-44.86)*11+(B97-45.875)*10+(A97-44.86)*11+(B97-46.01)*10+(B97-45.695)*11+(A97-45.14)*15+(B97-45.4227)*11+(A97-45.5)*10</f>
        <v>239.01967724595434</v>
      </c>
      <c r="F97" s="30">
        <f>(B97-45.2)*11+(A97-45.66)*10+(B97-45.785)*11+(A97-44.86)*10+(B97-46.065)*11+(A97-44.8202)*11+(A97-44.4499)*11+(B97-46.445)*10+(A97-44.348)*11+(B97-46.5414)*10+(A97-44.35)*11+(B97-46.5113)*12+(A97-44.19)*11+(B97-46.715)*10+(A97-44.185)*11+(B97-46.72)*10+(A97-44.185)*11+(B97-46.7202)*10+(B97-47.07)*11+(A97-43.83)*11+(B97-46.87)*11+(A97-44.03)*11+(B97-46.89)*11+(A97-43.9192)*8+(A97-43.58)*11+(B97-47.335)*10+(A97-43.9)*11+(B97-47.14)*13+(B97-46.79)*11+(A97-44.0599)*8+(A97-43.42)*12+(B97-47.4098)*11</f>
        <v>66.243100379430558</v>
      </c>
      <c r="G97" s="30">
        <f>(B97-43.945)*11+(A97-46.07)*10+(B97-43.5778)*11+(A97-46.385)*10+(B97-43.625)*11+(A97-46.36)*10+(B97-43.61)*11+(A97-46.49)*13+(B97-43.538)*11+(A97-46.42)*10+(B97-42.63)*12+(A97-47.2371)*11+(A97-46.395)*11+(B97-43.585)*11+(A97-46.3896)*11+(B97-43.59)*11+(A97-46.395)*11+(B97-43.67)*18+(A97-46.16)*11+(B97-43.76)*11+(A97-45.8388)*11+(B97-44.1801)*11+(A97-45.47)*11+(B97-44.555)*11+(B97-44.15)*11+(A97-45.86)*10+(A97-45.45)*11+(B97-44.3)*9+(B97-44.05)*11+(A97-45.74)*9+(B97-43.725)*11+(A97-46.31)*25+(B97-43.28)*12+(A97-46.685)*11+(A97-46.39)*11+(B97-43.57)*11</f>
        <v>300.63432493075339</v>
      </c>
      <c r="H97" s="30">
        <f>(B97-41.205)*12+(A97-48.66)*10+(B97-40.968)*12+(A97-48.945)*10+(B97-40.965)*12+(A97-48.938)*10+(B97-40.98)*12+(A97-48.95)*10+(B97-40.97)*12+(A97-48.802)*8+(A97-48.535)*10+(B97-41.42)*16+(A97-48.354)*10+(B97-41.4498)*17+(A97-48.045)*10+(B97-41.5112)*11+(A97-47.85)*10+(B97-41.8801)*11+(B97-41.91)*12+(A97-47.85)*10+(B97-41.9109)*12+(A97-47.8111)*10+(B97-41.45)*12+(A97-48.38)*10+(A97-47.815)*10+(B97-42.05)*12+(B97-41.6401)*12+(A97-48.15)*10+(B97-41.655)*12+(A97-48.135)*10+(B97-41.2913)*12+(A97-48.535)*6+(B97-40.67)*12+(A97-49.285)*9+(B97-40.6799)*12+(A97-49.28)*9+(B97-40.41)*12+(A97-49.595)*9+(B97-40.41)*12+(A97-49.595)*9+(B97-40.41)*12+(A97-49.605)*9+(B97-40.43)*12+(A97-49.5586)*5+(A97-49.555)*10+(B97-40.45)*12+(A97-49.43)*10+(B97-40.54)*25+(A97-49.08)*10+(B97-40.855)*12+(A97-49.07)*10+(B97-40.795)*13+(B97-40.1695)*12+(A97-49.8608)*9+(B97-40.1601)*12+(A97-49.873)*9+(B97-40.16)*12+(A97-49.8771)*9+(B97-40.0999)*12+(A97-49.96)*9+(A97-49.7117)*10+(B97-40.3)*12+(A97-49.7299)*10+(B97-40.4167)*14</f>
        <v>473.78823758640664</v>
      </c>
    </row>
    <row r="98">
      <c r="A98" s="30">
        <f>A97+0.003*A97</f>
        <v>50.428483324393525</v>
      </c>
      <c r="B98" s="30">
        <f>B97-0.003*B97</f>
        <v>40.989617704244431</v>
      </c>
      <c r="D98" s="30">
        <f>(B98-45.7395)*11+(A98-45.2785)*15+(B98-46.16)*11+(A98-45.08)*11+(B98-46.1604)*11+(A98-45.0999)*11+(A98-45.21)*11+(B98-45.715)*9+(B98-45.39)*11+(A98-45.75)*10+(A98-45.96)*11+(B98-45.33)*11+(A98-45.7)*11+(B98-45.42)*6+(A98-45.445)*11+(B98-45.7511)*10+(A98-45.42)*11+(B98-45.79)*10+(A98-45.24)*11+(B98-45.93)*8+(B98-45.235)*11+(A98-45.86)*10+(B98-45.25)*11+(A98-45.87)*10+(B98-45.26)*11+(A98-45.87)*10+(B98-45.06)*11+(A98-46.15)*15+(B98-44.89)*11+(A98-46.175)*10+(B98-44.31)*11+(A98-46.64)*8+(A98-46.055)*11+(B98-45.0344)*9+(B98-44.685)*11+(A98-46.36)*10+(B98-44.45)*11+(A98-46.54)*13+(B98-44.78)*11+(A98-46.365)*19+(B98-44.05)*11+(A98-47)*14</f>
        <v>183.84258964866805</v>
      </c>
      <c r="E98" s="30">
        <f>(A98-44.52)*11+(B98-46.36)*10+(B98-46.43)*11+(A98-44.43)*11+(A98-44.4399)*11+(B98-46.4258)*10+(A98-44.45)*11+(B98-46.4173)*10+(A98-45.03)*11+(B98-45.77)*6+(B98-46.19)*11+(A98-44.66)*11+(A98-44.5)*11+(B98-46.36)*10+(B98-46.53)*11+(A98-44.315)*11+(A98-43.845)*11+(B98-46.9862)*10+(A98-43.85)*11+(B98-47.0953)*13+(A98-43.55)*11+(B98-47.26)*10+(B98-46.56)*11+(A98-44.1698)*10+(A98-43.555)*11+(B98-47.2519)*10+(A98-43.51)*11+(B98-47.19)*12+(B98-46.63)*11+(A98-44.06)*9+(B98-46.516)*11+(A98-44.34)*11+(B98-46.51)*11+(A98-44.34)*11+(B98-46.292)*11+(A98-44.545)*12+(A98-45.105)*11+(B98-45.82)*10+(B98-45.73)*11+(A98-45.1399)*8+(A98-45.235)*11+(B98-45.67)*10+(A98-45.225)*11+(B98-45.6896)*10+(A98-45.24)*11+(B98-45.6701)*10+(A98-44.86)*11+(B98-45.915)*9+(A98-44.86)*11+(B98-45.875)*10+(A98-44.86)*11+(B98-46.01)*10+(B98-45.695)*11+(A98-45.14)*15+(B98-45.4227)*11+(A98-45.5)*10</f>
        <v>249.28294919954809</v>
      </c>
      <c r="F98" s="30">
        <f>(B98-45.2)*11+(A98-45.66)*10+(B98-45.785)*11+(A98-44.86)*10+(B98-46.065)*11+(A98-44.8202)*11+(A98-44.4499)*11+(B98-46.445)*10+(A98-44.348)*11+(B98-46.5414)*10+(A98-44.35)*11+(B98-46.5113)*12+(A98-44.19)*11+(B98-46.715)*10+(A98-44.185)*11+(B98-46.72)*10+(A98-44.185)*11+(B98-46.7202)*10+(B98-47.07)*11+(A98-43.83)*11+(B98-46.87)*11+(A98-44.03)*11+(B98-46.89)*11+(A98-43.9192)*8+(A98-43.58)*11+(B98-47.335)*10+(A98-43.9)*11+(B98-47.14)*13+(B98-46.79)*11+(A98-44.0599)*8+(A98-43.42)*12+(B98-47.4098)*11</f>
        <v>70.396244656792462</v>
      </c>
      <c r="G98" s="30">
        <f>(B98-43.945)*11+(A98-46.07)*10+(B98-43.5778)*11+(A98-46.385)*10+(B98-43.625)*11+(A98-46.36)*10+(B98-43.61)*11+(A98-46.49)*13+(B98-43.538)*11+(A98-46.42)*10+(B98-42.63)*12+(A98-47.2371)*11+(A98-46.395)*11+(B98-43.585)*11+(A98-46.3896)*11+(B98-43.59)*11+(A98-46.395)*11+(B98-43.67)*18+(A98-46.16)*11+(B98-43.76)*11+(A98-45.8388)*11+(B98-44.1801)*11+(A98-45.47)*11+(B98-44.555)*11+(B98-44.15)*11+(A98-45.86)*10+(A98-45.45)*11+(B98-44.3)*9+(B98-44.05)*11+(A98-45.74)*9+(B98-43.725)*11+(A98-46.31)*25+(B98-43.28)*12+(A98-46.685)*11+(A98-46.39)*11+(B98-43.57)*11</f>
        <v>306.57227751956782</v>
      </c>
      <c r="H98" s="30">
        <f>(B98-41.205)*12+(A98-48.66)*10+(B98-40.968)*12+(A98-48.945)*10+(B98-40.965)*12+(A98-48.938)*10+(B98-40.98)*12+(A98-48.95)*10+(B98-40.97)*12+(A98-48.802)*8+(A98-48.535)*10+(B98-41.42)*16+(A98-48.354)*10+(B98-41.4498)*17+(A98-48.045)*10+(B98-41.5112)*11+(A98-47.85)*10+(B98-41.8801)*11+(B98-41.91)*12+(A98-47.85)*10+(B98-41.9109)*12+(A98-47.8111)*10+(B98-41.45)*12+(A98-48.38)*10+(A98-47.815)*10+(B98-42.05)*12+(B98-41.6401)*12+(A98-48.15)*10+(B98-41.655)*12+(A98-48.135)*10+(B98-41.2913)*12+(A98-48.535)*6+(B98-40.67)*12+(A98-49.285)*9+(B98-40.6799)*12+(A98-49.28)*9+(B98-40.41)*12+(A98-49.595)*9+(B98-40.41)*12+(A98-49.595)*9+(B98-40.41)*12+(A98-49.605)*9+(B98-40.43)*12+(A98-49.5586)*5+(A98-49.555)*10+(B98-40.45)*12+(A98-49.43)*10+(B98-40.54)*25+(A98-49.08)*10+(B98-40.855)*12+(A98-49.07)*10+(B98-40.795)*13+(B98-40.1695)*12+(A98-49.8608)*9+(B98-40.1601)*12+(A98-49.873)*9+(B98-40.16)*12+(A98-49.8771)*9+(B98-40.0999)*12+(A98-49.96)*9+(A98-49.7117)*10+(B98-40.3)*12+(A98-49.7299)*10+(B98-40.4167)*14</f>
        <v>468.83920294554139</v>
      </c>
    </row>
    <row r="99">
      <c r="A99" s="30">
        <f>A98+0.003*A98</f>
        <v>50.579768774366705</v>
      </c>
      <c r="B99" s="30">
        <f>B98-0.003*B98</f>
        <v>40.8666488511317</v>
      </c>
      <c r="D99" s="30">
        <f>(B99-45.7395)*11+(A99-45.2785)*15+(B99-46.16)*11+(A99-45.08)*11+(B99-46.1604)*11+(A99-45.0999)*11+(A99-45.21)*11+(B99-45.715)*9+(B99-45.39)*11+(A99-45.75)*10+(A99-45.96)*11+(B99-45.33)*11+(A99-45.7)*11+(B99-45.42)*6+(A99-45.445)*11+(B99-45.7511)*10+(A99-45.42)*11+(B99-45.79)*10+(A99-45.24)*11+(B99-45.93)*8+(B99-45.235)*11+(A99-45.86)*10+(B99-45.25)*11+(A99-45.87)*10+(B99-45.26)*11+(A99-45.87)*10+(B99-45.06)*11+(A99-46.15)*15+(B99-44.89)*11+(A99-46.175)*10+(B99-44.31)*11+(A99-46.64)*8+(A99-46.055)*11+(B99-45.0344)*9+(B99-44.685)*11+(A99-46.36)*10+(B99-44.45)*11+(A99-46.54)*13+(B99-44.78)*11+(A99-46.365)*19+(B99-44.05)*11+(A99-47)*14</f>
        <v>193.92071286668829</v>
      </c>
      <c r="E99" s="30">
        <f>(A99-44.52)*11+(B99-46.36)*10+(B99-46.43)*11+(A99-44.43)*11+(A99-44.4399)*11+(B99-46.4258)*10+(A99-44.45)*11+(B99-46.4173)*10+(A99-45.03)*11+(B99-45.77)*6+(B99-46.19)*11+(A99-44.66)*11+(A99-44.5)*11+(B99-46.36)*10+(B99-46.53)*11+(A99-44.315)*11+(A99-43.845)*11+(B99-46.9862)*10+(A99-43.85)*11+(B99-47.0953)*13+(A99-43.55)*11+(B99-47.26)*10+(B99-46.56)*11+(A99-44.1698)*10+(A99-43.555)*11+(B99-47.2519)*10+(A99-43.51)*11+(B99-47.19)*12+(B99-46.63)*11+(A99-44.06)*9+(B99-46.516)*11+(A99-44.34)*11+(B99-46.51)*11+(A99-44.34)*11+(B99-46.292)*11+(A99-44.545)*12+(A99-45.105)*11+(B99-45.82)*10+(B99-45.73)*11+(A99-45.1399)*8+(A99-45.235)*11+(B99-45.67)*10+(A99-45.225)*11+(B99-45.6896)*10+(A99-45.24)*11+(B99-45.6701)*10+(A99-44.86)*11+(B99-45.915)*9+(A99-44.86)*11+(B99-45.875)*10+(A99-44.86)*11+(B99-46.01)*10+(B99-45.695)*11+(A99-45.14)*15+(B99-45.4227)*11+(A99-45.5)*10</f>
        <v>259.79236063553668</v>
      </c>
      <c r="F99" s="30">
        <f>(B99-45.2)*11+(A99-45.66)*10+(B99-45.785)*11+(A99-44.86)*10+(B99-46.065)*11+(A99-44.8202)*11+(A99-44.4499)*11+(B99-46.445)*10+(A99-44.348)*11+(B99-46.5414)*10+(A99-44.35)*11+(B99-46.5113)*12+(A99-44.19)*11+(B99-46.715)*10+(A99-44.185)*11+(B99-46.72)*10+(A99-44.185)*11+(B99-46.7202)*10+(B99-47.07)*11+(A99-43.83)*11+(B99-46.87)*11+(A99-44.03)*11+(B99-46.89)*11+(A99-43.9192)*8+(A99-43.58)*11+(B99-47.335)*10+(A99-43.9)*11+(B99-47.14)*13+(B99-46.79)*11+(A99-44.0599)*8+(A99-43.42)*12+(B99-47.4098)*11</f>
        <v>74.68987411375744</v>
      </c>
      <c r="G99" s="30">
        <f>(B99-43.945)*11+(A99-46.07)*10+(B99-43.5778)*11+(A99-46.385)*10+(B99-43.625)*11+(A99-46.36)*10+(B99-43.61)*11+(A99-46.49)*13+(B99-43.538)*11+(A99-46.42)*10+(B99-42.63)*12+(A99-47.2371)*11+(A99-46.395)*11+(B99-43.585)*11+(A99-46.3896)*11+(B99-43.59)*11+(A99-46.395)*11+(B99-43.67)*18+(A99-46.16)*11+(B99-43.76)*11+(A99-45.8388)*11+(B99-44.1801)*11+(A99-45.47)*11+(B99-44.555)*11+(B99-44.15)*11+(A99-45.86)*10+(A99-45.45)*11+(B99-44.3)*9+(B99-44.05)*11+(A99-45.74)*9+(B99-43.725)*11+(A99-46.31)*25+(B99-43.28)*12+(A99-46.685)*11+(A99-46.39)*11+(B99-43.57)*11</f>
        <v>312.67975077590626</v>
      </c>
      <c r="H99" s="30">
        <f>(B99-41.205)*12+(A99-48.66)*10+(B99-40.968)*12+(A99-48.945)*10+(B99-40.965)*12+(A99-48.938)*10+(B99-40.98)*12+(A99-48.95)*10+(B99-40.97)*12+(A99-48.802)*8+(A99-48.535)*10+(B99-41.42)*16+(A99-48.354)*10+(B99-41.4498)*17+(A99-48.045)*10+(B99-41.5112)*11+(A99-47.85)*10+(B99-41.8801)*11+(B99-41.91)*12+(A99-47.85)*10+(B99-41.9109)*12+(A99-47.8111)*10+(B99-41.45)*12+(A99-48.38)*10+(A99-47.815)*10+(B99-42.05)*12+(B99-41.6401)*12+(A99-48.15)*10+(B99-41.655)*12+(A99-48.135)*10+(B99-41.2913)*12+(A99-48.535)*6+(B99-40.67)*12+(A99-49.285)*9+(B99-40.6799)*12+(A99-49.28)*9+(B99-40.41)*12+(A99-49.595)*9+(B99-40.41)*12+(A99-49.595)*9+(B99-40.41)*12+(A99-49.605)*9+(B99-40.43)*12+(A99-49.5586)*5+(A99-49.555)*10+(B99-40.45)*12+(A99-49.43)*10+(B99-40.54)*25+(A99-49.08)*10+(B99-40.855)*12+(A99-49.07)*10+(B99-40.795)*13+(B99-40.1695)*12+(A99-49.8608)*9+(B99-40.1601)*12+(A99-49.873)*9+(B99-40.16)*12+(A99-49.8771)*9+(B99-40.0999)*12+(A99-49.96)*9+(A99-49.7117)*10+(B99-40.3)*12+(A99-49.7299)*10+(B99-40.4167)*14</f>
        <v>464.17651472061397</v>
      </c>
    </row>
    <row r="100">
      <c r="A100" s="30">
        <f>A99+0.003*A99</f>
        <v>50.731508080689807</v>
      </c>
      <c r="B100" s="30">
        <f>B99-0.003*B99</f>
        <v>40.744048904578307</v>
      </c>
      <c r="D100" s="30">
        <f>(B100-45.7395)*11+(A100-45.2785)*15+(B100-46.16)*11+(A100-45.08)*11+(B100-46.1604)*11+(A100-45.0999)*11+(A100-45.21)*11+(B100-45.715)*9+(B100-45.39)*11+(A100-45.75)*10+(A100-45.96)*11+(B100-45.33)*11+(A100-45.7)*11+(B100-45.42)*6+(A100-45.445)*11+(B100-45.7511)*10+(A100-45.42)*11+(B100-45.79)*10+(A100-45.24)*11+(B100-45.93)*8+(B100-45.235)*11+(A100-45.86)*10+(B100-45.25)*11+(A100-45.87)*10+(B100-45.26)*11+(A100-45.87)*10+(B100-45.06)*11+(A100-46.15)*15+(B100-44.89)*11+(A100-46.175)*10+(B100-44.31)*11+(A100-46.64)*8+(A100-46.055)*11+(B100-45.0344)*9+(B100-44.685)*11+(A100-46.36)*10+(B100-44.45)*11+(A100-46.54)*13+(B100-44.78)*11+(A100-46.365)*19+(B100-44.05)*11+(A100-47)*14</f>
        <v>204.18917590111553</v>
      </c>
      <c r="E100" s="30">
        <f>(A100-44.52)*11+(B100-46.36)*10+(B100-46.43)*11+(A100-44.43)*11+(A100-44.4399)*11+(B100-46.4258)*10+(A100-44.45)*11+(B100-46.4173)*10+(A100-45.03)*11+(B100-45.77)*6+(B100-46.19)*11+(A100-44.66)*11+(A100-44.5)*11+(B100-46.36)*10+(B100-46.53)*11+(A100-44.315)*11+(A100-43.845)*11+(B100-46.9862)*10+(A100-43.85)*11+(B100-47.0953)*13+(A100-43.55)*11+(B100-47.26)*10+(B100-46.56)*11+(A100-44.1698)*10+(A100-43.555)*11+(B100-47.2519)*10+(A100-43.51)*11+(B100-47.19)*12+(B100-46.63)*11+(A100-44.06)*9+(B100-46.516)*11+(A100-44.34)*11+(B100-46.51)*11+(A100-44.34)*11+(B100-46.292)*11+(A100-44.545)*12+(A100-45.105)*11+(B100-45.82)*10+(B100-45.73)*11+(A100-45.1399)*8+(A100-45.235)*11+(B100-45.67)*10+(A100-45.225)*11+(B100-45.6896)*10+(A100-45.24)*11+(B100-45.6701)*10+(A100-44.86)*11+(B100-45.915)*9+(A100-44.86)*11+(B100-45.875)*10+(A100-44.86)*11+(B100-46.01)*10+(B100-45.695)*11+(A100-45.14)*15+(B100-45.4227)*11+(A100-45.5)*10</f>
        <v>270.54800392336819</v>
      </c>
      <c r="F100" s="30">
        <f>(B100-45.2)*11+(A100-45.66)*10+(B100-45.785)*11+(A100-44.86)*10+(B100-46.065)*11+(A100-44.8202)*11+(A100-44.4499)*11+(B100-46.445)*10+(A100-44.348)*11+(B100-46.5414)*10+(A100-44.35)*11+(B100-46.5113)*12+(A100-44.19)*11+(B100-46.715)*10+(A100-44.185)*11+(B100-46.72)*10+(A100-44.185)*11+(B100-46.7202)*10+(B100-47.07)*11+(A100-43.83)*11+(B100-46.87)*11+(A100-44.03)*11+(B100-46.89)*11+(A100-43.9192)*8+(A100-43.58)*11+(B100-47.335)*10+(A100-43.9)*11+(B100-47.14)*13+(B100-46.79)*11+(A100-44.0599)*8+(A100-43.42)*12+(B100-47.4098)*11</f>
        <v>79.124026128624536</v>
      </c>
      <c r="G100" s="30">
        <f>(B100-43.945)*11+(A100-46.07)*10+(B100-43.5778)*11+(A100-46.385)*10+(B100-43.625)*11+(A100-46.36)*10+(B100-43.61)*11+(A100-46.49)*13+(B100-43.538)*11+(A100-46.42)*10+(B100-42.63)*12+(A100-47.2371)*11+(A100-46.395)*11+(B100-43.585)*11+(A100-46.3896)*11+(B100-43.59)*11+(A100-46.395)*11+(B100-43.67)*18+(A100-46.16)*11+(B100-43.76)*11+(A100-45.8388)*11+(B100-44.1801)*11+(A100-45.47)*11+(B100-44.555)*11+(B100-44.15)*11+(A100-45.86)*10+(A100-45.45)*11+(B100-44.3)*9+(B100-44.05)*11+(A100-45.74)*9+(B100-43.725)*11+(A100-46.31)*25+(B100-43.28)*12+(A100-46.685)*11+(A100-46.39)*11+(B100-43.57)*11</f>
        <v>318.95679814134257</v>
      </c>
      <c r="H100" s="30">
        <f>(B100-41.205)*12+(A100-48.66)*10+(B100-40.968)*12+(A100-48.945)*10+(B100-40.965)*12+(A100-48.938)*10+(B100-40.98)*12+(A100-48.95)*10+(B100-40.97)*12+(A100-48.802)*8+(A100-48.535)*10+(B100-41.42)*16+(A100-48.354)*10+(B100-41.4498)*17+(A100-48.045)*10+(B100-41.5112)*11+(A100-47.85)*10+(B100-41.8801)*11+(B100-41.91)*12+(A100-47.85)*10+(B100-41.9109)*12+(A100-47.8111)*10+(B100-41.45)*12+(A100-48.38)*10+(A100-47.815)*10+(B100-42.05)*12+(B100-41.6401)*12+(A100-48.15)*10+(B100-41.655)*12+(A100-48.135)*10+(B100-41.2913)*12+(A100-48.535)*6+(B100-40.67)*12+(A100-49.285)*9+(B100-40.6799)*12+(A100-49.28)*9+(B100-40.41)*12+(A100-49.595)*9+(B100-40.41)*12+(A100-49.595)*9+(B100-40.41)*12+(A100-49.605)*9+(B100-40.43)*12+(A100-49.5586)*5+(A100-49.555)*10+(B100-40.45)*12+(A100-49.43)*10+(B100-40.54)*25+(A100-49.08)*10+(B100-40.855)*12+(A100-49.07)*10+(B100-40.795)*13+(B100-40.1695)*12+(A100-49.8608)*9+(B100-40.1601)*12+(A100-49.873)*9+(B100-40.16)*12+(A100-49.8771)*9+(B100-40.0999)*12+(A100-49.96)*9+(A100-49.7117)*10+(B100-40.3)*12+(A100-49.7299)*10+(B100-40.4167)*14</f>
        <v>459.80012837031302</v>
      </c>
    </row>
    <row r="101">
      <c r="A101" s="30">
        <f>A100+0.003*A100</f>
        <v>50.883702604931877</v>
      </c>
      <c r="B101" s="30">
        <f>B100-0.003*B100</f>
        <v>40.621816757864572</v>
      </c>
      <c r="D101" s="30">
        <f>(B101-45.7395)*11+(A101-45.2785)*15+(B101-46.16)*11+(A101-45.08)*11+(B101-46.1604)*11+(A101-45.0999)*11+(A101-45.21)*11+(B101-45.715)*9+(B101-45.39)*11+(A101-45.75)*10+(A101-45.96)*11+(B101-45.33)*11+(A101-45.7)*11+(B101-45.42)*6+(A101-45.445)*11+(B101-45.7511)*10+(A101-45.42)*11+(B101-45.79)*10+(A101-45.24)*11+(B101-45.93)*8+(B101-45.235)*11+(A101-45.86)*10+(B101-45.25)*11+(A101-45.87)*10+(B101-45.26)*11+(A101-45.87)*10+(B101-45.06)*11+(A101-46.15)*15+(B101-44.89)*11+(A101-46.175)*10+(B101-44.31)*11+(A101-46.64)*8+(A101-46.055)*11+(B101-45.0344)*9+(B101-44.685)*11+(A101-46.36)*10+(B101-44.45)*11+(A101-46.54)*13+(B101-44.78)*11+(A101-46.365)*19+(B101-44.05)*11+(A101-47)*14</f>
        <v>214.64806945505802</v>
      </c>
      <c r="E101" s="30">
        <f>(A101-44.52)*11+(B101-46.36)*10+(B101-46.43)*11+(A101-44.43)*11+(A101-44.4399)*11+(B101-46.4258)*10+(A101-44.45)*11+(B101-46.4173)*10+(A101-45.03)*11+(B101-45.77)*6+(B101-46.19)*11+(A101-44.66)*11+(A101-44.5)*11+(B101-46.36)*10+(B101-46.53)*11+(A101-44.315)*11+(A101-43.845)*11+(B101-46.9862)*10+(A101-43.85)*11+(B101-47.0953)*13+(A101-43.55)*11+(B101-47.26)*10+(B101-46.56)*11+(A101-44.1698)*10+(A101-43.555)*11+(B101-47.2519)*10+(A101-43.51)*11+(B101-47.19)*12+(B101-46.63)*11+(A101-44.06)*9+(B101-46.516)*11+(A101-44.34)*11+(B101-46.51)*11+(A101-44.34)*11+(B101-46.292)*11+(A101-44.545)*12+(A101-45.105)*11+(B101-45.82)*10+(B101-45.73)*11+(A101-45.1399)*8+(A101-45.235)*11+(B101-45.67)*10+(A101-45.225)*11+(B101-45.6896)*10+(A101-45.24)*11+(B101-45.6701)*10+(A101-44.86)*11+(B101-45.915)*9+(A101-44.86)*11+(B101-45.875)*10+(A101-44.86)*11+(B101-46.01)*10+(B101-45.695)*11+(A101-45.14)*15+(B101-45.4227)*11+(A101-45.5)*10</f>
        <v>281.54997364774476</v>
      </c>
      <c r="F101" s="30">
        <f>(B101-45.2)*11+(A101-45.66)*10+(B101-45.785)*11+(A101-44.86)*10+(B101-46.065)*11+(A101-44.8202)*11+(A101-44.4499)*11+(B101-46.445)*10+(A101-44.348)*11+(B101-46.5414)*10+(A101-44.35)*11+(B101-46.5113)*12+(A101-44.19)*11+(B101-46.715)*10+(A101-44.185)*11+(B101-46.72)*10+(A101-44.185)*11+(B101-46.7202)*10+(B101-47.07)*11+(A101-43.83)*11+(B101-46.87)*11+(A101-44.03)*11+(B101-46.89)*11+(A101-43.9192)*8+(A101-43.58)*11+(B101-47.335)*10+(A101-43.9)*11+(B101-47.14)*13+(B101-46.79)*11+(A101-44.0599)*8+(A101-43.42)*12+(B101-47.4098)*11</f>
        <v>83.698739344058197</v>
      </c>
      <c r="G101" s="30">
        <f>(B101-43.945)*11+(A101-46.07)*10+(B101-43.5778)*11+(A101-46.385)*10+(B101-43.625)*11+(A101-46.36)*10+(B101-43.61)*11+(A101-46.49)*13+(B101-43.538)*11+(A101-46.42)*10+(B101-42.63)*12+(A101-47.2371)*11+(A101-46.395)*11+(B101-43.585)*11+(A101-46.3896)*11+(B101-43.59)*11+(A101-46.395)*11+(B101-43.67)*18+(A101-46.16)*11+(B101-43.76)*11+(A101-45.8388)*11+(B101-44.1801)*11+(A101-45.47)*11+(B101-44.555)*11+(B101-44.15)*11+(A101-45.86)*10+(A101-45.45)*11+(B101-44.3)*9+(B101-44.05)*11+(A101-45.74)*9+(B101-43.725)*11+(A101-46.31)*25+(B101-43.28)*12+(A101-46.685)*11+(A101-46.39)*11+(B101-43.57)*11</f>
        <v>325.40347458313545</v>
      </c>
      <c r="H101" s="30">
        <f>(B101-41.205)*12+(A101-48.66)*10+(B101-40.968)*12+(A101-48.945)*10+(B101-40.965)*12+(A101-48.938)*10+(B101-40.98)*12+(A101-48.95)*10+(B101-40.97)*12+(A101-48.802)*8+(A101-48.535)*10+(B101-41.42)*16+(A101-48.354)*10+(B101-41.4498)*17+(A101-48.045)*10+(B101-41.5112)*11+(A101-47.85)*10+(B101-41.8801)*11+(B101-41.91)*12+(A101-47.85)*10+(B101-41.9109)*12+(A101-47.8111)*10+(B101-41.45)*12+(A101-48.38)*10+(A101-47.815)*10+(B101-42.05)*12+(B101-41.6401)*12+(A101-48.15)*10+(B101-41.655)*12+(A101-48.135)*10+(B101-41.2913)*12+(A101-48.535)*6+(B101-40.67)*12+(A101-49.285)*9+(B101-40.6799)*12+(A101-49.28)*9+(B101-40.41)*12+(A101-49.595)*9+(B101-40.41)*12+(A101-49.595)*9+(B101-40.41)*12+(A101-49.605)*9+(B101-40.43)*12+(A101-49.5586)*5+(A101-49.555)*10+(B101-40.45)*12+(A101-49.43)*10+(B101-40.54)*25+(A101-49.08)*10+(B101-40.855)*12+(A101-49.07)*10+(B101-40.795)*13+(B101-40.1695)*12+(A101-49.8608)*9+(B101-40.1601)*12+(A101-49.873)*9+(B101-40.16)*12+(A101-49.8771)*9+(B101-40.0999)*12+(A101-49.96)*9+(A101-49.7117)*10+(B101-40.3)*12+(A101-49.7299)*10+(B101-40.4167)*14</f>
        <v>455.71000193044404</v>
      </c>
    </row>
    <row r="102">
      <c r="A102" s="30">
        <f>A101+0.003*A101</f>
        <v>51.036353712746674</v>
      </c>
      <c r="B102" s="30">
        <f>B101-0.003*B101</f>
        <v>40.499951307590976</v>
      </c>
      <c r="D102" s="30">
        <f>(B102-45.7395)*11+(A102-45.2785)*15+(B102-46.16)*11+(A102-45.08)*11+(B102-46.1604)*11+(A102-45.0999)*11+(A102-45.21)*11+(B102-45.715)*9+(B102-45.39)*11+(A102-45.75)*10+(A102-45.96)*11+(B102-45.33)*11+(A102-45.7)*11+(B102-45.42)*6+(A102-45.445)*11+(B102-45.7511)*10+(A102-45.42)*11+(B102-45.79)*10+(A102-45.24)*11+(B102-45.93)*8+(B102-45.235)*11+(A102-45.86)*10+(B102-45.25)*11+(A102-45.87)*10+(B102-45.26)*11+(A102-45.87)*10+(B102-45.06)*11+(A102-46.15)*15+(B102-44.89)*11+(A102-46.175)*10+(B102-44.31)*11+(A102-46.64)*8+(A102-46.055)*11+(B102-45.0344)*9+(B102-44.685)*11+(A102-46.36)*10+(B102-44.45)*11+(A102-46.54)*13+(B102-44.78)*11+(A102-46.365)*19+(B102-44.05)*11+(A102-47)*14</f>
        <v>225.29748594468359</v>
      </c>
      <c r="E102" s="30">
        <f>(A102-44.52)*11+(B102-46.36)*10+(B102-46.43)*11+(A102-44.43)*11+(A102-44.4399)*11+(B102-46.4258)*10+(A102-44.45)*11+(B102-46.4173)*10+(A102-45.03)*11+(B102-45.77)*6+(B102-46.19)*11+(A102-44.66)*11+(A102-44.5)*11+(B102-46.36)*10+(B102-46.53)*11+(A102-44.315)*11+(A102-43.845)*11+(B102-46.9862)*10+(A102-43.85)*11+(B102-47.0953)*13+(A102-43.55)*11+(B102-47.26)*10+(B102-46.56)*11+(A102-44.1698)*10+(A102-43.555)*11+(B102-47.2519)*10+(A102-43.51)*11+(B102-47.19)*12+(B102-46.63)*11+(A102-44.06)*9+(B102-46.516)*11+(A102-44.34)*11+(B102-46.51)*11+(A102-44.34)*11+(B102-46.292)*11+(A102-44.545)*12+(A102-45.105)*11+(B102-45.82)*10+(B102-45.73)*11+(A102-45.1399)*8+(A102-45.235)*11+(B102-45.67)*10+(A102-45.225)*11+(B102-45.6896)*10+(A102-45.24)*11+(B102-45.6701)*10+(A102-44.86)*11+(B102-45.915)*9+(A102-44.86)*11+(B102-45.875)*10+(A102-44.86)*11+(B102-46.01)*10+(B102-45.695)*11+(A102-45.14)*15+(B102-45.4227)*11+(A102-45.5)*10</f>
        <v>292.79836660945642</v>
      </c>
      <c r="F102" s="30">
        <f>(B102-45.2)*11+(A102-45.66)*10+(B102-45.785)*11+(A102-44.86)*10+(B102-46.065)*11+(A102-44.8202)*11+(A102-44.4499)*11+(B102-46.445)*10+(A102-44.348)*11+(B102-46.5414)*10+(A102-44.35)*11+(B102-46.5113)*12+(A102-44.19)*11+(B102-46.715)*10+(A102-44.185)*11+(B102-46.72)*10+(A102-44.185)*11+(B102-46.7202)*10+(B102-47.07)*11+(A102-43.83)*11+(B102-46.87)*11+(A102-44.03)*11+(B102-46.89)*11+(A102-43.9192)*8+(A102-43.58)*11+(B102-47.335)*10+(A102-43.9)*11+(B102-47.14)*13+(B102-46.79)*11+(A102-44.0599)*8+(A102-43.42)*12+(B102-47.4098)*11</f>
        <v>88.414053667426941</v>
      </c>
      <c r="G102" s="30">
        <f>(B102-43.945)*11+(A102-46.07)*10+(B102-43.5778)*11+(A102-46.385)*10+(B102-43.625)*11+(A102-46.36)*10+(B102-43.61)*11+(A102-46.49)*13+(B102-43.538)*11+(A102-46.42)*10+(B102-42.63)*12+(A102-47.2371)*11+(A102-46.395)*11+(B102-43.585)*11+(A102-46.3896)*11+(B102-43.59)*11+(A102-46.395)*11+(B102-43.67)*18+(A102-46.16)*11+(B102-43.76)*11+(A102-45.8388)*11+(B102-44.1801)*11+(A102-45.47)*11+(B102-44.555)*11+(B102-44.15)*11+(A102-45.86)*10+(A102-45.45)*11+(B102-44.3)*9+(B102-44.05)*11+(A102-45.74)*9+(B102-43.725)*11+(A102-46.31)*25+(B102-43.28)*12+(A102-46.685)*11+(A102-46.39)*11+(B102-43.57)*11</f>
        <v>332.01983659471136</v>
      </c>
      <c r="H102" s="30">
        <f>(B102-41.205)*12+(A102-48.66)*10+(B102-40.968)*12+(A102-48.945)*10+(B102-40.965)*12+(A102-48.938)*10+(B102-40.98)*12+(A102-48.95)*10+(B102-40.97)*12+(A102-48.802)*8+(A102-48.535)*10+(B102-41.42)*16+(A102-48.354)*10+(B102-41.4498)*17+(A102-48.045)*10+(B102-41.5112)*11+(A102-47.85)*10+(B102-41.8801)*11+(B102-41.91)*12+(A102-47.85)*10+(B102-41.9109)*12+(A102-47.8111)*10+(B102-41.45)*12+(A102-48.38)*10+(A102-47.815)*10+(B102-42.05)*12+(B102-41.6401)*12+(A102-48.15)*10+(B102-41.655)*12+(A102-48.135)*10+(B102-41.2913)*12+(A102-48.535)*6+(B102-40.67)*12+(A102-49.285)*9+(B102-40.6799)*12+(A102-49.28)*9+(B102-40.41)*12+(A102-49.595)*9+(B102-40.41)*12+(A102-49.595)*9+(B102-40.41)*12+(A102-49.605)*9+(B102-40.43)*12+(A102-49.5586)*5+(A102-49.555)*10+(B102-40.45)*12+(A102-49.43)*10+(B102-40.54)*25+(A102-49.08)*10+(B102-40.855)*12+(A102-49.07)*10+(B102-40.795)*13+(B102-40.1695)*12+(A102-49.8608)*9+(B102-40.1601)*12+(A102-49.873)*9+(B102-40.16)*12+(A102-49.8771)*9+(B102-40.0999)*12+(A102-49.96)*9+(A102-49.7117)*10+(B102-40.3)*12+(A102-49.7299)*10+(B102-40.4167)*14</f>
        <v>451.90609601352969</v>
      </c>
    </row>
    <row r="103">
      <c r="A103" s="30">
        <f>A102+0.003*A102</f>
        <v>51.189462773884912</v>
      </c>
      <c r="B103" s="30">
        <f>B102-0.003*B102</f>
        <v>40.378451453668205</v>
      </c>
      <c r="D103" s="30">
        <f>(B103-45.7395)*11+(A103-45.2785)*15+(B103-46.16)*11+(A103-45.08)*11+(B103-46.1604)*11+(A103-45.0999)*11+(A103-45.21)*11+(B103-45.715)*9+(B103-45.39)*11+(A103-45.75)*10+(A103-45.96)*11+(B103-45.33)*11+(A103-45.7)*11+(B103-45.42)*6+(A103-45.445)*11+(B103-45.7511)*10+(A103-45.42)*11+(B103-45.79)*10+(A103-45.24)*11+(B103-45.93)*8+(B103-45.235)*11+(A103-45.86)*10+(B103-45.25)*11+(A103-45.87)*10+(B103-45.26)*11+(A103-45.87)*10+(B103-45.06)*11+(A103-46.15)*15+(B103-44.89)*11+(A103-46.175)*10+(B103-44.31)*11+(A103-46.64)*8+(A103-46.055)*11+(B103-45.0344)*9+(B103-44.685)*11+(A103-46.36)*10+(B103-44.45)*11+(A103-46.54)*13+(B103-44.78)*11+(A103-46.365)*19+(B103-44.05)*11+(A103-47)*14</f>
        <v>236.13751950003433</v>
      </c>
      <c r="E103" s="30">
        <f>(A103-44.52)*11+(B103-46.36)*10+(B103-46.43)*11+(A103-44.43)*11+(A103-44.4399)*11+(B103-46.4258)*10+(A103-44.45)*11+(B103-46.4173)*10+(A103-45.03)*11+(B103-45.77)*6+(B103-46.19)*11+(A103-44.66)*11+(A103-44.5)*11+(B103-46.36)*10+(B103-46.53)*11+(A103-44.315)*11+(A103-43.845)*11+(B103-46.9862)*10+(A103-43.85)*11+(B103-47.0953)*13+(A103-43.55)*11+(B103-47.26)*10+(B103-46.56)*11+(A103-44.1698)*10+(A103-43.555)*11+(B103-47.2519)*10+(A103-43.51)*11+(B103-47.19)*12+(B103-46.63)*11+(A103-44.06)*9+(B103-46.516)*11+(A103-44.34)*11+(B103-46.51)*11+(A103-44.34)*11+(B103-46.292)*11+(A103-44.545)*12+(A103-45.105)*11+(B103-45.82)*10+(B103-45.73)*11+(A103-45.1399)*8+(A103-45.235)*11+(B103-45.67)*10+(A103-45.225)*11+(B103-45.6896)*10+(A103-45.24)*11+(B103-45.6701)*10+(A103-44.86)*11+(B103-45.915)*9+(A103-44.86)*11+(B103-45.875)*10+(A103-44.86)*11+(B103-46.01)*10+(B103-45.695)*11+(A103-45.14)*15+(B103-45.4227)*11+(A103-45.5)*10</f>
        <v>304.2932818262309</v>
      </c>
      <c r="F103" s="30">
        <f>(B103-45.2)*11+(A103-45.66)*10+(B103-45.785)*11+(A103-44.86)*10+(B103-46.065)*11+(A103-44.8202)*11+(A103-44.4499)*11+(B103-46.445)*10+(A103-44.348)*11+(B103-46.5414)*10+(A103-44.35)*11+(B103-46.5113)*12+(A103-44.19)*11+(B103-46.715)*10+(A103-44.185)*11+(B103-46.72)*10+(A103-44.185)*11+(B103-46.7202)*10+(B103-47.07)*11+(A103-43.83)*11+(B103-46.87)*11+(A103-44.03)*11+(B103-46.89)*11+(A103-43.9192)*8+(A103-43.58)*11+(B103-47.335)*10+(A103-43.9)*11+(B103-47.14)*13+(B103-46.79)*11+(A103-44.0599)*8+(A103-43.42)*12+(B103-47.4098)*11</f>
        <v>93.270010271149857</v>
      </c>
      <c r="G103" s="30">
        <f>(B103-43.945)*11+(A103-46.07)*10+(B103-43.5778)*11+(A103-46.385)*10+(B103-43.625)*11+(A103-46.36)*10+(B103-43.61)*11+(A103-46.49)*13+(B103-43.538)*11+(A103-46.42)*10+(B103-42.63)*12+(A103-47.2371)*11+(A103-46.395)*11+(B103-43.585)*11+(A103-46.3896)*11+(B103-43.59)*11+(A103-46.395)*11+(B103-43.67)*18+(A103-46.16)*11+(B103-43.76)*11+(A103-45.8388)*11+(B103-44.1801)*11+(A103-45.47)*11+(B103-44.555)*11+(B103-44.15)*11+(A103-45.86)*10+(A103-45.45)*11+(B103-44.3)*9+(B103-44.05)*11+(A103-45.74)*9+(B103-43.725)*11+(A103-46.31)*25+(B103-43.28)*12+(A103-46.685)*11+(A103-46.39)*11+(B103-43.57)*11</f>
        <v>338.8059421961587</v>
      </c>
      <c r="H103" s="30">
        <f>(B103-41.205)*12+(A103-48.66)*10+(B103-40.968)*12+(A103-48.945)*10+(B103-40.965)*12+(A103-48.938)*10+(B103-40.98)*12+(A103-48.95)*10+(B103-40.97)*12+(A103-48.802)*8+(A103-48.535)*10+(B103-41.42)*16+(A103-48.354)*10+(B103-41.4498)*17+(A103-48.045)*10+(B103-41.5112)*11+(A103-47.85)*10+(B103-41.8801)*11+(B103-41.91)*12+(A103-47.85)*10+(B103-41.9109)*12+(A103-47.8111)*10+(B103-41.45)*12+(A103-48.38)*10+(A103-47.815)*10+(B103-42.05)*12+(B103-41.6401)*12+(A103-48.15)*10+(B103-41.655)*12+(A103-48.135)*10+(B103-41.2913)*12+(A103-48.535)*6+(B103-40.67)*12+(A103-49.285)*9+(B103-40.6799)*12+(A103-49.28)*9+(B103-40.41)*12+(A103-49.595)*9+(B103-40.41)*12+(A103-49.595)*9+(B103-40.41)*12+(A103-49.605)*9+(B103-40.43)*12+(A103-49.5586)*5+(A103-49.555)*10+(B103-40.45)*12+(A103-49.43)*10+(B103-40.54)*25+(A103-49.08)*10+(B103-40.855)*12+(A103-49.07)*10+(B103-40.795)*13+(B103-40.1695)*12+(A103-49.8608)*9+(B103-40.1601)*12+(A103-49.873)*9+(B103-40.16)*12+(A103-49.8771)*9+(B103-40.0999)*12+(A103-49.96)*9+(A103-49.7117)*10+(B103-40.3)*12+(A103-49.7299)*10+(B103-40.4167)*14</f>
        <v>448.38837380843353</v>
      </c>
    </row>
    <row r="104">
      <c r="A104" s="30">
        <f>A103+0.003*A103</f>
        <v>51.343031162206564</v>
      </c>
      <c r="B104" s="30">
        <f>B103-0.003*B103</f>
        <v>40.257316099307204</v>
      </c>
      <c r="D104" s="30">
        <f>(B104-45.7395)*11+(A104-45.2785)*15+(B104-46.16)*11+(A104-45.08)*11+(B104-46.1604)*11+(A104-45.0999)*11+(A104-45.21)*11+(B104-45.715)*9+(B104-45.39)*11+(A104-45.75)*10+(A104-45.96)*11+(B104-45.33)*11+(A104-45.7)*11+(B104-45.42)*6+(A104-45.445)*11+(B104-45.7511)*10+(A104-45.42)*11+(B104-45.79)*10+(A104-45.24)*11+(B104-45.93)*8+(B104-45.235)*11+(A104-45.86)*10+(B104-45.25)*11+(A104-45.87)*10+(B104-45.26)*11+(A104-45.87)*10+(B104-45.06)*11+(A104-46.15)*15+(B104-44.89)*11+(A104-46.175)*10+(B104-44.31)*11+(A104-46.64)*8+(A104-46.055)*11+(B104-45.0344)*9+(B104-44.685)*11+(A104-46.36)*10+(B104-44.45)*11+(A104-46.54)*13+(B104-44.78)*11+(A104-46.365)*19+(B104-44.05)*11+(A104-47)*14</f>
        <v>247.16826596585838</v>
      </c>
      <c r="E104" s="30">
        <f>(A104-44.52)*11+(B104-46.36)*10+(B104-46.43)*11+(A104-44.43)*11+(A104-44.4399)*11+(B104-46.4258)*10+(A104-44.45)*11+(B104-46.4173)*10+(A104-45.03)*11+(B104-45.77)*6+(B104-46.19)*11+(A104-44.66)*11+(A104-44.5)*11+(B104-46.36)*10+(B104-46.53)*11+(A104-44.315)*11+(A104-43.845)*11+(B104-46.9862)*10+(A104-43.85)*11+(B104-47.0953)*13+(A104-43.55)*11+(B104-47.26)*10+(B104-46.56)*11+(A104-44.1698)*10+(A104-43.555)*11+(B104-47.2519)*10+(A104-43.51)*11+(B104-47.19)*12+(B104-46.63)*11+(A104-44.06)*9+(B104-46.516)*11+(A104-44.34)*11+(B104-46.51)*11+(A104-44.34)*11+(B104-46.292)*11+(A104-44.545)*12+(A104-45.105)*11+(B104-45.82)*10+(B104-45.73)*11+(A104-45.1399)*8+(A104-45.235)*11+(B104-45.67)*10+(A104-45.225)*11+(B104-45.6896)*10+(A104-45.24)*11+(B104-45.6701)*10+(A104-44.86)*11+(B104-45.915)*9+(A104-44.86)*11+(B104-45.875)*10+(A104-44.86)*11+(B104-46.01)*10+(B104-45.695)*11+(A104-45.14)*15+(B104-45.4227)*11+(A104-45.5)*10</f>
        <v>316.03482053360506</v>
      </c>
      <c r="F104" s="30">
        <f>(B104-45.2)*11+(A104-45.66)*10+(B104-45.785)*11+(A104-44.86)*10+(B104-46.065)*11+(A104-44.8202)*11+(A104-44.4499)*11+(B104-46.445)*10+(A104-44.348)*11+(B104-46.5414)*10+(A104-44.35)*11+(B104-46.5113)*12+(A104-44.19)*11+(B104-46.715)*10+(A104-44.185)*11+(B104-46.72)*10+(A104-44.185)*11+(B104-46.7202)*10+(B104-47.07)*11+(A104-43.83)*11+(B104-46.87)*11+(A104-44.03)*11+(B104-46.89)*11+(A104-43.9192)*8+(A104-43.58)*11+(B104-47.335)*10+(A104-43.9)*11+(B104-47.14)*13+(B104-46.79)*11+(A104-44.0599)*8+(A104-43.42)*12+(B104-47.4098)*11</f>
        <v>98.266651593055769</v>
      </c>
      <c r="G104" s="30">
        <f>(B104-43.945)*11+(A104-46.07)*10+(B104-43.5778)*11+(A104-46.385)*10+(B104-43.625)*11+(A104-46.36)*10+(B104-43.61)*11+(A104-46.49)*13+(B104-43.538)*11+(A104-46.42)*10+(B104-42.63)*12+(A104-47.2371)*11+(A104-46.395)*11+(B104-43.585)*11+(A104-46.3896)*11+(B104-43.59)*11+(A104-46.395)*11+(B104-43.67)*18+(A104-46.16)*11+(B104-43.76)*11+(A104-45.8388)*11+(B104-44.1801)*11+(A104-45.47)*11+(B104-44.555)*11+(B104-44.15)*11+(A104-45.86)*10+(A104-45.45)*11+(B104-44.3)*9+(B104-44.05)*11+(A104-45.74)*9+(B104-43.725)*11+(A104-46.31)*25+(B104-43.28)*12+(A104-46.685)*11+(A104-46.39)*11+(B104-43.57)*11</f>
        <v>345.76185093473538</v>
      </c>
      <c r="H104" s="30">
        <f>(B104-41.205)*12+(A104-48.66)*10+(B104-40.968)*12+(A104-48.945)*10+(B104-40.965)*12+(A104-48.938)*10+(B104-40.98)*12+(A104-48.95)*10+(B104-40.97)*12+(A104-48.802)*8+(A104-48.535)*10+(B104-41.42)*16+(A104-48.354)*10+(B104-41.4498)*17+(A104-48.045)*10+(B104-41.5112)*11+(A104-47.85)*10+(B104-41.8801)*11+(B104-41.91)*12+(A104-47.85)*10+(B104-41.9109)*12+(A104-47.8111)*10+(B104-41.45)*12+(A104-48.38)*10+(A104-47.815)*10+(B104-42.05)*12+(B104-41.6401)*12+(A104-48.15)*10+(B104-41.655)*12+(A104-48.135)*10+(B104-41.2913)*12+(A104-48.535)*6+(B104-40.67)*12+(A104-49.285)*9+(B104-40.6799)*12+(A104-49.28)*9+(B104-40.41)*12+(A104-49.595)*9+(B104-40.41)*12+(A104-49.595)*9+(B104-40.41)*12+(A104-49.605)*9+(B104-40.43)*12+(A104-49.5586)*5+(A104-49.555)*10+(B104-40.45)*12+(A104-49.43)*10+(B104-40.54)*25+(A104-49.08)*10+(B104-40.855)*12+(A104-49.07)*10+(B104-40.795)*13+(B104-40.1695)*12+(A104-49.8608)*9+(B104-40.1601)*12+(A104-49.873)*9+(B104-40.16)*12+(A104-49.8771)*9+(B104-40.0999)*12+(A104-49.96)*9+(A104-49.7117)*10+(B104-40.3)*12+(A104-49.7299)*10+(B104-40.4167)*14</f>
        <v>445.15680108000163</v>
      </c>
    </row>
    <row r="105">
      <c r="A105" s="30">
        <f>A104+0.003*A104</f>
        <v>51.497060255693185</v>
      </c>
      <c r="B105" s="30">
        <f>B104-0.003*B104</f>
        <v>40.136544151009282</v>
      </c>
      <c r="D105" s="30">
        <f>(B105-45.7395)*11+(A105-45.2785)*15+(B105-46.16)*11+(A105-45.08)*11+(B105-46.1604)*11+(A105-45.0999)*11+(A105-45.21)*11+(B105-45.715)*9+(B105-45.39)*11+(A105-45.75)*10+(A105-45.96)*11+(B105-45.33)*11+(A105-45.7)*11+(B105-45.42)*6+(A105-45.445)*11+(B105-45.7511)*10+(A105-45.42)*11+(B105-45.79)*10+(A105-45.24)*11+(B105-45.93)*8+(B105-45.235)*11+(A105-45.86)*10+(B105-45.25)*11+(A105-45.87)*10+(B105-45.26)*11+(A105-45.87)*10+(B105-45.06)*11+(A105-46.15)*15+(B105-44.89)*11+(A105-46.175)*10+(B105-44.31)*11+(A105-46.64)*8+(A105-46.055)*11+(B105-45.0344)*9+(B105-44.685)*11+(A105-46.36)*10+(B105-44.45)*11+(A105-46.54)*13+(B105-44.78)*11+(A105-46.365)*19+(B105-44.05)*11+(A105-47)*14</f>
        <v>258.38982290245821</v>
      </c>
      <c r="E105" s="30">
        <f>(A105-44.52)*11+(B105-46.36)*10+(B105-46.43)*11+(A105-44.43)*11+(A105-44.4399)*11+(B105-46.4258)*10+(A105-44.45)*11+(B105-46.4173)*10+(A105-45.03)*11+(B105-45.77)*6+(B105-46.19)*11+(A105-44.66)*11+(A105-44.5)*11+(B105-46.36)*10+(B105-46.53)*11+(A105-44.315)*11+(A105-43.845)*11+(B105-46.9862)*10+(A105-43.85)*11+(B105-47.0953)*13+(A105-43.55)*11+(B105-47.26)*10+(B105-46.56)*11+(A105-44.1698)*10+(A105-43.555)*11+(B105-47.2519)*10+(A105-43.51)*11+(B105-47.19)*12+(B105-46.63)*11+(A105-44.06)*9+(B105-46.516)*11+(A105-44.34)*11+(B105-46.51)*11+(A105-44.34)*11+(B105-46.292)*11+(A105-44.545)*12+(A105-45.105)*11+(B105-45.82)*10+(B105-45.73)*11+(A105-45.1399)*8+(A105-45.235)*11+(B105-45.67)*10+(A105-45.225)*11+(B105-45.6896)*10+(A105-45.24)*11+(B105-45.6701)*10+(A105-44.86)*11+(B105-45.915)*9+(A105-44.86)*11+(B105-45.875)*10+(A105-44.86)*11+(B105-46.01)*10+(B105-45.695)*11+(A105-45.14)*15+(B105-45.4227)*11+(A105-45.5)*10</f>
        <v>328.02308618581588</v>
      </c>
      <c r="F105" s="30">
        <f>(B105-45.2)*11+(A105-45.66)*10+(B105-45.785)*11+(A105-44.86)*10+(B105-46.065)*11+(A105-44.8202)*11+(A105-44.4499)*11+(B105-46.445)*10+(A105-44.348)*11+(B105-46.5414)*10+(A105-44.35)*11+(B105-46.5113)*12+(A105-44.19)*11+(B105-46.715)*10+(A105-44.185)*11+(B105-46.72)*10+(A105-44.185)*11+(B105-46.7202)*10+(B105-47.07)*11+(A105-43.83)*11+(B105-46.87)*11+(A105-44.03)*11+(B105-46.89)*11+(A105-43.9192)*8+(A105-43.58)*11+(B105-47.335)*10+(A105-43.9)*11+(B105-47.14)*13+(B105-46.79)*11+(A105-44.0599)*8+(A105-43.42)*12+(B105-47.4098)*11</f>
        <v>103.40402133675425</v>
      </c>
      <c r="G105" s="30">
        <f>(B105-43.945)*11+(A105-46.07)*10+(B105-43.5778)*11+(A105-46.385)*10+(B105-43.625)*11+(A105-46.36)*10+(B105-43.61)*11+(A105-46.49)*13+(B105-43.538)*11+(A105-46.42)*10+(B105-42.63)*12+(A105-47.2371)*11+(A105-46.395)*11+(B105-43.585)*11+(A105-46.3896)*11+(B105-43.59)*11+(A105-46.395)*11+(B105-43.67)*18+(A105-46.16)*11+(B105-43.76)*11+(A105-45.8388)*11+(B105-44.1801)*11+(A105-45.47)*11+(B105-44.555)*11+(B105-44.15)*11+(A105-45.86)*10+(A105-45.45)*11+(B105-44.3)*9+(B105-44.05)*11+(A105-45.74)*9+(B105-43.725)*11+(A105-46.31)*25+(B105-43.28)*12+(A105-46.685)*11+(A105-46.39)*11+(B105-43.57)*11</f>
        <v>352.88762388539197</v>
      </c>
      <c r="H105" s="30">
        <f>(B105-41.205)*12+(A105-48.66)*10+(B105-40.968)*12+(A105-48.945)*10+(B105-40.965)*12+(A105-48.938)*10+(B105-40.98)*12+(A105-48.95)*10+(B105-40.97)*12+(A105-48.802)*8+(A105-48.535)*10+(B105-41.42)*16+(A105-48.354)*10+(B105-41.4498)*17+(A105-48.045)*10+(B105-41.5112)*11+(A105-47.85)*10+(B105-41.8801)*11+(B105-41.91)*12+(A105-47.85)*10+(B105-41.9109)*12+(A105-47.8111)*10+(B105-41.45)*12+(A105-48.38)*10+(A105-47.815)*10+(B105-42.05)*12+(B105-41.6401)*12+(A105-48.15)*10+(B105-41.655)*12+(A105-48.135)*10+(B105-41.2913)*12+(A105-48.535)*6+(B105-40.67)*12+(A105-49.285)*9+(B105-40.6799)*12+(A105-49.28)*9+(B105-40.41)*12+(A105-49.595)*9+(B105-40.41)*12+(A105-49.595)*9+(B105-40.41)*12+(A105-49.605)*9+(B105-40.43)*12+(A105-49.5586)*5+(A105-49.555)*10+(B105-40.45)*12+(A105-49.43)*10+(B105-40.54)*25+(A105-49.08)*10+(B105-40.855)*12+(A105-49.07)*10+(B105-40.795)*13+(B105-40.1695)*12+(A105-49.8608)*9+(B105-40.1601)*12+(A105-49.873)*9+(B105-40.16)*12+(A105-49.8771)*9+(B105-40.0999)*12+(A105-49.96)*9+(A105-49.7117)*10+(B105-40.3)*12+(A105-49.7299)*10+(B105-40.4167)*14</f>
        <v>442.21134616873371</v>
      </c>
    </row>
    <row r="106">
      <c r="A106" s="30">
        <f>A105+0.003*A105</f>
        <v>51.651551436460267</v>
      </c>
      <c r="B106" s="30">
        <f>B105-0.003*B105</f>
        <v>40.016134518556257</v>
      </c>
      <c r="D106" s="30">
        <f>(B106-45.7395)*11+(A106-45.2785)*15+(B106-46.16)*11+(A106-45.08)*11+(B106-46.1604)*11+(A106-45.0999)*11+(A106-45.21)*11+(B106-45.715)*9+(B106-45.39)*11+(A106-45.75)*10+(A106-45.96)*11+(B106-45.33)*11+(A106-45.7)*11+(B106-45.42)*6+(A106-45.445)*11+(B106-45.7511)*10+(A106-45.42)*11+(B106-45.79)*10+(A106-45.24)*11+(B106-45.93)*8+(B106-45.235)*11+(A106-45.86)*10+(B106-45.25)*11+(A106-45.87)*10+(B106-45.26)*11+(A106-45.87)*10+(B106-45.06)*11+(A106-46.15)*15+(B106-44.89)*11+(A106-46.175)*10+(B106-44.31)*11+(A106-46.64)*8+(A106-46.055)*11+(B106-45.0344)*9+(B106-44.685)*11+(A106-46.36)*10+(B106-44.45)*11+(A106-46.54)*13+(B106-44.78)*11+(A106-46.365)*19+(B106-44.05)*11+(A106-47)*14</f>
        <v>269.80228958655238</v>
      </c>
      <c r="E106" s="30">
        <f>(A106-44.52)*11+(B106-46.36)*10+(B106-46.43)*11+(A106-44.43)*11+(A106-44.4399)*11+(B106-46.4258)*10+(A106-44.45)*11+(B106-46.4173)*10+(A106-45.03)*11+(B106-45.77)*6+(B106-46.19)*11+(A106-44.66)*11+(A106-44.5)*11+(B106-46.36)*10+(B106-46.53)*11+(A106-44.315)*11+(A106-43.845)*11+(B106-46.9862)*10+(A106-43.85)*11+(B106-47.0953)*13+(A106-43.55)*11+(B106-47.26)*10+(B106-46.56)*11+(A106-44.1698)*10+(A106-43.555)*11+(B106-47.2519)*10+(A106-43.51)*11+(B106-47.19)*12+(B106-46.63)*11+(A106-44.06)*9+(B106-46.516)*11+(A106-44.34)*11+(B106-46.51)*11+(A106-44.34)*11+(B106-46.292)*11+(A106-44.545)*12+(A106-45.105)*11+(B106-45.82)*10+(B106-45.73)*11+(A106-45.1399)*8+(A106-45.235)*11+(B106-45.67)*10+(A106-45.225)*11+(B106-45.6896)*10+(A106-45.24)*11+(B106-45.6701)*10+(A106-44.86)*11+(B106-45.915)*9+(A106-44.86)*11+(B106-45.875)*10+(A106-44.86)*11+(B106-46.01)*10+(B106-45.695)*11+(A106-45.14)*15+(B106-45.4227)*11+(A106-45.5)*10</f>
        <v>340.25818445671223</v>
      </c>
      <c r="F106" s="30">
        <f>(B106-45.2)*11+(A106-45.66)*10+(B106-45.785)*11+(A106-44.86)*10+(B106-46.065)*11+(A106-44.8202)*11+(A106-44.4499)*11+(B106-46.445)*10+(A106-44.348)*11+(B106-46.5414)*10+(A106-44.35)*11+(B106-46.5113)*12+(A106-44.19)*11+(B106-46.715)*10+(A106-44.185)*11+(B106-46.72)*10+(A106-44.185)*11+(B106-46.7202)*10+(B106-47.07)*11+(A106-43.83)*11+(B106-46.87)*11+(A106-44.03)*11+(B106-46.89)*11+(A106-43.9192)*8+(A106-43.58)*11+(B106-47.335)*10+(A106-43.9)*11+(B106-47.14)*13+(B106-46.79)*11+(A106-44.0599)*8+(A106-43.42)*12+(B106-47.4098)*11</f>
        <v>108.6821644720176</v>
      </c>
      <c r="G106" s="30">
        <f>(B106-43.945)*11+(A106-46.07)*10+(B106-43.5778)*11+(A106-46.385)*10+(B106-43.625)*11+(A106-46.36)*10+(B106-43.61)*11+(A106-46.49)*13+(B106-43.538)*11+(A106-46.42)*10+(B106-42.63)*12+(A106-47.2371)*11+(A106-46.395)*11+(B106-43.585)*11+(A106-46.3896)*11+(B106-43.59)*11+(A106-46.395)*11+(B106-43.67)*18+(A106-46.16)*11+(B106-43.76)*11+(A106-45.8388)*11+(B106-44.1801)*11+(A106-45.47)*11+(B106-44.555)*11+(B106-44.15)*11+(A106-45.86)*10+(A106-45.45)*11+(B106-44.3)*9+(B106-44.05)*11+(A106-45.74)*9+(B106-43.725)*11+(A106-46.31)*25+(B106-43.28)*12+(A106-46.685)*11+(A106-46.39)*11+(B106-43.57)*11</f>
        <v>360.18332365130755</v>
      </c>
      <c r="H106" s="30">
        <f>(B106-41.205)*12+(A106-48.66)*10+(B106-40.968)*12+(A106-48.945)*10+(B106-40.965)*12+(A106-48.938)*10+(B106-40.98)*12+(A106-48.95)*10+(B106-40.97)*12+(A106-48.802)*8+(A106-48.535)*10+(B106-41.42)*16+(A106-48.354)*10+(B106-41.4498)*17+(A106-48.045)*10+(B106-41.5112)*11+(A106-47.85)*10+(B106-41.8801)*11+(B106-41.91)*12+(A106-47.85)*10+(B106-41.9109)*12+(A106-47.8111)*10+(B106-41.45)*12+(A106-48.38)*10+(A106-47.815)*10+(B106-42.05)*12+(B106-41.6401)*12+(A106-48.15)*10+(B106-41.655)*12+(A106-48.135)*10+(B106-41.2913)*12+(A106-48.535)*6+(B106-40.67)*12+(A106-49.285)*9+(B106-40.6799)*12+(A106-49.28)*9+(B106-40.41)*12+(A106-49.595)*9+(B106-40.41)*12+(A106-49.595)*9+(B106-40.41)*12+(A106-49.605)*9+(B106-40.43)*12+(A106-49.5586)*5+(A106-49.555)*10+(B106-40.45)*12+(A106-49.43)*10+(B106-40.54)*25+(A106-49.08)*10+(B106-40.855)*12+(A106-49.07)*10+(B106-40.795)*13+(B106-40.1695)*12+(A106-49.8608)*9+(B106-40.1601)*12+(A106-49.873)*9+(B106-40.16)*12+(A106-49.8771)*9+(B106-40.0999)*12+(A106-49.96)*9+(A106-49.7117)*10+(B106-40.3)*12+(A106-49.7299)*10+(B106-40.4167)*14</f>
        <v>439.55197999047692</v>
      </c>
    </row>
    <row r="107">
      <c r="A107" s="30">
        <f>A106+0.003*A106</f>
        <v>51.806506090769645</v>
      </c>
      <c r="B107" s="30">
        <f>B106-0.003*B106</f>
        <v>39.896086115000585</v>
      </c>
      <c r="D107" s="30">
        <f>(B107-45.7395)*11+(A107-45.2785)*15+(B107-46.16)*11+(A107-45.08)*11+(B107-46.1604)*11+(A107-45.0999)*11+(A107-45.21)*11+(B107-45.715)*9+(B107-45.39)*11+(A107-45.75)*10+(A107-45.96)*11+(B107-45.33)*11+(A107-45.7)*11+(B107-45.42)*6+(A107-45.445)*11+(B107-45.7511)*10+(A107-45.42)*11+(B107-45.79)*10+(A107-45.24)*11+(B107-45.93)*8+(B107-45.235)*11+(A107-45.86)*10+(B107-45.25)*11+(A107-45.87)*10+(B107-45.26)*11+(A107-45.87)*10+(B107-45.06)*11+(A107-46.15)*15+(B107-44.89)*11+(A107-46.175)*10+(B107-44.31)*11+(A107-46.64)*8+(A107-46.055)*11+(B107-45.0344)*9+(B107-44.685)*11+(A107-46.36)*10+(B107-44.45)*11+(A107-46.54)*13+(B107-44.78)*11+(A107-46.365)*19+(B107-44.05)*11+(A107-47)*14</f>
        <v>281.40576701215065</v>
      </c>
      <c r="E107" s="30">
        <f>(A107-44.52)*11+(B107-46.36)*10+(B107-46.43)*11+(A107-44.43)*11+(A107-44.4399)*11+(B107-46.4258)*10+(A107-44.45)*11+(B107-46.4173)*10+(A107-45.03)*11+(B107-45.77)*6+(B107-46.19)*11+(A107-44.66)*11+(A107-44.5)*11+(B107-46.36)*10+(B107-46.53)*11+(A107-44.315)*11+(A107-43.845)*11+(B107-46.9862)*10+(A107-43.85)*11+(B107-47.0953)*13+(A107-43.55)*11+(B107-47.26)*10+(B107-46.56)*11+(A107-44.1698)*10+(A107-43.555)*11+(B107-47.2519)*10+(A107-43.51)*11+(B107-47.19)*12+(B107-46.63)*11+(A107-44.06)*9+(B107-46.516)*11+(A107-44.34)*11+(B107-46.51)*11+(A107-44.34)*11+(B107-46.292)*11+(A107-44.545)*12+(A107-45.105)*11+(B107-45.82)*10+(B107-45.73)*11+(A107-45.1399)*8+(A107-45.235)*11+(B107-45.67)*10+(A107-45.225)*11+(B107-45.6896)*10+(A107-45.24)*11+(B107-45.6701)*10+(A107-44.86)*11+(B107-45.915)*9+(A107-44.86)*11+(B107-45.875)*10+(A107-44.86)*11+(B107-46.01)*10+(B107-45.695)*11+(A107-45.14)*15+(B107-45.4227)*11+(A107-45.5)*10</f>
        <v>352.74022324068164</v>
      </c>
      <c r="F107" s="30">
        <f>(B107-45.2)*11+(A107-45.66)*10+(B107-45.785)*11+(A107-44.86)*10+(B107-46.065)*11+(A107-44.8202)*11+(A107-44.4499)*11+(B107-46.445)*10+(A107-44.348)*11+(B107-46.5414)*10+(A107-44.35)*11+(B107-46.5113)*12+(A107-44.19)*11+(B107-46.715)*10+(A107-44.185)*11+(B107-46.72)*10+(A107-44.185)*11+(B107-46.7202)*10+(B107-47.07)*11+(A107-43.83)*11+(B107-46.87)*11+(A107-44.03)*11+(B107-46.89)*11+(A107-43.9192)*8+(A107-43.58)*11+(B107-47.335)*10+(A107-43.9)*11+(B107-47.14)*13+(B107-46.79)*11+(A107-44.0599)*8+(A107-43.42)*12+(B107-47.4098)*11</f>
        <v>114.10112723517136</v>
      </c>
      <c r="G107" s="30">
        <f>(B107-43.945)*11+(A107-46.07)*10+(B107-43.5778)*11+(A107-46.385)*10+(B107-43.625)*11+(A107-46.36)*10+(B107-43.61)*11+(A107-46.49)*13+(B107-43.538)*11+(A107-46.42)*10+(B107-42.63)*12+(A107-47.2371)*11+(A107-46.395)*11+(B107-43.585)*11+(A107-46.3896)*11+(B107-43.59)*11+(A107-46.395)*11+(B107-43.67)*18+(A107-46.16)*11+(B107-43.76)*11+(A107-45.8388)*11+(B107-44.1801)*11+(A107-45.47)*11+(B107-44.555)*11+(B107-44.15)*11+(A107-45.86)*10+(A107-45.45)*11+(B107-44.3)*9+(B107-44.05)*11+(A107-45.74)*9+(B107-43.725)*11+(A107-46.31)*25+(B107-43.28)*12+(A107-46.685)*11+(A107-46.39)*11+(B107-43.57)*11</f>
        <v>367.64901436443625</v>
      </c>
      <c r="H107" s="30">
        <f>(B107-41.205)*12+(A107-48.66)*10+(B107-40.968)*12+(A107-48.945)*10+(B107-40.965)*12+(A107-48.938)*10+(B107-40.98)*12+(A107-48.95)*10+(B107-40.97)*12+(A107-48.802)*8+(A107-48.535)*10+(B107-41.42)*16+(A107-48.354)*10+(B107-41.4498)*17+(A107-48.045)*10+(B107-41.5112)*11+(A107-47.85)*10+(B107-41.8801)*11+(B107-41.91)*12+(A107-47.85)*10+(B107-41.9109)*12+(A107-47.8111)*10+(B107-41.45)*12+(A107-48.38)*10+(A107-47.815)*10+(B107-42.05)*12+(B107-41.6401)*12+(A107-48.15)*10+(B107-41.655)*12+(A107-48.135)*10+(B107-41.2913)*12+(A107-48.535)*6+(B107-40.67)*12+(A107-49.285)*9+(B107-40.6799)*12+(A107-49.28)*9+(B107-40.41)*12+(A107-49.595)*9+(B107-40.41)*12+(A107-49.595)*9+(B107-40.41)*12+(A107-49.605)*9+(B107-40.43)*12+(A107-49.5586)*5+(A107-49.555)*10+(B107-40.45)*12+(A107-49.43)*10+(B107-40.54)*25+(A107-49.08)*10+(B107-40.855)*12+(A107-49.07)*10+(B107-40.795)*13+(B107-40.1695)*12+(A107-49.8608)*9+(B107-40.1601)*12+(A107-49.873)*9+(B107-40.16)*12+(A107-49.8771)*9+(B107-40.0999)*12+(A107-49.96)*9+(A107-49.7117)*10+(B107-40.3)*12+(A107-49.7299)*10+(B107-40.4167)*14</f>
        <v>437.17867603613206</v>
      </c>
    </row>
    <row r="108">
      <c r="A108" s="30">
        <f>A107+0.003*A107</f>
        <v>51.961925609041955</v>
      </c>
      <c r="B108" s="30">
        <f>B107-0.003*B107</f>
        <v>39.776397856655585</v>
      </c>
      <c r="D108" s="30">
        <f>(B108-45.7395)*11+(A108-45.2785)*15+(B108-46.16)*11+(A108-45.08)*11+(B108-46.1604)*11+(A108-45.0999)*11+(A108-45.21)*11+(B108-45.715)*9+(B108-45.39)*11+(A108-45.75)*10+(A108-45.96)*11+(B108-45.33)*11+(A108-45.7)*11+(B108-45.42)*6+(A108-45.445)*11+(B108-45.7511)*10+(A108-45.42)*11+(B108-45.79)*10+(A108-45.24)*11+(B108-45.93)*8+(B108-45.235)*11+(A108-45.86)*10+(B108-45.25)*11+(A108-45.87)*10+(B108-45.26)*11+(A108-45.87)*10+(B108-45.06)*11+(A108-46.15)*15+(B108-44.89)*11+(A108-46.175)*10+(B108-44.31)*11+(A108-46.64)*8+(A108-46.055)*11+(B108-45.0344)*9+(B108-44.685)*11+(A108-46.36)*10+(B108-44.45)*11+(A108-46.54)*13+(B108-44.78)*11+(A108-46.365)*19+(B108-44.05)*11+(A108-47)*14</f>
        <v>293.20035789145703</v>
      </c>
      <c r="E108" s="30">
        <f>(A108-44.52)*11+(B108-46.36)*10+(B108-46.43)*11+(A108-44.43)*11+(A108-44.4399)*11+(B108-46.4258)*10+(A108-44.45)*11+(B108-46.4173)*10+(A108-45.03)*11+(B108-45.77)*6+(B108-46.19)*11+(A108-44.66)*11+(A108-44.5)*11+(B108-46.36)*10+(B108-46.53)*11+(A108-44.315)*11+(A108-43.845)*11+(B108-46.9862)*10+(A108-43.85)*11+(B108-47.0953)*13+(A108-43.55)*11+(B108-47.26)*10+(B108-46.56)*11+(A108-44.1698)*10+(A108-43.555)*11+(B108-47.2519)*10+(A108-43.51)*11+(B108-47.19)*12+(B108-46.63)*11+(A108-44.06)*9+(B108-46.516)*11+(A108-44.34)*11+(B108-46.51)*11+(A108-44.34)*11+(B108-46.292)*11+(A108-44.545)*12+(A108-45.105)*11+(B108-45.82)*10+(B108-45.73)*11+(A108-45.1399)*8+(A108-45.235)*11+(B108-45.67)*10+(A108-45.225)*11+(B108-45.6896)*10+(A108-45.24)*11+(B108-45.6701)*10+(A108-44.86)*11+(B108-45.915)*9+(A108-44.86)*11+(B108-45.875)*10+(A108-44.86)*11+(B108-46.01)*10+(B108-45.695)*11+(A108-45.14)*15+(B108-45.4227)*11+(A108-45.5)*10</f>
        <v>365.46931265361366</v>
      </c>
      <c r="F108" s="30">
        <f>(B108-45.2)*11+(A108-45.66)*10+(B108-45.785)*11+(A108-44.86)*10+(B108-46.065)*11+(A108-44.8202)*11+(A108-44.4499)*11+(B108-46.445)*10+(A108-44.348)*11+(B108-46.5414)*10+(A108-44.35)*11+(B108-46.5113)*12+(A108-44.19)*11+(B108-46.715)*10+(A108-44.185)*11+(B108-46.72)*10+(A108-44.185)*11+(B108-46.7202)*10+(B108-47.07)*11+(A108-43.83)*11+(B108-46.87)*11+(A108-44.03)*11+(B108-46.89)*11+(A108-43.9192)*8+(A108-43.58)*11+(B108-47.335)*10+(A108-43.9)*11+(B108-47.14)*13+(B108-46.79)*11+(A108-44.0599)*8+(A108-43.42)*12+(B108-47.4098)*11</f>
        <v>119.6609571295068</v>
      </c>
      <c r="G108" s="30">
        <f>(B108-43.945)*11+(A108-46.07)*10+(B108-43.5778)*11+(A108-46.385)*10+(B108-43.625)*11+(A108-46.36)*10+(B108-43.61)*11+(A108-46.49)*13+(B108-43.538)*11+(A108-46.42)*10+(B108-42.63)*12+(A108-47.2371)*11+(A108-46.395)*11+(B108-43.585)*11+(A108-46.3896)*11+(B108-43.59)*11+(A108-46.395)*11+(B108-43.67)*18+(A108-46.16)*11+(B108-43.76)*11+(A108-45.8388)*11+(B108-44.1801)*11+(A108-45.47)*11+(B108-44.555)*11+(B108-44.15)*11+(A108-45.86)*10+(A108-45.45)*11+(B108-44.3)*9+(B108-44.05)*11+(A108-45.74)*9+(B108-43.725)*11+(A108-46.31)*25+(B108-43.28)*12+(A108-46.685)*11+(A108-46.39)*11+(B108-43.57)*11</f>
        <v>375.28476168607943</v>
      </c>
      <c r="H108" s="30">
        <f>(B108-41.205)*12+(A108-48.66)*10+(B108-40.968)*12+(A108-48.945)*10+(B108-40.965)*12+(A108-48.938)*10+(B108-40.98)*12+(A108-48.95)*10+(B108-40.97)*12+(A108-48.802)*8+(A108-48.535)*10+(B108-41.42)*16+(A108-48.354)*10+(B108-41.4498)*17+(A108-48.045)*10+(B108-41.5112)*11+(A108-47.85)*10+(B108-41.8801)*11+(B108-41.91)*12+(A108-47.85)*10+(B108-41.9109)*12+(A108-47.8111)*10+(B108-41.45)*12+(A108-48.38)*10+(A108-47.815)*10+(B108-42.05)*12+(B108-41.6401)*12+(A108-48.15)*10+(B108-41.655)*12+(A108-48.135)*10+(B108-41.2913)*12+(A108-48.535)*6+(B108-40.67)*12+(A108-49.285)*9+(B108-40.6799)*12+(A108-49.28)*9+(B108-40.41)*12+(A108-49.595)*9+(B108-40.41)*12+(A108-49.595)*9+(B108-40.41)*12+(A108-49.605)*9+(B108-40.43)*12+(A108-49.5586)*5+(A108-49.555)*10+(B108-40.45)*12+(A108-49.43)*10+(B108-40.54)*25+(A108-49.08)*10+(B108-40.855)*12+(A108-49.07)*10+(B108-40.795)*13+(B108-40.1695)*12+(A108-49.8608)*9+(B108-40.1601)*12+(A108-49.873)*9+(B108-40.16)*12+(A108-49.8771)*9+(B108-40.0999)*12+(A108-49.96)*9+(A108-49.7117)*10+(B108-40.3)*12+(A108-49.7299)*10+(B108-40.4167)*14</f>
        <v>435.09141037141012</v>
      </c>
    </row>
    <row r="109">
      <c r="A109" s="30">
        <f>A108+0.003*A108</f>
        <v>52.117811385869082</v>
      </c>
      <c r="B109" s="30">
        <f>B108-0.003*B108</f>
        <v>39.657068663085617</v>
      </c>
      <c r="D109" s="30">
        <f>(B109-45.7395)*11+(A109-45.2785)*15+(B109-46.16)*11+(A109-45.08)*11+(B109-46.1604)*11+(A109-45.0999)*11+(A109-45.21)*11+(B109-45.715)*9+(B109-45.39)*11+(A109-45.75)*10+(A109-45.96)*11+(B109-45.33)*11+(A109-45.7)*11+(B109-45.42)*6+(A109-45.445)*11+(B109-45.7511)*10+(A109-45.42)*11+(B109-45.79)*10+(A109-45.24)*11+(B109-45.93)*8+(B109-45.235)*11+(A109-45.86)*10+(B109-45.25)*11+(A109-45.87)*10+(B109-45.26)*11+(A109-45.87)*10+(B109-45.06)*11+(A109-46.15)*15+(B109-44.89)*11+(A109-46.175)*10+(B109-44.31)*11+(A109-46.64)*8+(A109-46.055)*11+(B109-45.0344)*9+(B109-44.685)*11+(A109-46.36)*10+(B109-44.45)*11+(A109-46.54)*13+(B109-44.78)*11+(A109-46.365)*19+(B109-44.05)*11+(A109-47)*14</f>
        <v>305.18616665576599</v>
      </c>
      <c r="E109" s="30">
        <f>(A109-44.52)*11+(B109-46.36)*10+(B109-46.43)*11+(A109-44.43)*11+(A109-44.4399)*11+(B109-46.4258)*10+(A109-44.45)*11+(B109-46.4173)*10+(A109-45.03)*11+(B109-45.77)*6+(B109-46.19)*11+(A109-44.66)*11+(A109-44.5)*11+(B109-46.36)*10+(B109-46.53)*11+(A109-44.315)*11+(A109-43.845)*11+(B109-46.9862)*10+(A109-43.85)*11+(B109-47.0953)*13+(A109-43.55)*11+(B109-47.26)*10+(B109-46.56)*11+(A109-44.1698)*10+(A109-43.555)*11+(B109-47.2519)*10+(A109-43.51)*11+(B109-47.19)*12+(B109-46.63)*11+(A109-44.06)*9+(B109-46.516)*11+(A109-44.34)*11+(B109-46.51)*11+(A109-44.34)*11+(B109-46.292)*11+(A109-44.545)*12+(A109-45.105)*11+(B109-45.82)*10+(B109-45.73)*11+(A109-45.1399)*8+(A109-45.235)*11+(B109-45.67)*10+(A109-45.225)*11+(B109-45.6896)*10+(A109-45.24)*11+(B109-45.6701)*10+(A109-44.86)*11+(B109-45.915)*9+(A109-44.86)*11+(B109-45.875)*10+(A109-44.86)*11+(B109-46.01)*10+(B109-45.695)*11+(A109-45.14)*15+(B109-45.4227)*11+(A109-45.5)*10</f>
        <v>378.44556503385371</v>
      </c>
      <c r="F109" s="30">
        <f>(B109-45.2)*11+(A109-45.66)*10+(B109-45.785)*11+(A109-44.86)*10+(B109-46.065)*11+(A109-44.8202)*11+(A109-44.4499)*11+(B109-46.445)*10+(A109-44.348)*11+(B109-46.5414)*10+(A109-44.35)*11+(B109-46.5113)*12+(A109-44.19)*11+(B109-46.715)*10+(A109-44.185)*11+(B109-46.72)*10+(A109-44.185)*11+(B109-46.7202)*10+(B109-47.07)*11+(A109-43.83)*11+(B109-46.87)*11+(A109-44.03)*11+(B109-46.89)*11+(A109-43.9192)*8+(A109-43.58)*11+(B109-47.335)*10+(A109-43.9)*11+(B109-47.14)*13+(B109-46.79)*11+(A109-44.0599)*8+(A109-43.42)*12+(B109-47.4098)*11</f>
        <v>125.3617029256868</v>
      </c>
      <c r="G109" s="30">
        <f>(B109-43.945)*11+(A109-46.07)*10+(B109-43.5778)*11+(A109-46.385)*10+(B109-43.625)*11+(A109-46.36)*10+(B109-43.61)*11+(A109-46.49)*13+(B109-43.538)*11+(A109-46.42)*10+(B109-42.63)*12+(A109-47.2371)*11+(A109-46.395)*11+(B109-43.585)*11+(A109-46.3896)*11+(B109-43.59)*11+(A109-46.395)*11+(B109-43.67)*18+(A109-46.16)*11+(B109-43.76)*11+(A109-45.8388)*11+(B109-44.1801)*11+(A109-45.47)*11+(B109-44.555)*11+(B109-44.15)*11+(A109-45.86)*10+(A109-45.45)*11+(B109-44.3)*9+(B109-44.05)*11+(A109-45.74)*9+(B109-43.725)*11+(A109-46.31)*25+(B109-43.28)*12+(A109-46.685)*11+(A109-46.39)*11+(B109-43.57)*11</f>
        <v>383.09063280745124</v>
      </c>
      <c r="H109" s="30">
        <f>(B109-41.205)*12+(A109-48.66)*10+(B109-40.968)*12+(A109-48.945)*10+(B109-40.965)*12+(A109-48.938)*10+(B109-40.98)*12+(A109-48.95)*10+(B109-40.97)*12+(A109-48.802)*8+(A109-48.535)*10+(B109-41.42)*16+(A109-48.354)*10+(B109-41.4498)*17+(A109-48.045)*10+(B109-41.5112)*11+(A109-47.85)*10+(B109-41.8801)*11+(B109-41.91)*12+(A109-47.85)*10+(B109-41.9109)*12+(A109-47.8111)*10+(B109-41.45)*12+(A109-48.38)*10+(A109-47.815)*10+(B109-42.05)*12+(B109-41.6401)*12+(A109-48.15)*10+(B109-41.655)*12+(A109-48.135)*10+(B109-41.2913)*12+(A109-48.535)*6+(B109-40.67)*12+(A109-49.285)*9+(B109-40.6799)*12+(A109-49.28)*9+(B109-40.41)*12+(A109-49.595)*9+(B109-40.41)*12+(A109-49.595)*9+(B109-40.41)*12+(A109-49.605)*9+(B109-40.43)*12+(A109-49.5586)*5+(A109-49.555)*10+(B109-40.45)*12+(A109-49.43)*10+(B109-40.54)*25+(A109-49.08)*10+(B109-40.855)*12+(A109-49.07)*10+(B109-40.795)*13+(B109-40.1695)*12+(A109-49.8608)*9+(B109-40.1601)*12+(A109-49.873)*9+(B109-40.16)*12+(A109-49.8771)*9+(B109-40.0999)*12+(A109-49.96)*9+(A109-49.7117)*10+(B109-40.3)*12+(A109-49.7299)*10+(B109-40.4167)*14</f>
        <v>433.29016163657116</v>
      </c>
    </row>
    <row r="110">
      <c r="A110" s="30">
        <f>A109+0.003*A109</f>
        <v>52.274164820026691</v>
      </c>
      <c r="B110" s="30">
        <f>B109-0.003*B109</f>
        <v>39.538097457096363</v>
      </c>
      <c r="D110" s="30">
        <f>(B110-45.7395)*11+(A110-45.2785)*15+(B110-46.16)*11+(A110-45.08)*11+(B110-46.1604)*11+(A110-45.0999)*11+(A110-45.21)*11+(B110-45.715)*9+(B110-45.39)*11+(A110-45.75)*10+(A110-45.96)*11+(B110-45.33)*11+(A110-45.7)*11+(B110-45.42)*6+(A110-45.445)*11+(B110-45.7511)*10+(A110-45.42)*11+(B110-45.79)*10+(A110-45.24)*11+(B110-45.93)*8+(B110-45.235)*11+(A110-45.86)*10+(B110-45.25)*11+(A110-45.87)*10+(B110-45.26)*11+(A110-45.87)*10+(B110-45.06)*11+(A110-46.15)*15+(B110-44.89)*11+(A110-46.175)*10+(B110-44.31)*11+(A110-46.64)*8+(A110-46.055)*11+(B110-45.0344)*9+(B110-44.685)*11+(A110-46.36)*10+(B110-44.45)*11+(A110-46.54)*13+(B110-44.78)*11+(A110-46.365)*19+(B110-44.05)*11+(A110-47)*14</f>
        <v>317.3632994563967</v>
      </c>
      <c r="E110" s="30">
        <f>(A110-44.52)*11+(B110-46.36)*10+(B110-46.43)*11+(A110-44.43)*11+(A110-44.4399)*11+(B110-46.4258)*10+(A110-44.45)*11+(B110-46.4173)*10+(A110-45.03)*11+(B110-45.77)*6+(B110-46.19)*11+(A110-44.66)*11+(A110-44.5)*11+(B110-46.36)*10+(B110-46.53)*11+(A110-44.315)*11+(A110-43.845)*11+(B110-46.9862)*10+(A110-43.85)*11+(B110-47.0953)*13+(A110-43.55)*11+(B110-47.26)*10+(B110-46.56)*11+(A110-44.1698)*10+(A110-43.555)*11+(B110-47.2519)*10+(A110-43.51)*11+(B110-47.19)*12+(B110-46.63)*11+(A110-44.06)*9+(B110-46.516)*11+(A110-44.34)*11+(B110-46.51)*11+(A110-44.34)*11+(B110-46.292)*11+(A110-44.545)*12+(A110-45.105)*11+(B110-45.82)*10+(B110-45.73)*11+(A110-45.1399)*8+(A110-45.235)*11+(B110-45.67)*10+(A110-45.225)*11+(B110-45.6896)*10+(A110-45.24)*11+(B110-45.6701)*10+(A110-44.86)*11+(B110-45.915)*9+(A110-44.86)*11+(B110-45.875)*10+(A110-44.86)*11+(B110-46.01)*10+(B110-45.695)*11+(A110-45.14)*15+(B110-45.4227)*11+(A110-45.5)*10</f>
        <v>391.66909494320919</v>
      </c>
      <c r="F110" s="30">
        <f>(B110-45.2)*11+(A110-45.66)*10+(B110-45.785)*11+(A110-44.86)*10+(B110-46.065)*11+(A110-44.8202)*11+(A110-44.4499)*11+(B110-46.445)*10+(A110-44.348)*11+(B110-46.5414)*10+(A110-44.35)*11+(B110-46.5113)*12+(A110-44.19)*11+(B110-46.715)*10+(A110-44.185)*11+(B110-46.72)*10+(A110-44.185)*11+(B110-46.7202)*10+(B110-47.07)*11+(A110-43.83)*11+(B110-46.87)*11+(A110-44.03)*11+(B110-46.89)*11+(A110-43.9192)*8+(A110-43.58)*11+(B110-47.335)*10+(A110-43.9)*11+(B110-47.14)*13+(B110-46.79)*11+(A110-44.0599)*8+(A110-43.42)*12+(B110-47.4098)*11</f>
        <v>131.20341466218161</v>
      </c>
      <c r="G110" s="30">
        <f>(B110-43.945)*11+(A110-46.07)*10+(B110-43.5778)*11+(A110-46.385)*10+(B110-43.625)*11+(A110-46.36)*10+(B110-43.61)*11+(A110-46.49)*13+(B110-43.538)*11+(A110-46.42)*10+(B110-42.63)*12+(A110-47.2371)*11+(A110-46.395)*11+(B110-43.585)*11+(A110-46.3896)*11+(B110-43.59)*11+(A110-46.395)*11+(B110-43.67)*18+(A110-46.16)*11+(B110-43.76)*11+(A110-45.8388)*11+(B110-44.1801)*11+(A110-45.47)*11+(B110-44.555)*11+(B110-44.15)*11+(A110-45.86)*10+(A110-45.45)*11+(B110-44.3)*9+(B110-44.05)*11+(A110-45.74)*9+(B110-43.725)*11+(A110-46.31)*25+(B110-43.28)*12+(A110-46.685)*11+(A110-46.39)*11+(B110-43.57)*11</f>
        <v>391.0666964502791</v>
      </c>
      <c r="H110" s="30">
        <f>(B110-41.205)*12+(A110-48.66)*10+(B110-40.968)*12+(A110-48.945)*10+(B110-40.965)*12+(A110-48.938)*10+(B110-40.98)*12+(A110-48.95)*10+(B110-40.97)*12+(A110-48.802)*8+(A110-48.535)*10+(B110-41.42)*16+(A110-48.354)*10+(B110-41.4498)*17+(A110-48.045)*10+(B110-41.5112)*11+(A110-47.85)*10+(B110-41.8801)*11+(B110-41.91)*12+(A110-47.85)*10+(B110-41.9109)*12+(A110-47.8111)*10+(B110-41.45)*12+(A110-48.38)*10+(A110-47.815)*10+(B110-42.05)*12+(B110-41.6401)*12+(A110-48.15)*10+(B110-41.655)*12+(A110-48.135)*10+(B110-41.2913)*12+(A110-48.535)*6+(B110-40.67)*12+(A110-49.285)*9+(B110-40.6799)*12+(A110-49.28)*9+(B110-40.41)*12+(A110-49.595)*9+(B110-40.41)*12+(A110-49.595)*9+(B110-40.41)*12+(A110-49.605)*9+(B110-40.43)*12+(A110-49.5586)*5+(A110-49.555)*10+(B110-40.45)*12+(A110-49.43)*10+(B110-40.54)*25+(A110-49.08)*10+(B110-40.855)*12+(A110-49.07)*10+(B110-40.795)*13+(B110-40.1695)*12+(A110-49.8608)*9+(B110-40.1601)*12+(A110-49.873)*9+(B110-40.16)*12+(A110-49.8771)*9+(B110-40.0999)*12+(A110-49.96)*9+(A110-49.7117)*10+(B110-40.3)*12+(A110-49.7299)*10+(B110-40.4167)*14</f>
        <v>431.77491104622732</v>
      </c>
    </row>
    <row r="111">
      <c r="A111" s="30">
        <f>A110+0.003*A110</f>
        <v>52.430987314486771</v>
      </c>
      <c r="B111" s="30">
        <f>B110-0.003*B110</f>
        <v>39.419483164725072</v>
      </c>
      <c r="D111" s="30">
        <f>(B111-45.7395)*11+(A111-45.2785)*15+(B111-46.16)*11+(A111-45.08)*11+(B111-46.1604)*11+(A111-45.0999)*11+(A111-45.21)*11+(B111-45.715)*9+(B111-45.39)*11+(A111-45.75)*10+(A111-45.96)*11+(B111-45.33)*11+(A111-45.7)*11+(B111-45.42)*6+(A111-45.445)*11+(B111-45.7511)*10+(A111-45.42)*11+(B111-45.79)*10+(A111-45.24)*11+(B111-45.93)*8+(B111-45.235)*11+(A111-45.86)*10+(B111-45.25)*11+(A111-45.87)*10+(B111-45.26)*11+(A111-45.87)*10+(B111-45.06)*11+(A111-46.15)*15+(B111-44.89)*11+(A111-46.175)*10+(B111-44.31)*11+(A111-46.64)*8+(A111-46.055)*11+(B111-45.0344)*9+(B111-44.685)*11+(A111-46.36)*10+(B111-44.45)*11+(A111-46.54)*13+(B111-44.78)*11+(A111-46.365)*19+(B111-44.05)*11+(A111-47)*14</f>
        <v>329.73186416562601</v>
      </c>
      <c r="E111" s="30">
        <f>(A111-44.52)*11+(B111-46.36)*10+(B111-46.43)*11+(A111-44.43)*11+(A111-44.4399)*11+(B111-46.4258)*10+(A111-44.45)*11+(B111-46.4173)*10+(A111-45.03)*11+(B111-45.77)*6+(B111-46.19)*11+(A111-44.66)*11+(A111-44.5)*11+(B111-46.36)*10+(B111-46.53)*11+(A111-44.315)*11+(A111-43.845)*11+(B111-46.9862)*10+(A111-43.85)*11+(B111-47.0953)*13+(A111-43.55)*11+(B111-47.26)*10+(B111-46.56)*11+(A111-44.1698)*10+(A111-43.555)*11+(B111-47.2519)*10+(A111-43.51)*11+(B111-47.19)*12+(B111-46.63)*11+(A111-44.06)*9+(B111-46.516)*11+(A111-44.34)*11+(B111-46.51)*11+(A111-44.34)*11+(B111-46.292)*11+(A111-44.545)*12+(A111-45.105)*11+(B111-45.82)*10+(B111-45.73)*11+(A111-45.1399)*8+(A111-45.235)*11+(B111-45.67)*10+(A111-45.225)*11+(B111-45.6896)*10+(A111-45.24)*11+(B111-45.6701)*10+(A111-44.86)*11+(B111-45.915)*9+(A111-44.86)*11+(B111-45.875)*10+(A111-44.86)*11+(B111-46.01)*10+(B111-45.695)*11+(A111-45.14)*15+(B111-45.4227)*11+(A111-45.5)*10</f>
        <v>405.14001916794786</v>
      </c>
      <c r="F111" s="30">
        <f>(B111-45.2)*11+(A111-45.66)*10+(B111-45.785)*11+(A111-44.86)*10+(B111-46.065)*11+(A111-44.8202)*11+(A111-44.4499)*11+(B111-46.445)*10+(A111-44.348)*11+(B111-46.5414)*10+(A111-44.35)*11+(B111-46.5113)*12+(A111-44.19)*11+(B111-46.715)*10+(A111-44.185)*11+(B111-46.72)*10+(A111-44.185)*11+(B111-46.7202)*10+(B111-47.07)*11+(A111-43.83)*11+(B111-46.87)*11+(A111-44.03)*11+(B111-46.89)*11+(A111-43.9192)*8+(A111-43.58)*11+(B111-47.335)*10+(A111-43.9)*11+(B111-47.14)*13+(B111-46.79)*11+(A111-44.0599)*8+(A111-43.42)*12+(B111-47.4098)*11</f>
        <v>137.18614364570192</v>
      </c>
      <c r="G111" s="30">
        <f>(B111-43.945)*11+(A111-46.07)*10+(B111-43.5778)*11+(A111-46.385)*10+(B111-43.625)*11+(A111-46.36)*10+(B111-43.61)*11+(A111-46.49)*13+(B111-43.538)*11+(A111-46.42)*10+(B111-42.63)*12+(A111-47.2371)*11+(A111-46.395)*11+(B111-43.585)*11+(A111-46.3896)*11+(B111-43.59)*11+(A111-46.395)*11+(B111-43.67)*18+(A111-46.16)*11+(B111-43.76)*11+(A111-45.8388)*11+(B111-44.1801)*11+(A111-45.47)*11+(B111-44.555)*11+(B111-44.15)*11+(A111-45.86)*10+(A111-45.45)*11+(B111-44.3)*9+(B111-44.05)*11+(A111-45.74)*9+(B111-43.725)*11+(A111-46.31)*25+(B111-43.28)*12+(A111-46.685)*11+(A111-46.39)*11+(B111-43.57)*11</f>
        <v>399.21302286740109</v>
      </c>
      <c r="H111" s="30">
        <f>(B111-41.205)*12+(A111-48.66)*10+(B111-40.968)*12+(A111-48.945)*10+(B111-40.965)*12+(A111-48.938)*10+(B111-40.98)*12+(A111-48.95)*10+(B111-40.97)*12+(A111-48.802)*8+(A111-48.535)*10+(B111-41.42)*16+(A111-48.354)*10+(B111-41.4498)*17+(A111-48.045)*10+(B111-41.5112)*11+(A111-47.85)*10+(B111-41.8801)*11+(B111-41.91)*12+(A111-47.85)*10+(B111-41.9109)*12+(A111-47.8111)*10+(B111-41.45)*12+(A111-48.38)*10+(A111-47.815)*10+(B111-42.05)*12+(B111-41.6401)*12+(A111-48.15)*10+(B111-41.655)*12+(A111-48.135)*10+(B111-41.2913)*12+(A111-48.535)*6+(B111-40.67)*12+(A111-49.285)*9+(B111-40.6799)*12+(A111-49.28)*9+(B111-40.41)*12+(A111-49.595)*9+(B111-40.41)*12+(A111-49.595)*9+(B111-40.41)*12+(A111-49.605)*9+(B111-40.43)*12+(A111-49.5586)*5+(A111-49.555)*10+(B111-40.45)*12+(A111-49.43)*10+(B111-40.54)*25+(A111-49.08)*10+(B111-40.855)*12+(A111-49.07)*10+(B111-40.795)*13+(B111-40.1695)*12+(A111-49.8608)*9+(B111-40.1601)*12+(A111-49.873)*9+(B111-40.16)*12+(A111-49.8771)*9+(B111-40.0999)*12+(A111-49.96)*9+(A111-49.7117)*10+(B111-40.3)*12+(A111-49.7299)*10+(B111-40.4167)*14</f>
        <v>430.54564238913588</v>
      </c>
    </row>
    <row r="112">
      <c r="A112" s="30">
        <f>A111+0.003*A111</f>
        <v>52.588280276430233</v>
      </c>
      <c r="B112" s="30">
        <f>B111-0.003*B111</f>
        <v>39.301224715230894</v>
      </c>
      <c r="D112" s="30">
        <f>(B112-45.7395)*11+(A112-45.2785)*15+(B112-46.16)*11+(A112-45.08)*11+(B112-46.1604)*11+(A112-45.0999)*11+(A112-45.21)*11+(B112-45.715)*9+(B112-45.39)*11+(A112-45.75)*10+(A112-45.96)*11+(B112-45.33)*11+(A112-45.7)*11+(B112-45.42)*6+(A112-45.445)*11+(B112-45.7511)*10+(A112-45.42)*11+(B112-45.79)*10+(A112-45.24)*11+(B112-45.93)*8+(B112-45.235)*11+(A112-45.86)*10+(B112-45.25)*11+(A112-45.87)*10+(B112-45.26)*11+(A112-45.87)*10+(B112-45.06)*11+(A112-46.15)*15+(B112-44.89)*11+(A112-46.175)*10+(B112-44.31)*11+(A112-46.64)*8+(A112-46.055)*11+(B112-45.0344)*9+(B112-44.685)*11+(A112-46.36)*10+(B112-44.45)*11+(A112-46.54)*13+(B112-44.78)*11+(A112-46.365)*19+(B112-44.05)*11+(A112-47)*14</f>
        <v>342.2919703776505</v>
      </c>
      <c r="E112" s="30">
        <f>(A112-44.52)*11+(B112-46.36)*10+(B112-46.43)*11+(A112-44.43)*11+(A112-44.4399)*11+(B112-46.4258)*10+(A112-44.45)*11+(B112-46.4173)*10+(A112-45.03)*11+(B112-45.77)*6+(B112-46.19)*11+(A112-44.66)*11+(A112-44.5)*11+(B112-46.36)*10+(B112-46.53)*11+(A112-44.315)*11+(A112-43.845)*11+(B112-46.9862)*10+(A112-43.85)*11+(B112-47.0953)*13+(A112-43.55)*11+(B112-47.26)*10+(B112-46.56)*11+(A112-44.1698)*10+(A112-43.555)*11+(B112-47.2519)*10+(A112-43.51)*11+(B112-47.19)*12+(B112-46.63)*11+(A112-44.06)*9+(B112-46.516)*11+(A112-44.34)*11+(B112-46.51)*11+(A112-44.34)*11+(B112-46.292)*11+(A112-44.545)*12+(A112-45.105)*11+(B112-45.82)*10+(B112-45.73)*11+(A112-45.1399)*8+(A112-45.235)*11+(B112-45.67)*10+(A112-45.225)*11+(B112-45.6896)*10+(A112-45.24)*11+(B112-45.6701)*10+(A112-44.86)*11+(B112-45.915)*9+(A112-44.86)*11+(B112-45.875)*10+(A112-44.86)*11+(B112-46.01)*10+(B112-45.695)*11+(A112-45.14)*15+(B112-45.4227)*11+(A112-45.5)*10</f>
        <v>418.85845671984163</v>
      </c>
      <c r="F112" s="30">
        <f>(B112-45.2)*11+(A112-45.66)*10+(B112-45.785)*11+(A112-44.86)*10+(B112-46.065)*11+(A112-44.8202)*11+(A112-44.4499)*11+(B112-46.445)*10+(A112-44.348)*11+(B112-46.5414)*10+(A112-44.35)*11+(B112-46.5113)*12+(A112-44.19)*11+(B112-46.715)*10+(A112-44.185)*11+(B112-46.72)*10+(A112-44.185)*11+(B112-46.7202)*10+(B112-47.07)*11+(A112-43.83)*11+(B112-46.87)*11+(A112-44.03)*11+(B112-46.89)*11+(A112-43.9192)*8+(A112-43.58)*11+(B112-47.335)*10+(A112-43.9)*11+(B112-47.14)*13+(B112-46.79)*11+(A112-44.0599)*8+(A112-43.42)*12+(B112-47.4098)*11</f>
        <v>143.30994245165425</v>
      </c>
      <c r="G112" s="30">
        <f>(B112-43.945)*11+(A112-46.07)*10+(B112-43.5778)*11+(A112-46.385)*10+(B112-43.625)*11+(A112-46.36)*10+(B112-43.61)*11+(A112-46.49)*13+(B112-43.538)*11+(A112-46.42)*10+(B112-42.63)*12+(A112-47.2371)*11+(A112-46.395)*11+(B112-43.585)*11+(A112-46.3896)*11+(B112-43.59)*11+(A112-46.395)*11+(B112-43.67)*18+(A112-46.16)*11+(B112-43.76)*11+(A112-45.8388)*11+(B112-44.1801)*11+(A112-45.47)*11+(B112-44.555)*11+(B112-44.15)*11+(A112-45.86)*10+(A112-45.45)*11+(B112-44.3)*9+(B112-44.05)*11+(A112-45.74)*9+(B112-43.725)*11+(A112-46.31)*25+(B112-43.28)*12+(A112-46.685)*11+(A112-46.39)*11+(B112-43.57)*11</f>
        <v>407.52968384339141</v>
      </c>
      <c r="H112" s="30">
        <f>(B112-41.205)*12+(A112-48.66)*10+(B112-40.968)*12+(A112-48.945)*10+(B112-40.965)*12+(A112-48.938)*10+(B112-40.98)*12+(A112-48.95)*10+(B112-40.97)*12+(A112-48.802)*8+(A112-48.535)*10+(B112-41.42)*16+(A112-48.354)*10+(B112-41.4498)*17+(A112-48.045)*10+(B112-41.5112)*11+(A112-47.85)*10+(B112-41.8801)*11+(B112-41.91)*12+(A112-47.85)*10+(B112-41.9109)*12+(A112-47.8111)*10+(B112-41.45)*12+(A112-48.38)*10+(A112-47.815)*10+(B112-42.05)*12+(B112-41.6401)*12+(A112-48.15)*10+(B112-41.655)*12+(A112-48.135)*10+(B112-41.2913)*12+(A112-48.535)*6+(B112-40.67)*12+(A112-49.285)*9+(B112-40.6799)*12+(A112-49.28)*9+(B112-40.41)*12+(A112-49.595)*9+(B112-40.41)*12+(A112-49.595)*9+(B112-40.41)*12+(A112-49.605)*9+(B112-40.43)*12+(A112-49.5586)*5+(A112-49.555)*10+(B112-40.45)*12+(A112-49.43)*10+(B112-40.54)*25+(A112-49.08)*10+(B112-40.855)*12+(A112-49.07)*10+(B112-40.795)*13+(B112-40.1695)*12+(A112-49.8608)*9+(B112-40.1601)*12+(A112-49.873)*9+(B112-40.16)*12+(A112-49.8771)*9+(B112-40.0999)*12+(A112-49.96)*9+(A112-49.7117)*10+(B112-40.3)*12+(A112-49.7299)*10+(B112-40.4167)*14</f>
        <v>429.60234202804412</v>
      </c>
    </row>
    <row r="113">
      <c r="A113" s="30">
        <f>A112+0.003*A112</f>
        <v>52.74604511725952</v>
      </c>
      <c r="B113" s="30">
        <f>B112-0.003*B112</f>
        <v>39.1833210410852</v>
      </c>
      <c r="D113" s="30">
        <f>(B113-45.7395)*11+(A113-45.2785)*15+(B113-46.16)*11+(A113-45.08)*11+(B113-46.1604)*11+(A113-45.0999)*11+(A113-45.21)*11+(B113-45.715)*9+(B113-45.39)*11+(A113-45.75)*10+(A113-45.96)*11+(B113-45.33)*11+(A113-45.7)*11+(B113-45.42)*6+(A113-45.445)*11+(B113-45.7511)*10+(A113-45.42)*11+(B113-45.79)*10+(A113-45.24)*11+(B113-45.93)*8+(B113-45.235)*11+(A113-45.86)*10+(B113-45.25)*11+(A113-45.87)*10+(B113-45.26)*11+(A113-45.87)*10+(B113-45.06)*11+(A113-46.15)*15+(B113-44.89)*11+(A113-46.175)*10+(B113-44.31)*11+(A113-46.64)*8+(A113-46.055)*11+(B113-45.0344)*9+(B113-44.685)*11+(A113-46.36)*10+(B113-44.45)*11+(A113-46.54)*13+(B113-44.78)*11+(A113-46.365)*19+(B113-44.05)*11+(A113-47)*14</f>
        <v>355.04372940955176</v>
      </c>
      <c r="E113" s="30">
        <f>(A113-44.52)*11+(B113-46.36)*10+(B113-46.43)*11+(A113-44.43)*11+(A113-44.4399)*11+(B113-46.4258)*10+(A113-44.45)*11+(B113-46.4173)*10+(A113-45.03)*11+(B113-45.77)*6+(B113-46.19)*11+(A113-44.66)*11+(A113-44.5)*11+(B113-46.36)*10+(B113-46.53)*11+(A113-44.315)*11+(A113-43.845)*11+(B113-46.9862)*10+(A113-43.85)*11+(B113-47.0953)*13+(A113-43.55)*11+(B113-47.26)*10+(B113-46.56)*11+(A113-44.1698)*10+(A113-43.555)*11+(B113-47.2519)*10+(A113-43.51)*11+(B113-47.19)*12+(B113-46.63)*11+(A113-44.06)*9+(B113-46.516)*11+(A113-44.34)*11+(B113-46.51)*11+(A113-44.34)*11+(B113-46.292)*11+(A113-44.545)*12+(A113-45.105)*11+(B113-45.82)*10+(B113-45.73)*11+(A113-45.1399)*8+(A113-45.235)*11+(B113-45.67)*10+(A113-45.225)*11+(B113-45.6896)*10+(A113-45.24)*11+(B113-45.6701)*10+(A113-44.86)*11+(B113-45.915)*9+(A113-44.86)*11+(B113-45.875)*10+(A113-44.86)*11+(B113-46.01)*10+(B113-45.695)*11+(A113-45.14)*15+(B113-45.4227)*11+(A113-45.5)*10</f>
        <v>432.82452883720651</v>
      </c>
      <c r="F113" s="30">
        <f>(B113-45.2)*11+(A113-45.66)*10+(B113-45.785)*11+(A113-44.86)*10+(B113-46.065)*11+(A113-44.8202)*11+(A113-44.4499)*11+(B113-46.445)*10+(A113-44.348)*11+(B113-46.5414)*10+(A113-44.35)*11+(B113-46.5113)*12+(A113-44.19)*11+(B113-46.715)*10+(A113-44.185)*11+(B113-46.72)*10+(A113-44.185)*11+(B113-46.7202)*10+(B113-47.07)*11+(A113-43.83)*11+(B113-46.87)*11+(A113-44.03)*11+(B113-46.89)*11+(A113-43.9192)*8+(A113-43.58)*11+(B113-47.335)*10+(A113-43.9)*11+(B113-47.14)*13+(B113-46.79)*11+(A113-44.0599)*8+(A113-43.42)*12+(B113-47.4098)*11</f>
        <v>149.57486492459867</v>
      </c>
      <c r="G113" s="30">
        <f>(B113-43.945)*11+(A113-46.07)*10+(B113-43.5778)*11+(A113-46.385)*10+(B113-43.625)*11+(A113-46.36)*10+(B113-43.61)*11+(A113-46.49)*13+(B113-43.538)*11+(A113-46.42)*10+(B113-42.63)*12+(A113-47.2371)*11+(A113-46.395)*11+(B113-43.585)*11+(A113-46.3896)*11+(B113-43.59)*11+(A113-46.395)*11+(B113-43.67)*18+(A113-46.16)*11+(B113-43.76)*11+(A113-45.8388)*11+(B113-44.1801)*11+(A113-45.47)*11+(B113-44.555)*11+(B113-44.15)*11+(A113-45.86)*10+(A113-45.45)*11+(B113-44.3)*9+(B113-44.05)*11+(A113-45.74)*9+(B113-43.725)*11+(A113-46.31)*25+(B113-43.28)*12+(A113-46.685)*11+(A113-46.39)*11+(B113-43.57)*11</f>
        <v>416.01675269518643</v>
      </c>
      <c r="H113" s="30">
        <f>(B113-41.205)*12+(A113-48.66)*10+(B113-40.968)*12+(A113-48.945)*10+(B113-40.965)*12+(A113-48.938)*10+(B113-40.98)*12+(A113-48.95)*10+(B113-40.97)*12+(A113-48.802)*8+(A113-48.535)*10+(B113-41.42)*16+(A113-48.354)*10+(B113-41.4498)*17+(A113-48.045)*10+(B113-41.5112)*11+(A113-47.85)*10+(B113-41.8801)*11+(B113-41.91)*12+(A113-47.85)*10+(B113-41.9109)*12+(A113-47.8111)*10+(B113-41.45)*12+(A113-48.38)*10+(A113-47.815)*10+(B113-42.05)*12+(B113-41.6401)*12+(A113-48.15)*10+(B113-41.655)*12+(A113-48.135)*10+(B113-41.2913)*12+(A113-48.535)*6+(B113-40.67)*12+(A113-49.285)*9+(B113-40.6799)*12+(A113-49.28)*9+(B113-40.41)*12+(A113-49.595)*9+(B113-40.41)*12+(A113-49.595)*9+(B113-40.41)*12+(A113-49.605)*9+(B113-40.43)*12+(A113-49.5586)*5+(A113-49.555)*10+(B113-40.45)*12+(A113-49.43)*10+(B113-40.54)*25+(A113-49.08)*10+(B113-40.855)*12+(A113-49.07)*10+(B113-40.795)*13+(B113-40.1695)*12+(A113-49.8608)*9+(B113-40.1601)*12+(A113-49.873)*9+(B113-40.16)*12+(A113-49.8771)*9+(B113-40.0999)*12+(A113-49.96)*9+(A113-49.7117)*10+(B113-40.3)*12+(A113-49.7299)*10+(B113-40.4167)*14</f>
        <v>428.94499889953283</v>
      </c>
    </row>
    <row r="114">
      <c r="A114" s="30">
        <f>A113+0.003*A113</f>
        <v>52.9042832526113</v>
      </c>
      <c r="B114" s="30">
        <f>B113-0.003*B113</f>
        <v>39.065771077961948</v>
      </c>
      <c r="D114" s="30">
        <f>(B114-45.7395)*11+(A114-45.2785)*15+(B114-46.16)*11+(A114-45.08)*11+(B114-46.1604)*11+(A114-45.0999)*11+(A114-45.21)*11+(B114-45.715)*9+(B114-45.39)*11+(A114-45.75)*10+(A114-45.96)*11+(B114-45.33)*11+(A114-45.7)*11+(B114-45.42)*6+(A114-45.445)*11+(B114-45.7511)*10+(A114-45.42)*11+(B114-45.79)*10+(A114-45.24)*11+(B114-45.93)*8+(B114-45.235)*11+(A114-45.86)*10+(B114-45.25)*11+(A114-45.87)*10+(B114-45.26)*11+(A114-45.87)*10+(B114-45.06)*11+(A114-46.15)*15+(B114-44.89)*11+(A114-46.175)*10+(B114-44.31)*11+(A114-46.64)*8+(A114-46.055)*11+(B114-45.0344)*9+(B114-44.685)*11+(A114-46.36)*10+(B114-44.45)*11+(A114-46.54)*13+(B114-44.78)*11+(A114-46.365)*19+(B114-44.05)*11+(A114-47)*14</f>
        <v>367.98725430228859</v>
      </c>
      <c r="E114" s="30">
        <f>(A114-44.52)*11+(B114-46.36)*10+(B114-46.43)*11+(A114-44.43)*11+(A114-44.4399)*11+(B114-46.4258)*10+(A114-44.45)*11+(B114-46.4173)*10+(A114-45.03)*11+(B114-45.77)*6+(B114-46.19)*11+(A114-44.66)*11+(A114-44.5)*11+(B114-46.36)*10+(B114-46.53)*11+(A114-44.315)*11+(A114-43.845)*11+(B114-46.9862)*10+(A114-43.85)*11+(B114-47.0953)*13+(A114-43.55)*11+(B114-47.26)*10+(B114-46.56)*11+(A114-44.1698)*10+(A114-43.555)*11+(B114-47.2519)*10+(A114-43.51)*11+(B114-47.19)*12+(B114-46.63)*11+(A114-44.06)*9+(B114-46.516)*11+(A114-44.34)*11+(B114-46.51)*11+(A114-44.34)*11+(B114-46.292)*11+(A114-44.545)*12+(A114-45.105)*11+(B114-45.82)*10+(B114-45.73)*11+(A114-45.1399)*8+(A114-45.235)*11+(B114-45.67)*10+(A114-45.225)*11+(B114-45.6896)*10+(A114-45.24)*11+(B114-45.6701)*10+(A114-44.86)*11+(B114-45.915)*9+(A114-44.86)*11+(B114-45.875)*10+(A114-44.86)*11+(B114-46.01)*10+(B114-45.695)*11+(A114-45.14)*15+(B114-45.4227)*11+(A114-45.5)*10</f>
        <v>447.03835898598453</v>
      </c>
      <c r="F114" s="30">
        <f>(B114-45.2)*11+(A114-45.66)*10+(B114-45.785)*11+(A114-44.86)*10+(B114-46.065)*11+(A114-44.8202)*11+(A114-44.4499)*11+(B114-46.445)*10+(A114-44.348)*11+(B114-46.5414)*10+(A114-44.35)*11+(B114-46.5113)*12+(A114-44.19)*11+(B114-46.715)*10+(A114-44.185)*11+(B114-46.72)*10+(A114-44.185)*11+(B114-46.7202)*10+(B114-47.07)*11+(A114-43.83)*11+(B114-46.87)*11+(A114-44.03)*11+(B114-46.89)*11+(A114-43.9192)*8+(A114-43.58)*11+(B114-47.335)*10+(A114-43.9)*11+(B114-47.14)*13+(B114-46.79)*11+(A114-44.0599)*8+(A114-43.42)*12+(B114-47.4098)*11</f>
        <v>155.98096617872687</v>
      </c>
      <c r="G114" s="30">
        <f>(B114-43.945)*11+(A114-46.07)*10+(B114-43.5778)*11+(A114-46.385)*10+(B114-43.625)*11+(A114-46.36)*10+(B114-43.61)*11+(A114-46.49)*13+(B114-43.538)*11+(A114-46.42)*10+(B114-42.63)*12+(A114-47.2371)*11+(A114-46.395)*11+(B114-43.585)*11+(A114-46.3896)*11+(B114-43.59)*11+(A114-46.395)*11+(B114-43.67)*18+(A114-46.16)*11+(B114-43.76)*11+(A114-45.8388)*11+(B114-44.1801)*11+(A114-45.47)*11+(B114-44.555)*11+(B114-44.15)*11+(A114-45.86)*10+(A114-45.45)*11+(B114-44.3)*9+(B114-44.05)*11+(A114-45.74)*9+(B114-43.725)*11+(A114-46.31)*25+(B114-43.28)*12+(A114-46.685)*11+(A114-46.39)*11+(B114-43.57)*11</f>
        <v>424.67430427273825</v>
      </c>
      <c r="H114" s="30">
        <f>(B114-41.205)*12+(A114-48.66)*10+(B114-40.968)*12+(A114-48.945)*10+(B114-40.965)*12+(A114-48.938)*10+(B114-40.98)*12+(A114-48.95)*10+(B114-40.97)*12+(A114-48.802)*8+(A114-48.535)*10+(B114-41.42)*16+(A114-48.354)*10+(B114-41.4498)*17+(A114-48.045)*10+(B114-41.5112)*11+(A114-47.85)*10+(B114-41.8801)*11+(B114-41.91)*12+(A114-47.85)*10+(B114-41.9109)*12+(A114-47.8111)*10+(B114-41.45)*12+(A114-48.38)*10+(A114-47.815)*10+(B114-42.05)*12+(B114-41.6401)*12+(A114-48.15)*10+(B114-41.655)*12+(A114-48.135)*10+(B114-41.2913)*12+(A114-48.535)*6+(B114-40.67)*12+(A114-49.285)*9+(B114-40.6799)*12+(A114-49.28)*9+(B114-40.41)*12+(A114-49.595)*9+(B114-40.41)*12+(A114-49.595)*9+(B114-40.41)*12+(A114-49.605)*9+(B114-40.43)*12+(A114-49.5586)*5+(A114-49.555)*10+(B114-40.45)*12+(A114-49.43)*10+(B114-40.54)*25+(A114-49.08)*10+(B114-40.855)*12+(A114-49.07)*10+(B114-40.795)*13+(B114-40.1695)*12+(A114-49.8608)*9+(B114-40.1601)*12+(A114-49.873)*9+(B114-40.16)*12+(A114-49.8771)*9+(B114-40.0999)*12+(A114-49.96)*9+(A114-49.7117)*10+(B114-40.3)*12+(A114-49.7299)*10+(B114-40.4167)*14</f>
        <v>428.57360451390332</v>
      </c>
    </row>
    <row r="115">
      <c r="A115" s="30">
        <f>A114+0.003*A114</f>
        <v>53.062996102369134</v>
      </c>
      <c r="B115" s="30">
        <f>B114-0.003*B114</f>
        <v>38.94857376472806</v>
      </c>
      <c r="D115" s="30">
        <f>(B115-45.7395)*11+(A115-45.2785)*15+(B115-46.16)*11+(A115-45.08)*11+(B115-46.1604)*11+(A115-45.0999)*11+(A115-45.21)*11+(B115-45.715)*9+(B115-45.39)*11+(A115-45.75)*10+(A115-45.96)*11+(B115-45.33)*11+(A115-45.7)*11+(B115-45.42)*6+(A115-45.445)*11+(B115-45.7511)*10+(A115-45.42)*11+(B115-45.79)*10+(A115-45.24)*11+(B115-45.93)*8+(B115-45.235)*11+(A115-45.86)*10+(B115-45.25)*11+(A115-45.87)*10+(B115-45.26)*11+(A115-45.87)*10+(B115-45.06)*11+(A115-46.15)*15+(B115-44.89)*11+(A115-46.175)*10+(B115-44.31)*11+(A115-46.64)*8+(A115-46.055)*11+(B115-45.0344)*9+(B115-44.685)*11+(A115-46.36)*10+(B115-44.45)*11+(A115-46.54)*13+(B115-44.78)*11+(A115-46.365)*19+(B115-44.05)*11+(A115-47)*14</f>
        <v>381.1226598216885</v>
      </c>
      <c r="E115" s="30">
        <f>(A115-44.52)*11+(B115-46.36)*10+(B115-46.43)*11+(A115-44.43)*11+(A115-44.4399)*11+(B115-46.4258)*10+(A115-44.45)*11+(B115-46.4173)*10+(A115-45.03)*11+(B115-45.77)*6+(B115-46.19)*11+(A115-44.66)*11+(A115-44.5)*11+(B115-46.36)*10+(B115-46.53)*11+(A115-44.315)*11+(A115-43.845)*11+(B115-46.9862)*10+(A115-43.85)*11+(B115-47.0953)*13+(A115-43.55)*11+(B115-47.26)*10+(B115-46.56)*11+(A115-44.1698)*10+(A115-43.555)*11+(B115-47.2519)*10+(A115-43.51)*11+(B115-47.19)*12+(B115-46.63)*11+(A115-44.06)*9+(B115-46.516)*11+(A115-44.34)*11+(B115-46.51)*11+(A115-44.34)*11+(B115-46.292)*11+(A115-44.545)*12+(A115-45.105)*11+(B115-45.82)*10+(B115-45.73)*11+(A115-45.1399)*8+(A115-45.235)*11+(B115-45.67)*10+(A115-45.225)*11+(B115-45.6896)*10+(A115-45.24)*11+(B115-45.6701)*10+(A115-44.86)*11+(B115-45.915)*9+(A115-44.86)*11+(B115-45.875)*10+(A115-44.86)*11+(B115-46.01)*10+(B115-45.695)*11+(A115-45.14)*15+(B115-45.4227)*11+(A115-45.5)*10</f>
        <v>461.50007286082035</v>
      </c>
      <c r="F115" s="30">
        <f>(B115-45.2)*11+(A115-45.66)*10+(B115-45.785)*11+(A115-44.86)*10+(B115-46.065)*11+(A115-44.8202)*11+(A115-44.4499)*11+(B115-46.445)*10+(A115-44.348)*11+(B115-46.5414)*10+(A115-44.35)*11+(B115-46.5113)*12+(A115-44.19)*11+(B115-46.715)*10+(A115-44.185)*11+(B115-46.72)*10+(A115-44.185)*11+(B115-46.7202)*10+(B115-47.07)*11+(A115-43.83)*11+(B115-46.87)*11+(A115-44.03)*11+(B115-46.89)*11+(A115-43.9192)*8+(A115-43.58)*11+(B115-47.335)*10+(A115-43.9)*11+(B115-47.14)*13+(B115-46.79)*11+(A115-44.0599)*8+(A115-43.42)*12+(B115-47.4098)*11</f>
        <v>162.52830259833814</v>
      </c>
      <c r="G115" s="30">
        <f>(B115-43.945)*11+(A115-46.07)*10+(B115-43.5778)*11+(A115-46.385)*10+(B115-43.625)*11+(A115-46.36)*10+(B115-43.61)*11+(A115-46.49)*13+(B115-43.538)*11+(A115-46.42)*10+(B115-42.63)*12+(A115-47.2371)*11+(A115-46.395)*11+(B115-43.585)*11+(A115-46.3896)*11+(B115-43.59)*11+(A115-46.395)*11+(B115-43.67)*18+(A115-46.16)*11+(B115-43.76)*11+(A115-45.8388)*11+(B115-44.1801)*11+(A115-45.47)*11+(B115-44.555)*11+(B115-44.15)*11+(A115-45.86)*10+(A115-45.45)*11+(B115-44.3)*9+(B115-44.05)*11+(A115-45.74)*9+(B115-43.725)*11+(A115-46.31)*25+(B115-43.28)*12+(A115-46.685)*11+(A115-46.39)*11+(B115-43.57)*11</f>
        <v>433.5024149596627</v>
      </c>
      <c r="H115" s="30">
        <f>(B115-41.205)*12+(A115-48.66)*10+(B115-40.968)*12+(A115-48.945)*10+(B115-40.965)*12+(A115-48.938)*10+(B115-40.98)*12+(A115-48.95)*10+(B115-40.97)*12+(A115-48.802)*8+(A115-48.535)*10+(B115-41.42)*16+(A115-48.354)*10+(B115-41.4498)*17+(A115-48.045)*10+(B115-41.5112)*11+(A115-47.85)*10+(B115-41.8801)*11+(B115-41.91)*12+(A115-47.85)*10+(B115-41.9109)*12+(A115-47.8111)*10+(B115-41.45)*12+(A115-48.38)*10+(A115-47.815)*10+(B115-42.05)*12+(B115-41.6401)*12+(A115-48.15)*10+(B115-41.655)*12+(A115-48.135)*10+(B115-41.2913)*12+(A115-48.535)*6+(B115-40.67)*12+(A115-49.285)*9+(B115-40.6799)*12+(A115-49.28)*9+(B115-40.41)*12+(A115-49.595)*9+(B115-40.41)*12+(A115-49.595)*9+(B115-40.41)*12+(A115-49.605)*9+(B115-40.43)*12+(A115-49.5586)*5+(A115-49.555)*10+(B115-40.45)*12+(A115-49.43)*10+(B115-40.54)*25+(A115-49.08)*10+(B115-40.855)*12+(A115-49.07)*10+(B115-40.795)*13+(B115-40.1695)*12+(A115-49.8608)*9+(B115-40.1601)*12+(A115-49.873)*9+(B115-40.16)*12+(A115-49.8771)*9+(B115-40.0999)*12+(A115-49.96)*9+(A115-49.7117)*10+(B115-40.3)*12+(A115-49.7299)*10+(B115-40.4167)*14</f>
        <v>428.48815295506108</v>
      </c>
    </row>
    <row r="116">
      <c r="A116" s="30">
        <f>A115+0.003*A115</f>
        <v>53.222185090676241</v>
      </c>
      <c r="B116" s="30">
        <f>B115-0.003*B115</f>
        <v>38.831728043433877</v>
      </c>
      <c r="D116" s="30">
        <f>(B116-45.7395)*11+(A116-45.2785)*15+(B116-46.16)*11+(A116-45.08)*11+(B116-46.1604)*11+(A116-45.0999)*11+(A116-45.21)*11+(B116-45.715)*9+(B116-45.39)*11+(A116-45.75)*10+(A116-45.96)*11+(B116-45.33)*11+(A116-45.7)*11+(B116-45.42)*6+(A116-45.445)*11+(B116-45.7511)*10+(A116-45.42)*11+(B116-45.79)*10+(A116-45.24)*11+(B116-45.93)*8+(B116-45.235)*11+(A116-45.86)*10+(B116-45.25)*11+(A116-45.87)*10+(B116-45.26)*11+(A116-45.87)*10+(B116-45.06)*11+(A116-46.15)*15+(B116-44.89)*11+(A116-46.175)*10+(B116-44.31)*11+(A116-46.64)*8+(A116-46.055)*11+(B116-45.0344)*9+(B116-44.685)*11+(A116-46.36)*10+(B116-44.45)*11+(A116-46.54)*13+(B116-44.78)*11+(A116-46.365)*19+(B116-44.05)*11+(A116-47)*14</f>
        <v>394.45006245947786</v>
      </c>
      <c r="E116" s="30">
        <f>(A116-44.52)*11+(B116-46.36)*10+(B116-46.43)*11+(A116-44.43)*11+(A116-44.4399)*11+(B116-46.4258)*10+(A116-44.45)*11+(B116-46.4173)*10+(A116-45.03)*11+(B116-45.77)*6+(B116-46.19)*11+(A116-44.66)*11+(A116-44.5)*11+(B116-46.36)*10+(B116-46.53)*11+(A116-44.315)*11+(A116-43.845)*11+(B116-46.9862)*10+(A116-43.85)*11+(B116-47.0953)*13+(A116-43.55)*11+(B116-47.26)*10+(B116-46.56)*11+(A116-44.1698)*10+(A116-43.555)*11+(B116-47.2519)*10+(A116-43.51)*11+(B116-47.19)*12+(B116-46.63)*11+(A116-44.06)*9+(B116-46.516)*11+(A116-44.34)*11+(B116-46.51)*11+(A116-44.34)*11+(B116-46.292)*11+(A116-44.545)*12+(A116-45.105)*11+(B116-45.82)*10+(B116-45.73)*11+(A116-45.1399)*8+(A116-45.235)*11+(B116-45.67)*10+(A116-45.225)*11+(B116-45.6896)*10+(A116-45.24)*11+(B116-45.6701)*10+(A116-44.86)*11+(B116-45.915)*9+(A116-44.86)*11+(B116-45.875)*10+(A116-44.86)*11+(B116-46.01)*10+(B116-45.695)*11+(A116-45.14)*15+(B116-45.4227)*11+(A116-45.5)*10</f>
        <v>476.20979838618814</v>
      </c>
      <c r="F116" s="30">
        <f>(B116-45.2)*11+(A116-45.66)*10+(B116-45.785)*11+(A116-44.86)*10+(B116-46.065)*11+(A116-44.8202)*11+(A116-44.4499)*11+(B116-46.445)*10+(A116-44.348)*11+(B116-46.5414)*10+(A116-44.35)*11+(B116-46.5113)*12+(A116-44.19)*11+(B116-46.715)*10+(A116-44.185)*11+(B116-46.72)*10+(A116-44.185)*11+(B116-46.7202)*10+(B116-47.07)*11+(A116-43.83)*11+(B116-46.87)*11+(A116-44.03)*11+(B116-46.89)*11+(A116-43.9192)*8+(A116-43.58)*11+(B116-47.335)*10+(A116-43.9)*11+(B116-47.14)*13+(B116-46.79)*11+(A116-44.0599)*8+(A116-43.42)*12+(B116-47.4098)*11</f>
        <v>169.21693183834566</v>
      </c>
      <c r="G116" s="30">
        <f>(B116-43.945)*11+(A116-46.07)*10+(B116-43.5778)*11+(A116-46.385)*10+(B116-43.625)*11+(A116-46.36)*10+(B116-43.61)*11+(A116-46.49)*13+(B116-43.538)*11+(A116-46.42)*10+(B116-42.63)*12+(A116-47.2371)*11+(A116-46.395)*11+(B116-43.585)*11+(A116-46.3896)*11+(B116-43.59)*11+(A116-46.395)*11+(B116-43.67)*18+(A116-46.16)*11+(B116-43.76)*11+(A116-45.8388)*11+(B116-44.1801)*11+(A116-45.47)*11+(B116-44.555)*11+(B116-44.15)*11+(A116-45.86)*10+(A116-45.45)*11+(B116-44.3)*9+(B116-44.05)*11+(A116-45.74)*9+(B116-43.725)*11+(A116-46.31)*25+(B116-43.28)*12+(A116-46.685)*11+(A116-46.39)*11+(B116-43.57)*11</f>
        <v>442.50116267392644</v>
      </c>
      <c r="H116" s="30">
        <f>(B116-41.205)*12+(A116-48.66)*10+(B116-40.968)*12+(A116-48.945)*10+(B116-40.965)*12+(A116-48.938)*10+(B116-40.98)*12+(A116-48.95)*10+(B116-40.97)*12+(A116-48.802)*8+(A116-48.535)*10+(B116-41.42)*16+(A116-48.354)*10+(B116-41.4498)*17+(A116-48.045)*10+(B116-41.5112)*11+(A116-47.85)*10+(B116-41.8801)*11+(B116-41.91)*12+(A116-47.85)*10+(B116-41.9109)*12+(A116-47.8111)*10+(B116-41.45)*12+(A116-48.38)*10+(A116-47.815)*10+(B116-42.05)*12+(B116-41.6401)*12+(A116-48.15)*10+(B116-41.655)*12+(A116-48.135)*10+(B116-41.2913)*12+(A116-48.535)*6+(B116-40.67)*12+(A116-49.285)*9+(B116-40.6799)*12+(A116-49.28)*9+(B116-40.41)*12+(A116-49.595)*9+(B116-40.41)*12+(A116-49.595)*9+(B116-40.41)*12+(A116-49.605)*9+(B116-40.43)*12+(A116-49.5586)*5+(A116-49.555)*10+(B116-40.45)*12+(A116-49.43)*10+(B116-40.54)*25+(A116-49.08)*10+(B116-40.855)*12+(A116-49.07)*10+(B116-40.795)*13+(B116-40.1695)*12+(A116-49.8608)*9+(B116-40.1601)*12+(A116-49.873)*9+(B116-40.16)*12+(A116-49.8771)*9+(B116-40.0999)*12+(A116-49.96)*9+(A116-49.7117)*10+(B116-40.3)*12+(A116-49.7299)*10+(B116-40.4167)*14</f>
        <v>428.68864088046075</v>
      </c>
    </row>
    <row r="117">
      <c r="A117" s="30">
        <f>A116+0.003*A116</f>
        <v>53.381851645948267</v>
      </c>
      <c r="B117" s="30">
        <f>B116-0.003*B116</f>
        <v>38.715232859303576</v>
      </c>
      <c r="D117" s="30">
        <f>(B117-45.7395)*11+(A117-45.2785)*15+(B117-46.16)*11+(A117-45.08)*11+(B117-46.1604)*11+(A117-45.0999)*11+(A117-45.21)*11+(B117-45.715)*9+(B117-45.39)*11+(A117-45.75)*10+(A117-45.96)*11+(B117-45.33)*11+(A117-45.7)*11+(B117-45.42)*6+(A117-45.445)*11+(B117-45.7511)*10+(A117-45.42)*11+(B117-45.79)*10+(A117-45.24)*11+(B117-45.93)*8+(B117-45.235)*11+(A117-45.86)*10+(B117-45.25)*11+(A117-45.87)*10+(B117-45.26)*11+(A117-45.87)*10+(B117-45.06)*11+(A117-46.15)*15+(B117-44.89)*11+(A117-46.175)*10+(B117-44.31)*11+(A117-46.64)*8+(A117-46.055)*11+(B117-45.0344)*9+(B117-44.685)*11+(A117-46.36)*10+(B117-44.45)*11+(A117-46.54)*13+(B117-44.78)*11+(A117-46.365)*19+(B117-44.05)*11+(A117-47)*14</f>
        <v>407.9695804343047</v>
      </c>
      <c r="E117" s="30">
        <f>(A117-44.52)*11+(B117-46.36)*10+(B117-46.43)*11+(A117-44.43)*11+(A117-44.4399)*11+(B117-46.4258)*10+(A117-44.45)*11+(B117-46.4173)*10+(A117-45.03)*11+(B117-45.77)*6+(B117-46.19)*11+(A117-44.66)*11+(A117-44.5)*11+(B117-46.36)*10+(B117-46.53)*11+(A117-44.315)*11+(A117-43.845)*11+(B117-46.9862)*10+(A117-43.85)*11+(B117-47.0953)*13+(A117-43.55)*11+(B117-47.26)*10+(B117-46.56)*11+(A117-44.1698)*10+(A117-43.555)*11+(B117-47.2519)*10+(A117-43.51)*11+(B117-47.19)*12+(B117-46.63)*11+(A117-44.06)*9+(B117-46.516)*11+(A117-44.34)*11+(B117-46.51)*11+(A117-44.34)*11+(B117-46.292)*11+(A117-44.545)*12+(A117-45.105)*11+(B117-45.82)*10+(B117-45.73)*11+(A117-45.1399)*8+(A117-45.235)*11+(B117-45.67)*10+(A117-45.225)*11+(B117-45.6896)*10+(A117-45.24)*11+(B117-45.6701)*10+(A117-44.86)*11+(B117-45.915)*9+(A117-44.86)*11+(B117-45.875)*10+(A117-44.86)*11+(B117-46.01)*10+(B117-45.695)*11+(A117-45.14)*15+(B117-45.4227)*11+(A117-45.5)*10</f>
        <v>491.1676657175102</v>
      </c>
      <c r="F117" s="30">
        <f>(B117-45.2)*11+(A117-45.66)*10+(B117-45.785)*11+(A117-44.86)*10+(B117-46.065)*11+(A117-44.8202)*11+(A117-44.4499)*11+(B117-46.445)*10+(A117-44.348)*11+(B117-46.5414)*10+(A117-44.35)*11+(B117-46.5113)*12+(A117-44.19)*11+(B117-46.715)*10+(A117-44.185)*11+(B117-46.72)*10+(A117-44.185)*11+(B117-46.7202)*10+(B117-47.07)*11+(A117-43.83)*11+(B117-46.87)*11+(A117-44.03)*11+(B117-46.89)*11+(A117-43.9192)*8+(A117-43.58)*11+(B117-47.335)*10+(A117-43.9)*11+(B117-47.14)*13+(B117-46.79)*11+(A117-44.0599)*8+(A117-43.42)*12+(B117-47.4098)*11</f>
        <v>176.04691282477583</v>
      </c>
      <c r="G117" s="30">
        <f>(B117-43.945)*11+(A117-46.07)*10+(B117-43.5778)*11+(A117-46.385)*10+(B117-43.625)*11+(A117-46.36)*10+(B117-43.61)*11+(A117-46.49)*13+(B117-43.538)*11+(A117-46.42)*10+(B117-42.63)*12+(A117-47.2371)*11+(A117-46.395)*11+(B117-43.585)*11+(A117-46.3896)*11+(B117-43.59)*11+(A117-46.395)*11+(B117-43.67)*18+(A117-46.16)*11+(B117-43.76)*11+(A117-45.8388)*11+(B117-44.1801)*11+(A117-45.47)*11+(B117-44.555)*11+(B117-44.15)*11+(A117-45.86)*10+(A117-45.45)*11+(B117-44.3)*9+(B117-44.05)*11+(A117-45.74)*9+(B117-43.725)*11+(A117-46.31)*25+(B117-43.28)*12+(A117-46.685)*11+(A117-46.39)*11+(B117-43.57)*11</f>
        <v>451.67062686852404</v>
      </c>
      <c r="H117" s="30">
        <f>(B117-41.205)*12+(A117-48.66)*10+(B117-40.968)*12+(A117-48.945)*10+(B117-40.965)*12+(A117-48.938)*10+(B117-40.98)*12+(A117-48.95)*10+(B117-40.97)*12+(A117-48.802)*8+(A117-48.535)*10+(B117-41.42)*16+(A117-48.354)*10+(B117-41.4498)*17+(A117-48.045)*10+(B117-41.5112)*11+(A117-47.85)*10+(B117-41.8801)*11+(B117-41.91)*12+(A117-47.85)*10+(B117-41.9109)*12+(A117-47.8111)*10+(B117-41.45)*12+(A117-48.38)*10+(A117-47.815)*10+(B117-42.05)*12+(B117-41.6401)*12+(A117-48.15)*10+(B117-41.655)*12+(A117-48.135)*10+(B117-41.2913)*12+(A117-48.535)*6+(B117-40.67)*12+(A117-49.285)*9+(B117-40.6799)*12+(A117-49.28)*9+(B117-40.41)*12+(A117-49.595)*9+(B117-40.41)*12+(A117-49.595)*9+(B117-40.41)*12+(A117-49.605)*9+(B117-40.43)*12+(A117-49.5586)*5+(A117-49.555)*10+(B117-40.45)*12+(A117-49.43)*10+(B117-40.54)*25+(A117-49.08)*10+(B117-40.855)*12+(A117-49.07)*10+(B117-40.795)*13+(B117-40.1695)*12+(A117-49.8608)*9+(B117-40.1601)*12+(A117-49.873)*9+(B117-40.16)*12+(A117-49.8771)*9+(B117-40.0999)*12+(A117-49.96)*9+(A117-49.7117)*10+(B117-40.3)*12+(A117-49.7299)*10+(B117-40.4167)*14</f>
        <v>429.17506752103583</v>
      </c>
    </row>
    <row r="118">
      <c r="A118" s="30">
        <f>A117+0.003*A117</f>
        <v>53.541997200886108</v>
      </c>
      <c r="B118" s="30">
        <f>B117-0.003*B117</f>
        <v>38.599087160725666</v>
      </c>
      <c r="D118" s="30">
        <f>(B118-45.7395)*11+(A118-45.2785)*15+(B118-46.16)*11+(A118-45.08)*11+(B118-46.1604)*11+(A118-45.0999)*11+(A118-45.21)*11+(B118-45.715)*9+(B118-45.39)*11+(A118-45.75)*10+(A118-45.96)*11+(B118-45.33)*11+(A118-45.7)*11+(B118-45.42)*6+(A118-45.445)*11+(B118-45.7511)*10+(A118-45.42)*11+(B118-45.79)*10+(A118-45.24)*11+(B118-45.93)*8+(B118-45.235)*11+(A118-45.86)*10+(B118-45.25)*11+(A118-45.87)*10+(B118-45.26)*11+(A118-45.87)*10+(B118-45.06)*11+(A118-46.15)*15+(B118-44.89)*11+(A118-46.175)*10+(B118-44.31)*11+(A118-46.64)*8+(A118-46.055)*11+(B118-45.0344)*9+(B118-44.685)*11+(A118-46.36)*10+(B118-44.45)*11+(A118-46.54)*13+(B118-44.78)*11+(A118-46.365)*19+(B118-44.05)*11+(A118-47)*14</f>
        <v>421.68133369279377</v>
      </c>
      <c r="E118" s="30">
        <f>(A118-44.52)*11+(B118-46.36)*10+(B118-46.43)*11+(A118-44.43)*11+(A118-44.4399)*11+(B118-46.4258)*10+(A118-44.45)*11+(B118-46.4173)*10+(A118-45.03)*11+(B118-45.77)*6+(B118-46.19)*11+(A118-44.66)*11+(A118-44.5)*11+(B118-46.36)*10+(B118-46.53)*11+(A118-44.315)*11+(A118-43.845)*11+(B118-46.9862)*10+(A118-43.85)*11+(B118-47.0953)*13+(A118-43.55)*11+(B118-47.26)*10+(B118-46.56)*11+(A118-44.1698)*10+(A118-43.555)*11+(B118-47.2519)*10+(A118-43.51)*11+(B118-47.19)*12+(B118-46.63)*11+(A118-44.06)*9+(B118-46.516)*11+(A118-44.34)*11+(B118-46.51)*11+(A118-44.34)*11+(B118-46.292)*11+(A118-44.545)*12+(A118-45.105)*11+(B118-45.82)*10+(B118-45.73)*11+(A118-45.1399)*8+(A118-45.235)*11+(B118-45.67)*10+(A118-45.225)*11+(B118-45.6896)*10+(A118-45.24)*11+(B118-45.6701)*10+(A118-44.86)*11+(B118-45.915)*9+(A118-44.86)*11+(B118-45.875)*10+(A118-44.86)*11+(B118-46.01)*10+(B118-45.695)*11+(A118-45.14)*15+(B118-45.4227)*11+(A118-45.5)*10</f>
        <v>506.37380724231821</v>
      </c>
      <c r="F118" s="30">
        <f>(B118-45.2)*11+(A118-45.66)*10+(B118-45.785)*11+(A118-44.86)*10+(B118-46.065)*11+(A118-44.8202)*11+(A118-44.4499)*11+(B118-46.445)*10+(A118-44.348)*11+(B118-46.5414)*10+(A118-44.35)*11+(B118-46.5113)*12+(A118-44.19)*11+(B118-46.715)*10+(A118-44.185)*11+(B118-46.72)*10+(A118-44.185)*11+(B118-46.7202)*10+(B118-47.07)*11+(A118-43.83)*11+(B118-46.87)*11+(A118-44.03)*11+(B118-46.89)*11+(A118-43.9192)*8+(A118-43.58)*11+(B118-47.335)*10+(A118-43.9)*11+(B118-47.14)*13+(B118-46.79)*11+(A118-44.0599)*8+(A118-43.42)*12+(B118-47.4098)*11</f>
        <v>183.01830575529277</v>
      </c>
      <c r="G118" s="30">
        <f>(B118-43.945)*11+(A118-46.07)*10+(B118-43.5778)*11+(A118-46.385)*10+(B118-43.625)*11+(A118-46.36)*10+(B118-43.61)*11+(A118-46.49)*13+(B118-43.538)*11+(A118-46.42)*10+(B118-42.63)*12+(A118-47.2371)*11+(A118-46.395)*11+(B118-43.585)*11+(A118-46.3896)*11+(B118-43.59)*11+(A118-46.395)*11+(B118-43.67)*18+(A118-46.16)*11+(B118-43.76)*11+(A118-45.8388)*11+(B118-44.1801)*11+(A118-45.47)*11+(B118-44.555)*11+(B118-44.15)*11+(A118-45.86)*10+(A118-45.45)*11+(B118-44.3)*9+(B118-44.05)*11+(A118-45.74)*9+(B118-43.725)*11+(A118-46.31)*25+(B118-43.28)*12+(A118-46.685)*11+(A118-46.39)*11+(B118-43.57)*11</f>
        <v>461.0108885321859</v>
      </c>
      <c r="H118" s="30">
        <f>(B118-41.205)*12+(A118-48.66)*10+(B118-40.968)*12+(A118-48.945)*10+(B118-40.965)*12+(A118-48.938)*10+(B118-40.98)*12+(A118-48.95)*10+(B118-40.97)*12+(A118-48.802)*8+(A118-48.535)*10+(B118-41.42)*16+(A118-48.354)*10+(B118-41.4498)*17+(A118-48.045)*10+(B118-41.5112)*11+(A118-47.85)*10+(B118-41.8801)*11+(B118-41.91)*12+(A118-47.85)*10+(B118-41.9109)*12+(A118-47.8111)*10+(B118-41.45)*12+(A118-48.38)*10+(A118-47.815)*10+(B118-42.05)*12+(B118-41.6401)*12+(A118-48.15)*10+(B118-41.655)*12+(A118-48.135)*10+(B118-41.2913)*12+(A118-48.535)*6+(B118-40.67)*12+(A118-49.285)*9+(B118-40.6799)*12+(A118-49.28)*9+(B118-40.41)*12+(A118-49.595)*9+(B118-40.41)*12+(A118-49.595)*9+(B118-40.41)*12+(A118-49.605)*9+(B118-40.43)*12+(A118-49.5586)*5+(A118-49.555)*10+(B118-40.45)*12+(A118-49.43)*10+(B118-40.54)*25+(A118-49.08)*10+(B118-40.855)*12+(A118-49.07)*10+(B118-40.795)*13+(B118-40.1695)*12+(A118-49.8608)*9+(B118-40.1601)*12+(A118-49.873)*9+(B118-40.16)*12+(A118-49.8771)*9+(B118-40.0999)*12+(A118-49.96)*9+(A118-49.7117)*10+(B118-40.3)*12+(A118-49.7299)*10+(B118-40.4167)*14</f>
        <v>429.94743468117895</v>
      </c>
    </row>
    <row r="119">
      <c r="A119" s="30">
        <f>A118+0.003*A118</f>
        <v>53.702623192488765</v>
      </c>
      <c r="B119" s="30">
        <f>B118-0.003*B118</f>
        <v>38.483289899243488</v>
      </c>
      <c r="D119" s="30">
        <f>(B119-45.7395)*11+(A119-45.2785)*15+(B119-46.16)*11+(A119-45.08)*11+(B119-46.1604)*11+(A119-45.0999)*11+(A119-45.21)*11+(B119-45.715)*9+(B119-45.39)*11+(A119-45.75)*10+(A119-45.96)*11+(B119-45.33)*11+(A119-45.7)*11+(B119-45.42)*6+(A119-45.445)*11+(B119-45.7511)*10+(A119-45.42)*11+(B119-45.79)*10+(A119-45.24)*11+(B119-45.93)*8+(B119-45.235)*11+(A119-45.86)*10+(B119-45.25)*11+(A119-45.87)*10+(B119-45.26)*11+(A119-45.87)*10+(B119-45.06)*11+(A119-46.15)*15+(B119-44.89)*11+(A119-46.175)*10+(B119-44.31)*11+(A119-46.64)*8+(A119-46.055)*11+(B119-45.0344)*9+(B119-44.685)*11+(A119-46.36)*10+(B119-44.45)*11+(A119-46.54)*13+(B119-44.78)*11+(A119-46.365)*19+(B119-44.05)*11+(A119-47)*14</f>
        <v>435.58544391060684</v>
      </c>
      <c r="E119" s="30">
        <f>(A119-44.52)*11+(B119-46.36)*10+(B119-46.43)*11+(A119-44.43)*11+(A119-44.4399)*11+(B119-46.4258)*10+(A119-44.45)*11+(B119-46.4173)*10+(A119-45.03)*11+(B119-45.77)*6+(B119-46.19)*11+(A119-44.66)*11+(A119-44.5)*11+(B119-46.36)*10+(B119-46.53)*11+(A119-44.315)*11+(A119-43.845)*11+(B119-46.9862)*10+(A119-43.85)*11+(B119-47.0953)*13+(A119-43.55)*11+(B119-47.26)*10+(B119-46.56)*11+(A119-44.1698)*10+(A119-43.555)*11+(B119-47.2519)*10+(A119-43.51)*11+(B119-47.19)*12+(B119-46.63)*11+(A119-44.06)*9+(B119-46.516)*11+(A119-44.34)*11+(B119-46.51)*11+(A119-44.34)*11+(B119-46.292)*11+(A119-44.545)*12+(A119-45.105)*11+(B119-45.82)*10+(B119-45.73)*11+(A119-45.1399)*8+(A119-45.235)*11+(B119-45.67)*10+(A119-45.225)*11+(B119-45.6896)*10+(A119-45.24)*11+(B119-45.6701)*10+(A119-44.86)*11+(B119-45.915)*9+(A119-44.86)*11+(B119-45.875)*10+(A119-44.86)*11+(B119-46.01)*10+(B119-45.695)*11+(A119-45.14)*15+(B119-45.4227)*11+(A119-45.5)*10</f>
        <v>521.82835758141709</v>
      </c>
      <c r="F119" s="30">
        <f>(B119-45.2)*11+(A119-45.66)*10+(B119-45.785)*11+(A119-44.86)*10+(B119-46.065)*11+(A119-44.8202)*11+(A119-44.4499)*11+(B119-46.445)*10+(A119-44.348)*11+(B119-46.5414)*10+(A119-44.35)*11+(B119-46.5113)*12+(A119-44.19)*11+(B119-46.715)*10+(A119-44.185)*11+(B119-46.72)*10+(A119-44.185)*11+(B119-46.7202)*10+(B119-47.07)*11+(A119-43.83)*11+(B119-46.87)*11+(A119-44.03)*11+(B119-46.89)*11+(A119-43.9192)*8+(A119-43.58)*11+(B119-47.335)*10+(A119-43.9)*11+(B119-47.14)*13+(B119-46.79)*11+(A119-44.0599)*8+(A119-43.42)*12+(B119-47.4098)*11</f>
        <v>190.13117209972481</v>
      </c>
      <c r="G119" s="30">
        <f>(B119-43.945)*11+(A119-46.07)*10+(B119-43.5778)*11+(A119-46.385)*10+(B119-43.625)*11+(A119-46.36)*10+(B119-43.61)*11+(A119-46.49)*13+(B119-43.538)*11+(A119-46.42)*10+(B119-42.63)*12+(A119-47.2371)*11+(A119-46.395)*11+(B119-43.585)*11+(A119-46.3896)*11+(B119-43.59)*11+(A119-46.395)*11+(B119-43.67)*18+(A119-46.16)*11+(B119-43.76)*11+(A119-45.8388)*11+(B119-44.1801)*11+(A119-45.47)*11+(B119-44.555)*11+(B119-44.15)*11+(A119-45.86)*10+(A119-45.45)*11+(B119-44.3)*9+(B119-44.05)*11+(A119-45.74)*9+(B119-43.725)*11+(A119-46.31)*25+(B119-43.28)*12+(A119-46.685)*11+(A119-46.39)*11+(B119-43.57)*11</f>
        <v>470.5220301900892</v>
      </c>
      <c r="H119" s="30">
        <f>(B119-41.205)*12+(A119-48.66)*10+(B119-40.968)*12+(A119-48.945)*10+(B119-40.965)*12+(A119-48.938)*10+(B119-40.98)*12+(A119-48.95)*10+(B119-40.97)*12+(A119-48.802)*8+(A119-48.535)*10+(B119-41.42)*16+(A119-48.354)*10+(B119-41.4498)*17+(A119-48.045)*10+(B119-41.5112)*11+(A119-47.85)*10+(B119-41.8801)*11+(B119-41.91)*12+(A119-47.85)*10+(B119-41.9109)*12+(A119-47.8111)*10+(B119-41.45)*12+(A119-48.38)*10+(A119-47.815)*10+(B119-42.05)*12+(B119-41.6401)*12+(A119-48.15)*10+(B119-41.655)*12+(A119-48.135)*10+(B119-41.2913)*12+(A119-48.535)*6+(B119-40.67)*12+(A119-49.285)*9+(B119-40.6799)*12+(A119-49.28)*9+(B119-40.41)*12+(A119-49.595)*9+(B119-40.41)*12+(A119-49.595)*9+(B119-40.41)*12+(A119-49.605)*9+(B119-40.43)*12+(A119-49.5586)*5+(A119-49.555)*10+(B119-40.45)*12+(A119-49.43)*10+(B119-40.54)*25+(A119-49.08)*10+(B119-40.855)*12+(A119-49.07)*10+(B119-40.795)*13+(B119-40.1695)*12+(A119-49.8608)*9+(B119-40.1601)*12+(A119-49.873)*9+(B119-40.16)*12+(A119-49.8771)*9+(B119-40.0999)*12+(A119-49.96)*9+(A119-49.7117)*10+(B119-40.3)*12+(A119-49.7299)*10+(B119-40.4167)*14</f>
        <v>431.00574673872939</v>
      </c>
    </row>
    <row r="120">
      <c r="A120" s="30">
        <f>A119+0.003*A119</f>
        <v>53.863731062066229</v>
      </c>
      <c r="B120" s="30">
        <f>B119-0.003*B119</f>
        <v>38.367840029545761</v>
      </c>
      <c r="D120" s="30">
        <f>(B120-45.7395)*11+(A120-45.2785)*15+(B120-46.16)*11+(A120-45.08)*11+(B120-46.1604)*11+(A120-45.0999)*11+(A120-45.21)*11+(B120-45.715)*9+(B120-45.39)*11+(A120-45.75)*10+(A120-45.96)*11+(B120-45.33)*11+(A120-45.7)*11+(B120-45.42)*6+(A120-45.445)*11+(B120-45.7511)*10+(A120-45.42)*11+(B120-45.79)*10+(A120-45.24)*11+(B120-45.93)*8+(B120-45.235)*11+(A120-45.86)*10+(B120-45.25)*11+(A120-45.87)*10+(B120-45.26)*11+(A120-45.87)*10+(B120-45.06)*11+(A120-46.15)*15+(B120-44.89)*11+(A120-46.175)*10+(B120-44.31)*11+(A120-46.64)*8+(A120-46.055)*11+(B120-45.0344)*9+(B120-44.685)*11+(A120-46.36)*10+(B120-44.45)*11+(A120-46.54)*13+(B120-44.78)*11+(A120-46.365)*19+(B120-44.05)*11+(A120-47)*14</f>
        <v>449.68203449352382</v>
      </c>
      <c r="E120" s="30">
        <f>(A120-44.52)*11+(B120-46.36)*10+(B120-46.43)*11+(A120-44.43)*11+(A120-44.4399)*11+(B120-46.4258)*10+(A120-44.45)*11+(B120-46.4173)*10+(A120-45.03)*11+(B120-45.77)*6+(B120-46.19)*11+(A120-44.66)*11+(A120-44.5)*11+(B120-46.36)*10+(B120-46.53)*11+(A120-44.315)*11+(A120-43.845)*11+(B120-46.9862)*10+(A120-43.85)*11+(B120-47.0953)*13+(A120-43.55)*11+(B120-47.26)*10+(B120-46.56)*11+(A120-44.1698)*10+(A120-43.555)*11+(B120-47.2519)*10+(A120-43.51)*11+(B120-47.19)*12+(B120-46.63)*11+(A120-44.06)*9+(B120-46.516)*11+(A120-44.34)*11+(B120-46.51)*11+(A120-44.34)*11+(B120-46.292)*11+(A120-44.545)*12+(A120-45.105)*11+(B120-45.82)*10+(B120-45.73)*11+(A120-45.1399)*8+(A120-45.235)*11+(B120-45.67)*10+(A120-45.225)*11+(B120-45.6896)*10+(A120-45.24)*11+(B120-45.6701)*10+(A120-44.86)*11+(B120-45.915)*9+(A120-44.86)*11+(B120-45.875)*10+(A120-44.86)*11+(B120-46.01)*10+(B120-45.695)*11+(A120-45.14)*15+(B120-45.4227)*11+(A120-45.5)*10</f>
        <v>537.53145359008261</v>
      </c>
      <c r="F120" s="30">
        <f>(B120-45.2)*11+(A120-45.66)*10+(B120-45.785)*11+(A120-44.86)*10+(B120-46.065)*11+(A120-44.8202)*11+(A120-44.4499)*11+(B120-46.445)*10+(A120-44.348)*11+(B120-46.5414)*10+(A120-44.35)*11+(B120-46.5113)*12+(A120-44.19)*11+(B120-46.715)*10+(A120-44.185)*11+(B120-46.72)*10+(A120-44.185)*11+(B120-46.7202)*10+(B120-47.07)*11+(A120-43.83)*11+(B120-46.87)*11+(A120-44.03)*11+(B120-46.89)*11+(A120-43.9192)*8+(A120-43.58)*11+(B120-47.335)*10+(A120-43.9)*11+(B120-47.14)*13+(B120-46.79)*11+(A120-44.0599)*8+(A120-43.42)*12+(B120-47.4098)*11</f>
        <v>197.38557460060943</v>
      </c>
      <c r="G120" s="30">
        <f>(B120-43.945)*11+(A120-46.07)*10+(B120-43.5778)*11+(A120-46.385)*10+(B120-43.625)*11+(A120-46.36)*10+(B120-43.61)*11+(A120-46.49)*13+(B120-43.538)*11+(A120-46.42)*10+(B120-42.63)*12+(A120-47.2371)*11+(A120-46.395)*11+(B120-43.585)*11+(A120-46.3896)*11+(B120-43.59)*11+(A120-46.395)*11+(B120-43.67)*18+(A120-46.16)*11+(B120-43.76)*11+(A120-45.8388)*11+(B120-44.1801)*11+(A120-45.47)*11+(B120-44.555)*11+(B120-44.15)*11+(A120-45.86)*10+(A120-45.45)*11+(B120-44.3)*9+(B120-44.05)*11+(A120-45.74)*9+(B120-43.725)*11+(A120-46.31)*25+(B120-43.28)*12+(A120-46.685)*11+(A120-46.39)*11+(B120-43.57)*11</f>
        <v>480.20413590459003</v>
      </c>
      <c r="H120" s="30">
        <f>(B120-41.205)*12+(A120-48.66)*10+(B120-40.968)*12+(A120-48.945)*10+(B120-40.965)*12+(A120-48.938)*10+(B120-40.98)*12+(A120-48.95)*10+(B120-40.97)*12+(A120-48.802)*8+(A120-48.535)*10+(B120-41.42)*16+(A120-48.354)*10+(B120-41.4498)*17+(A120-48.045)*10+(B120-41.5112)*11+(A120-47.85)*10+(B120-41.8801)*11+(B120-41.91)*12+(A120-47.85)*10+(B120-41.9109)*12+(A120-47.8111)*10+(B120-41.45)*12+(A120-48.38)*10+(A120-47.815)*10+(B120-42.05)*12+(B120-41.6401)*12+(A120-48.15)*10+(B120-41.655)*12+(A120-48.135)*10+(B120-41.2913)*12+(A120-48.535)*6+(B120-40.67)*12+(A120-49.285)*9+(B120-40.6799)*12+(A120-49.28)*9+(B120-40.41)*12+(A120-49.595)*9+(B120-40.41)*12+(A120-49.595)*9+(B120-40.41)*12+(A120-49.605)*9+(B120-40.43)*12+(A120-49.5586)*5+(A120-49.555)*10+(B120-40.45)*12+(A120-49.43)*10+(B120-40.54)*25+(A120-49.08)*10+(B120-40.855)*12+(A120-49.07)*10+(B120-40.795)*13+(B120-40.1695)*12+(A120-49.8608)*9+(B120-40.1601)*12+(A120-49.873)*9+(B120-40.16)*12+(A120-49.8771)*9+(B120-40.0999)*12+(A120-49.96)*9+(A120-49.7117)*10+(B120-40.3)*12+(A120-49.7299)*10+(B120-40.4167)*14</f>
        <v>432.3500106449938</v>
      </c>
    </row>
    <row r="121">
      <c r="A121" s="30">
        <f>A120+0.003*A120</f>
        <v>54.025322255252426</v>
      </c>
      <c r="B121" s="30">
        <f>B120-0.003*B120</f>
        <v>38.252736509457122</v>
      </c>
      <c r="D121" s="30">
        <f>(B121-45.7395)*11+(A121-45.2785)*15+(B121-46.16)*11+(A121-45.08)*11+(B121-46.1604)*11+(A121-45.0999)*11+(A121-45.21)*11+(B121-45.715)*9+(B121-45.39)*11+(A121-45.75)*10+(A121-45.96)*11+(B121-45.33)*11+(A121-45.7)*11+(B121-45.42)*6+(A121-45.445)*11+(B121-45.7511)*10+(A121-45.42)*11+(B121-45.79)*10+(A121-45.24)*11+(B121-45.93)*8+(B121-45.235)*11+(A121-45.86)*10+(B121-45.25)*11+(A121-45.87)*10+(B121-45.26)*11+(A121-45.87)*10+(B121-45.06)*11+(A121-46.15)*15+(B121-44.89)*11+(A121-46.175)*10+(B121-44.31)*11+(A121-46.64)*8+(A121-46.055)*11+(B121-45.0344)*9+(B121-44.685)*11+(A121-46.36)*10+(B121-44.45)*11+(A121-46.54)*13+(B121-44.78)*11+(A121-46.365)*19+(B121-44.05)*11+(A121-47)*14</f>
        <v>463.97123057853508</v>
      </c>
      <c r="E121" s="30">
        <f>(A121-44.52)*11+(B121-46.36)*10+(B121-46.43)*11+(A121-44.43)*11+(A121-44.4399)*11+(B121-46.4258)*10+(A121-44.45)*11+(B121-46.4173)*10+(A121-45.03)*11+(B121-45.77)*6+(B121-46.19)*11+(A121-44.66)*11+(A121-44.5)*11+(B121-46.36)*10+(B121-46.53)*11+(A121-44.315)*11+(A121-43.845)*11+(B121-46.9862)*10+(A121-43.85)*11+(B121-47.0953)*13+(A121-43.55)*11+(B121-47.26)*10+(B121-46.56)*11+(A121-44.1698)*10+(A121-43.555)*11+(B121-47.2519)*10+(A121-43.51)*11+(B121-47.19)*12+(B121-46.63)*11+(A121-44.06)*9+(B121-46.516)*11+(A121-44.34)*11+(B121-46.51)*11+(A121-44.34)*11+(B121-46.292)*11+(A121-44.545)*12+(A121-45.105)*11+(B121-45.82)*10+(B121-45.73)*11+(A121-45.1399)*8+(A121-45.235)*11+(B121-45.67)*10+(A121-45.225)*11+(B121-45.6896)*10+(A121-45.24)*11+(B121-45.6701)*10+(A121-44.86)*11+(B121-45.915)*9+(A121-44.86)*11+(B121-45.875)*10+(A121-44.86)*11+(B121-46.01)*10+(B121-45.695)*11+(A121-45.14)*15+(B121-45.4227)*11+(A121-45.5)*10</f>
        <v>553.48323435926511</v>
      </c>
      <c r="F121" s="30">
        <f>(B121-45.2)*11+(A121-45.66)*10+(B121-45.785)*11+(A121-44.86)*10+(B121-46.065)*11+(A121-44.8202)*11+(A121-44.4499)*11+(B121-46.445)*10+(A121-44.348)*11+(B121-46.5414)*10+(A121-44.35)*11+(B121-46.5113)*12+(A121-44.19)*11+(B121-46.715)*10+(A121-44.185)*11+(B121-46.72)*10+(A121-44.185)*11+(B121-46.7202)*10+(B121-47.07)*11+(A121-43.83)*11+(B121-46.87)*11+(A121-44.03)*11+(B121-46.89)*11+(A121-43.9192)*8+(A121-43.58)*11+(B121-47.335)*10+(A121-43.9)*11+(B121-47.14)*13+(B121-46.79)*11+(A121-44.0599)*8+(A121-43.42)*12+(B121-47.4098)*11</f>
        <v>204.7815772737423</v>
      </c>
      <c r="G121" s="30">
        <f>(B121-43.945)*11+(A121-46.07)*10+(B121-43.5778)*11+(A121-46.385)*10+(B121-43.625)*11+(A121-46.36)*10+(B121-43.61)*11+(A121-46.49)*13+(B121-43.538)*11+(A121-46.42)*10+(B121-42.63)*12+(A121-47.2371)*11+(A121-46.395)*11+(B121-43.585)*11+(A121-46.3896)*11+(B121-43.59)*11+(A121-46.395)*11+(B121-43.67)*18+(A121-46.16)*11+(B121-43.76)*11+(A121-45.8388)*11+(B121-44.1801)*11+(A121-45.47)*11+(B121-44.555)*11+(B121-44.15)*11+(A121-45.86)*10+(A121-45.45)*11+(B121-44.3)*9+(B121-44.05)*11+(A121-45.74)*9+(B121-43.725)*11+(A121-46.31)*25+(B121-43.28)*12+(A121-46.685)*11+(A121-46.39)*11+(B121-43.57)*11</f>
        <v>490.05729127596203</v>
      </c>
      <c r="H121" s="30">
        <f>(B121-41.205)*12+(A121-48.66)*10+(B121-40.968)*12+(A121-48.945)*10+(B121-40.965)*12+(A121-48.938)*10+(B121-40.98)*12+(A121-48.95)*10+(B121-40.97)*12+(A121-48.802)*8+(A121-48.535)*10+(B121-41.42)*16+(A121-48.354)*10+(B121-41.4498)*17+(A121-48.045)*10+(B121-41.5112)*11+(A121-47.85)*10+(B121-41.8801)*11+(B121-41.91)*12+(A121-47.85)*10+(B121-41.9109)*12+(A121-47.8111)*10+(B121-41.45)*12+(A121-48.38)*10+(A121-47.815)*10+(B121-42.05)*12+(B121-41.6401)*12+(A121-48.15)*10+(B121-41.655)*12+(A121-48.135)*10+(B121-41.2913)*12+(A121-48.535)*6+(B121-40.67)*12+(A121-49.285)*9+(B121-40.6799)*12+(A121-49.28)*9+(B121-40.41)*12+(A121-49.595)*9+(B121-40.41)*12+(A121-49.595)*9+(B121-40.41)*12+(A121-49.605)*9+(B121-40.43)*12+(A121-49.5586)*5+(A121-49.555)*10+(B121-40.45)*12+(A121-49.43)*10+(B121-40.54)*25+(A121-49.08)*10+(B121-40.855)*12+(A121-49.07)*10+(B121-40.795)*13+(B121-40.1695)*12+(A121-49.8608)*9+(B121-40.1601)*12+(A121-49.873)*9+(B121-40.16)*12+(A121-49.8771)*9+(B121-40.0999)*12+(A121-49.96)*9+(A121-49.7117)*10+(B121-40.3)*12+(A121-49.7299)*10+(B121-40.4167)*14</f>
        <v>433.98023592477699</v>
      </c>
    </row>
    <row r="122">
      <c r="A122" s="30">
        <f>A121+0.003*A121</f>
        <v>54.187398222018182</v>
      </c>
      <c r="B122" s="30">
        <f>B121-0.003*B121</f>
        <v>38.137978299928754</v>
      </c>
      <c r="D122" s="30">
        <f>(B122-45.7395)*11+(A122-45.2785)*15+(B122-46.16)*11+(A122-45.08)*11+(B122-46.1604)*11+(A122-45.0999)*11+(A122-45.21)*11+(B122-45.715)*9+(B122-45.39)*11+(A122-45.75)*10+(A122-45.96)*11+(B122-45.33)*11+(A122-45.7)*11+(B122-45.42)*6+(A122-45.445)*11+(B122-45.7511)*10+(A122-45.42)*11+(B122-45.79)*10+(A122-45.24)*11+(B122-45.93)*8+(B122-45.235)*11+(A122-45.86)*10+(B122-45.25)*11+(A122-45.87)*10+(B122-45.26)*11+(A122-45.87)*10+(B122-45.06)*11+(A122-46.15)*15+(B122-44.89)*11+(A122-46.175)*10+(B122-44.31)*11+(A122-46.64)*8+(A122-46.055)*11+(B122-45.0344)*9+(B122-44.685)*11+(A122-46.36)*10+(B122-44.45)*11+(A122-46.54)*13+(B122-44.78)*11+(A122-46.365)*19+(B122-44.05)*11+(A122-47)*14</f>
        <v>478.45315903495765</v>
      </c>
      <c r="E122" s="30">
        <f>(A122-44.52)*11+(B122-46.36)*10+(B122-46.43)*11+(A122-44.43)*11+(A122-44.4399)*11+(B122-46.4258)*10+(A122-44.45)*11+(B122-46.4173)*10+(A122-45.03)*11+(B122-45.77)*6+(B122-46.19)*11+(A122-44.66)*11+(A122-44.5)*11+(B122-46.36)*10+(B122-46.53)*11+(A122-44.315)*11+(A122-43.845)*11+(B122-46.9862)*10+(A122-43.85)*11+(B122-47.0953)*13+(A122-43.55)*11+(B122-47.26)*10+(B122-46.56)*11+(A122-44.1698)*10+(A122-43.555)*11+(B122-47.2519)*10+(A122-43.51)*11+(B122-47.19)*12+(B122-46.63)*11+(A122-44.06)*9+(B122-46.516)*11+(A122-44.34)*11+(B122-46.51)*11+(A122-44.34)*11+(B122-46.292)*11+(A122-44.545)*12+(A122-45.105)*11+(B122-45.82)*10+(B122-45.73)*11+(A122-45.1399)*8+(A122-45.235)*11+(B122-45.67)*10+(A122-45.225)*11+(B122-45.6896)*10+(A122-45.24)*11+(B122-45.6701)*10+(A122-44.86)*11+(B122-45.915)*9+(A122-44.86)*11+(B122-45.875)*10+(A122-44.86)*11+(B122-46.01)*10+(B122-45.695)*11+(A122-45.14)*15+(B122-45.4227)*11+(A122-45.5)*10</f>
        <v>569.68384121683107</v>
      </c>
      <c r="F122" s="30">
        <f>(B122-45.2)*11+(A122-45.66)*10+(B122-45.785)*11+(A122-44.86)*10+(B122-46.065)*11+(A122-44.8202)*11+(A122-44.4499)*11+(B122-46.445)*10+(A122-44.348)*11+(B122-46.5414)*10+(A122-44.35)*11+(B122-46.5113)*12+(A122-44.19)*11+(B122-46.715)*10+(A122-44.185)*11+(B122-46.72)*10+(A122-44.185)*11+(B122-46.7202)*10+(B122-47.07)*11+(A122-43.83)*11+(B122-46.87)*11+(A122-44.03)*11+(B122-46.89)*11+(A122-43.9192)*8+(A122-43.58)*11+(B122-47.335)*10+(A122-43.9)*11+(B122-47.14)*13+(B122-46.79)*11+(A122-44.0599)*8+(A122-43.42)*12+(B122-47.4098)*11</f>
        <v>212.31924540874729</v>
      </c>
      <c r="G122" s="30">
        <f>(B122-43.945)*11+(A122-46.07)*10+(B122-43.5778)*11+(A122-46.385)*10+(B122-43.625)*11+(A122-46.36)*10+(B122-43.61)*11+(A122-46.49)*13+(B122-43.538)*11+(A122-46.42)*10+(B122-42.63)*12+(A122-47.2371)*11+(A122-46.395)*11+(B122-43.585)*11+(A122-46.3896)*11+(B122-43.59)*11+(A122-46.395)*11+(B122-43.67)*18+(A122-46.16)*11+(B122-43.76)*11+(A122-45.8388)*11+(B122-44.1801)*11+(A122-45.47)*11+(B122-44.555)*11+(B122-44.15)*11+(A122-45.86)*10+(A122-45.45)*11+(B122-44.3)*9+(B122-44.05)*11+(A122-45.74)*9+(B122-43.725)*11+(A122-46.31)*25+(B122-43.28)*12+(A122-46.685)*11+(A122-46.39)*11+(B122-43.57)*11</f>
        <v>500.08158344315797</v>
      </c>
      <c r="H122" s="30">
        <f>(B122-41.205)*12+(A122-48.66)*10+(B122-40.968)*12+(A122-48.945)*10+(B122-40.965)*12+(A122-48.938)*10+(B122-40.98)*12+(A122-48.95)*10+(B122-40.97)*12+(A122-48.802)*8+(A122-48.535)*10+(B122-41.42)*16+(A122-48.354)*10+(B122-41.4498)*17+(A122-48.045)*10+(B122-41.5112)*11+(A122-47.85)*10+(B122-41.8801)*11+(B122-41.91)*12+(A122-47.85)*10+(B122-41.9109)*12+(A122-47.8111)*10+(B122-41.45)*12+(A122-48.38)*10+(A122-47.815)*10+(B122-42.05)*12+(B122-41.6401)*12+(A122-48.15)*10+(B122-41.655)*12+(A122-48.135)*10+(B122-41.2913)*12+(A122-48.535)*6+(B122-40.67)*12+(A122-49.285)*9+(B122-40.6799)*12+(A122-49.28)*9+(B122-40.41)*12+(A122-49.595)*9+(B122-40.41)*12+(A122-49.595)*9+(B122-40.41)*12+(A122-49.605)*9+(B122-40.43)*12+(A122-49.5586)*5+(A122-49.555)*10+(B122-40.45)*12+(A122-49.43)*10+(B122-40.54)*25+(A122-49.08)*10+(B122-40.855)*12+(A122-49.07)*10+(B122-40.795)*13+(B122-40.1695)*12+(A122-49.8608)*9+(B122-40.1601)*12+(A122-49.873)*9+(B122-40.16)*12+(A122-49.8771)*9+(B122-40.0999)*12+(A122-49.96)*9+(A122-49.7117)*10+(B122-40.3)*12+(A122-49.7299)*10+(B122-40.4167)*14</f>
        <v>435.89643467645772</v>
      </c>
    </row>
    <row r="123">
      <c r="A123" s="30">
        <f>A122+0.003*A122</f>
        <v>54.349960416684233</v>
      </c>
      <c r="B123" s="30">
        <f>B122-0.003*B122</f>
        <v>38.023564365028967</v>
      </c>
      <c r="D123" s="30">
        <f>(B123-45.7395)*11+(A123-45.2785)*15+(B123-46.16)*11+(A123-45.08)*11+(B123-46.1604)*11+(A123-45.0999)*11+(A123-45.21)*11+(B123-45.715)*9+(B123-45.39)*11+(A123-45.75)*10+(A123-45.96)*11+(B123-45.33)*11+(A123-45.7)*11+(B123-45.42)*6+(A123-45.445)*11+(B123-45.7511)*10+(A123-45.42)*11+(B123-45.79)*10+(A123-45.24)*11+(B123-45.93)*8+(B123-45.235)*11+(A123-45.86)*10+(B123-45.25)*11+(A123-45.87)*10+(B123-45.26)*11+(A123-45.87)*10+(B123-45.06)*11+(A123-46.15)*15+(B123-44.89)*11+(A123-46.175)*10+(B123-44.31)*11+(A123-46.64)*8+(A123-46.055)*11+(B123-45.0344)*9+(B123-44.685)*11+(A123-46.36)*10+(B123-44.45)*11+(A123-46.54)*13+(B123-44.78)*11+(A123-46.365)*19+(B123-44.05)*11+(A123-47)*14</f>
        <v>493.12794846555437</v>
      </c>
      <c r="E123" s="30">
        <f>(A123-44.52)*11+(B123-46.36)*10+(B123-46.43)*11+(A123-44.43)*11+(A123-44.4399)*11+(B123-46.4258)*10+(A123-44.45)*11+(B123-46.4173)*10+(A123-45.03)*11+(B123-45.77)*6+(B123-46.19)*11+(A123-44.66)*11+(A123-44.5)*11+(B123-46.36)*10+(B123-46.53)*11+(A123-44.315)*11+(A123-43.845)*11+(B123-46.9862)*10+(A123-43.85)*11+(B123-47.0953)*13+(A123-43.55)*11+(B123-47.26)*10+(B123-46.56)*11+(A123-44.1698)*10+(A123-43.555)*11+(B123-47.2519)*10+(A123-43.51)*11+(B123-47.19)*12+(B123-46.63)*11+(A123-44.06)*9+(B123-46.516)*11+(A123-44.34)*11+(B123-46.51)*11+(A123-44.34)*11+(B123-46.292)*11+(A123-44.545)*12+(A123-45.105)*11+(B123-45.82)*10+(B123-45.73)*11+(A123-45.1399)*8+(A123-45.235)*11+(B123-45.67)*10+(A123-45.225)*11+(B123-45.6896)*10+(A123-45.24)*11+(B123-45.6701)*10+(A123-44.86)*11+(B123-45.915)*9+(A123-44.86)*11+(B123-45.875)*10+(A123-44.86)*11+(B123-46.01)*10+(B123-45.695)*11+(A123-45.14)*15+(B123-45.4227)*11+(A123-45.5)*10</f>
        <v>586.13341772880494</v>
      </c>
      <c r="F123" s="30">
        <f>(B123-45.2)*11+(A123-45.66)*10+(B123-45.785)*11+(A123-44.86)*10+(B123-46.065)*11+(A123-44.8202)*11+(A123-44.4499)*11+(B123-46.445)*10+(A123-44.348)*11+(B123-46.5414)*10+(A123-44.35)*11+(B123-46.5113)*12+(A123-44.19)*11+(B123-46.715)*10+(A123-44.185)*11+(B123-46.72)*10+(A123-44.185)*11+(B123-46.7202)*10+(B123-47.07)*11+(A123-43.83)*11+(B123-46.87)*11+(A123-44.03)*11+(B123-46.89)*11+(A123-43.9192)*8+(A123-43.58)*11+(B123-47.335)*10+(A123-43.9)*11+(B123-47.14)*13+(B123-46.79)*11+(A123-44.0599)*8+(A123-43.42)*12+(B123-47.4098)*11</f>
        <v>219.99864556964687</v>
      </c>
      <c r="G123" s="30">
        <f>(B123-43.945)*11+(A123-46.07)*10+(B123-43.5778)*11+(A123-46.385)*10+(B123-43.625)*11+(A123-46.36)*10+(B123-43.61)*11+(A123-46.49)*13+(B123-43.538)*11+(A123-46.42)*10+(B123-42.63)*12+(A123-47.2371)*11+(A123-46.395)*11+(B123-43.585)*11+(A123-46.3896)*11+(B123-43.59)*11+(A123-46.395)*11+(B123-43.67)*18+(A123-46.16)*11+(B123-43.76)*11+(A123-45.8388)*11+(B123-44.1801)*11+(A123-45.47)*11+(B123-44.555)*11+(B123-44.15)*11+(A123-45.86)*10+(A123-45.45)*11+(B123-44.3)*9+(B123-44.05)*11+(A123-45.74)*9+(B123-43.725)*11+(A123-46.31)*25+(B123-43.28)*12+(A123-46.685)*11+(A123-46.39)*11+(B123-43.57)*11</f>
        <v>510.27710108457433</v>
      </c>
      <c r="H123" s="30">
        <f>(B123-41.205)*12+(A123-48.66)*10+(B123-40.968)*12+(A123-48.945)*10+(B123-40.965)*12+(A123-48.938)*10+(B123-40.98)*12+(A123-48.95)*10+(B123-40.97)*12+(A123-48.802)*8+(A123-48.535)*10+(B123-41.42)*16+(A123-48.354)*10+(B123-41.4498)*17+(A123-48.045)*10+(B123-41.5112)*11+(A123-47.85)*10+(B123-41.8801)*11+(B123-41.91)*12+(A123-47.85)*10+(B123-41.9109)*12+(A123-47.8111)*10+(B123-41.45)*12+(A123-48.38)*10+(A123-47.815)*10+(B123-42.05)*12+(B123-41.6401)*12+(A123-48.15)*10+(B123-41.655)*12+(A123-48.135)*10+(B123-41.2913)*12+(A123-48.535)*6+(B123-40.67)*12+(A123-49.285)*9+(B123-40.6799)*12+(A123-49.28)*9+(B123-40.41)*12+(A123-49.595)*9+(B123-40.41)*12+(A123-49.595)*9+(B123-40.41)*12+(A123-49.605)*9+(B123-40.43)*12+(A123-49.5586)*5+(A123-49.555)*10+(B123-40.45)*12+(A123-49.43)*10+(B123-40.54)*25+(A123-49.08)*10+(B123-40.855)*12+(A123-49.07)*10+(B123-40.795)*13+(B123-40.1695)*12+(A123-49.8608)*9+(B123-40.1601)*12+(A123-49.873)*9+(B123-40.16)*12+(A123-49.8771)*9+(B123-40.0999)*12+(A123-49.96)*9+(A123-49.7117)*10+(B123-40.3)*12+(A123-49.7299)*10+(B123-40.4167)*14</f>
        <v>438.09862157206004</v>
      </c>
    </row>
    <row r="124">
      <c r="A124" s="30">
        <f>A123+0.003*A123</f>
        <v>54.513010297934287</v>
      </c>
      <c r="B124" s="30">
        <f>B123-0.003*B123</f>
        <v>37.90949367193388</v>
      </c>
      <c r="D124" s="30">
        <f>(B124-45.7395)*11+(A124-45.2785)*15+(B124-46.16)*11+(A124-45.08)*11+(B124-46.1604)*11+(A124-45.0999)*11+(A124-45.21)*11+(B124-45.715)*9+(B124-45.39)*11+(A124-45.75)*10+(A124-45.96)*11+(B124-45.33)*11+(A124-45.7)*11+(B124-45.42)*6+(A124-45.445)*11+(B124-45.7511)*10+(A124-45.42)*11+(B124-45.79)*10+(A124-45.24)*11+(B124-45.93)*8+(B124-45.235)*11+(A124-45.86)*10+(B124-45.25)*11+(A124-45.87)*10+(B124-45.26)*11+(A124-45.87)*10+(B124-45.06)*11+(A124-46.15)*15+(B124-44.89)*11+(A124-46.175)*10+(B124-44.31)*11+(A124-46.64)*8+(A124-46.055)*11+(B124-45.0344)*9+(B124-44.685)*11+(A124-46.36)*10+(B124-44.45)*11+(A124-46.54)*13+(B124-44.78)*11+(A124-46.365)*19+(B124-44.05)*11+(A124-47)*14</f>
        <v>507.99572920768367</v>
      </c>
      <c r="E124" s="30">
        <f>(A124-44.52)*11+(B124-46.36)*10+(B124-46.43)*11+(A124-44.43)*11+(A124-44.4399)*11+(B124-46.4258)*10+(A124-44.45)*11+(B124-46.4173)*10+(A124-45.03)*11+(B124-45.77)*6+(B124-46.19)*11+(A124-44.66)*11+(A124-44.5)*11+(B124-46.36)*10+(B124-46.53)*11+(A124-44.315)*11+(A124-43.845)*11+(B124-46.9862)*10+(A124-43.85)*11+(B124-47.0953)*13+(A124-43.55)*11+(B124-47.26)*10+(B124-46.56)*11+(A124-44.1698)*10+(A124-43.555)*11+(B124-47.2519)*10+(A124-43.51)*11+(B124-47.19)*12+(B124-46.63)*11+(A124-44.06)*9+(B124-46.516)*11+(A124-44.34)*11+(B124-46.51)*11+(A124-44.34)*11+(B124-46.292)*11+(A124-44.545)*12+(A124-45.105)*11+(B124-45.82)*10+(B124-45.73)*11+(A124-45.1399)*8+(A124-45.235)*11+(B124-45.67)*10+(A124-45.225)*11+(B124-45.6896)*10+(A124-45.24)*11+(B124-45.6701)*10+(A124-44.86)*11+(B124-45.915)*9+(A124-44.86)*11+(B124-45.875)*10+(A124-44.86)*11+(B124-46.01)*10+(B124-45.695)*11+(A124-45.14)*15+(B124-45.4227)*11+(A124-45.5)*10</f>
        <v>602.8321097006509</v>
      </c>
      <c r="F124" s="30">
        <f>(B124-45.2)*11+(A124-45.66)*10+(B124-45.785)*11+(A124-44.86)*10+(B124-46.065)*11+(A124-44.8202)*11+(A124-44.4499)*11+(B124-46.445)*10+(A124-44.348)*11+(B124-46.5414)*10+(A124-44.35)*11+(B124-46.5113)*12+(A124-44.19)*11+(B124-46.715)*10+(A124-44.185)*11+(B124-46.72)*10+(A124-44.185)*11+(B124-46.7202)*10+(B124-47.07)*11+(A124-43.83)*11+(B124-46.87)*11+(A124-44.03)*11+(B124-46.89)*11+(A124-43.9192)*8+(A124-43.58)*11+(B124-47.335)*10+(A124-43.9)*11+(B124-47.14)*13+(B124-46.79)*11+(A124-44.0599)*8+(A124-43.42)*12+(B124-47.4098)*11</f>
        <v>227.81984559545583</v>
      </c>
      <c r="G124" s="30">
        <f>(B124-43.945)*11+(A124-46.07)*10+(B124-43.5778)*11+(A124-46.385)*10+(B124-43.625)*11+(A124-46.36)*10+(B124-43.61)*11+(A124-46.49)*13+(B124-43.538)*11+(A124-46.42)*10+(B124-42.63)*12+(A124-47.2371)*11+(A124-46.395)*11+(B124-43.585)*11+(A124-46.3896)*11+(B124-43.59)*11+(A124-46.395)*11+(B124-43.67)*18+(A124-46.16)*11+(B124-43.76)*11+(A124-45.8388)*11+(B124-44.1801)*11+(A124-45.47)*11+(B124-44.555)*11+(B124-44.15)*11+(A124-45.86)*10+(A124-45.45)*11+(B124-44.3)*9+(B124-44.05)*11+(A124-45.74)*9+(B124-43.725)*11+(A124-46.31)*25+(B124-43.28)*12+(A124-46.685)*11+(A124-46.39)*11+(B124-43.57)*11</f>
        <v>520.6439344188426</v>
      </c>
      <c r="H124" s="30">
        <f>(B124-41.205)*12+(A124-48.66)*10+(B124-40.968)*12+(A124-48.945)*10+(B124-40.965)*12+(A124-48.938)*10+(B124-40.98)*12+(A124-48.95)*10+(B124-40.97)*12+(A124-48.802)*8+(A124-48.535)*10+(B124-41.42)*16+(A124-48.354)*10+(B124-41.4498)*17+(A124-48.045)*10+(B124-41.5112)*11+(A124-47.85)*10+(B124-41.8801)*11+(B124-41.91)*12+(A124-47.85)*10+(B124-41.9109)*12+(A124-47.8111)*10+(B124-41.45)*12+(A124-48.38)*10+(A124-47.815)*10+(B124-42.05)*12+(B124-41.6401)*12+(A124-48.15)*10+(B124-41.655)*12+(A124-48.135)*10+(B124-41.2913)*12+(A124-48.535)*6+(B124-40.67)*12+(A124-49.285)*9+(B124-40.6799)*12+(A124-49.28)*9+(B124-40.41)*12+(A124-49.595)*9+(B124-40.41)*12+(A124-49.595)*9+(B124-40.41)*12+(A124-49.605)*9+(B124-40.43)*12+(A124-49.5586)*5+(A124-49.555)*10+(B124-40.45)*12+(A124-49.43)*10+(B124-40.54)*25+(A124-49.08)*10+(B124-40.855)*12+(A124-49.07)*10+(B124-40.795)*13+(B124-40.1695)*12+(A124-49.8608)*9+(B124-40.1601)*12+(A124-49.873)*9+(B124-40.16)*12+(A124-49.8771)*9+(B124-40.0999)*12+(A124-49.96)*9+(A124-49.7117)*10+(B124-40.3)*12+(A124-49.7299)*10+(B124-40.4167)*14</f>
        <v>440.58681385737566</v>
      </c>
    </row>
    <row r="125">
      <c r="A125" s="30">
        <f>A124+0.003*A124</f>
        <v>54.676549328828088</v>
      </c>
      <c r="B125" s="30">
        <f>B124-0.003*B124</f>
        <v>37.795765190918075</v>
      </c>
      <c r="D125" s="30">
        <f>(B125-45.7395)*11+(A125-45.2785)*15+(B125-46.16)*11+(A125-45.08)*11+(B125-46.1604)*11+(A125-45.0999)*11+(A125-45.21)*11+(B125-45.715)*9+(B125-45.39)*11+(A125-45.75)*10+(A125-45.96)*11+(B125-45.33)*11+(A125-45.7)*11+(B125-45.42)*6+(A125-45.445)*11+(B125-45.7511)*10+(A125-45.42)*11+(B125-45.79)*10+(A125-45.24)*11+(B125-45.93)*8+(B125-45.235)*11+(A125-45.86)*10+(B125-45.25)*11+(A125-45.87)*10+(B125-45.26)*11+(A125-45.87)*10+(B125-45.06)*11+(A125-46.15)*15+(B125-44.89)*11+(A125-46.175)*10+(B125-44.31)*11+(A125-46.64)*8+(A125-46.055)*11+(B125-45.0344)*9+(B125-44.685)*11+(A125-46.36)*10+(B125-44.45)*11+(A125-46.54)*13+(B125-44.78)*11+(A125-46.365)*19+(B125-44.05)*11+(A125-47)*14</f>
        <v>523.05663333444772</v>
      </c>
      <c r="E125" s="30">
        <f>(A125-44.52)*11+(B125-46.36)*10+(B125-46.43)*11+(A125-44.43)*11+(A125-44.4399)*11+(B125-46.4258)*10+(A125-44.45)*11+(B125-46.4173)*10+(A125-45.03)*11+(B125-45.77)*6+(B125-46.19)*11+(A125-44.66)*11+(A125-44.5)*11+(B125-46.36)*10+(B125-46.53)*11+(A125-44.315)*11+(A125-43.845)*11+(B125-46.9862)*10+(A125-43.85)*11+(B125-47.0953)*13+(A125-43.55)*11+(B125-47.26)*10+(B125-46.56)*11+(A125-44.1698)*10+(A125-43.555)*11+(B125-47.2519)*10+(A125-43.51)*11+(B125-47.19)*12+(B125-46.63)*11+(A125-44.06)*9+(B125-46.516)*11+(A125-44.34)*11+(B125-46.51)*11+(A125-44.34)*11+(B125-46.292)*11+(A125-44.545)*12+(A125-45.105)*11+(B125-45.82)*10+(B125-45.73)*11+(A125-45.1399)*8+(A125-45.235)*11+(B125-45.67)*10+(A125-45.225)*11+(B125-45.6896)*10+(A125-45.24)*11+(B125-45.6701)*10+(A125-44.86)*11+(B125-45.915)*9+(A125-44.86)*11+(B125-45.875)*10+(A125-44.86)*11+(B125-46.01)*10+(B125-45.695)*11+(A125-45.14)*15+(B125-45.4227)*11+(A125-45.5)*10</f>
        <v>619.78006517855488</v>
      </c>
      <c r="F125" s="30">
        <f>(B125-45.2)*11+(A125-45.66)*10+(B125-45.785)*11+(A125-44.86)*10+(B125-46.065)*11+(A125-44.8202)*11+(A125-44.4499)*11+(B125-46.445)*10+(A125-44.348)*11+(B125-46.5414)*10+(A125-44.35)*11+(B125-46.5113)*12+(A125-44.19)*11+(B125-46.715)*10+(A125-44.185)*11+(B125-46.72)*10+(A125-44.185)*11+(B125-46.7202)*10+(B125-47.07)*11+(A125-43.83)*11+(B125-46.87)*11+(A125-44.03)*11+(B125-46.89)*11+(A125-43.9192)*8+(A125-43.58)*11+(B125-47.335)*10+(A125-43.9)*11+(B125-47.14)*13+(B125-46.79)*11+(A125-44.0599)*8+(A125-43.42)*12+(B125-47.4098)*11</f>
        <v>235.78291460077401</v>
      </c>
      <c r="G125" s="30">
        <f>(B125-43.945)*11+(A125-46.07)*10+(B125-43.5778)*11+(A125-46.385)*10+(B125-43.625)*11+(A125-46.36)*10+(B125-43.61)*11+(A125-46.49)*13+(B125-43.538)*11+(A125-46.42)*10+(B125-42.63)*12+(A125-47.2371)*11+(A125-46.395)*11+(B125-43.585)*11+(A125-46.3896)*11+(B125-43.59)*11+(A125-46.395)*11+(B125-43.67)*18+(A125-46.16)*11+(B125-43.76)*11+(A125-45.8388)*11+(B125-44.1801)*11+(A125-45.47)*11+(B125-44.555)*11+(B125-44.15)*11+(A125-45.86)*10+(A125-45.45)*11+(B125-44.3)*9+(B125-44.05)*11+(A125-45.74)*9+(B125-43.725)*11+(A125-46.31)*25+(B125-43.28)*12+(A125-46.685)*11+(A125-46.39)*11+(B125-43.57)*11</f>
        <v>531.18217520561927</v>
      </c>
      <c r="H125" s="30">
        <f>(B125-41.205)*12+(A125-48.66)*10+(B125-40.968)*12+(A125-48.945)*10+(B125-40.965)*12+(A125-48.938)*10+(B125-40.98)*12+(A125-48.95)*10+(B125-40.97)*12+(A125-48.802)*8+(A125-48.535)*10+(B125-41.42)*16+(A125-48.354)*10+(B125-41.4498)*17+(A125-48.045)*10+(B125-41.5112)*11+(A125-47.85)*10+(B125-41.8801)*11+(B125-41.91)*12+(A125-47.85)*10+(B125-41.9109)*12+(A125-47.8111)*10+(B125-41.45)*12+(A125-48.38)*10+(A125-47.815)*10+(B125-42.05)*12+(B125-41.6401)*12+(A125-48.15)*10+(B125-41.655)*12+(A125-48.135)*10+(B125-41.2913)*12+(A125-48.535)*6+(B125-40.67)*12+(A125-49.285)*9+(B125-40.6799)*12+(A125-49.28)*9+(B125-40.41)*12+(A125-49.595)*9+(B125-40.41)*12+(A125-49.595)*9+(B125-40.41)*12+(A125-49.605)*9+(B125-40.43)*12+(A125-49.5586)*5+(A125-49.555)*10+(B125-40.45)*12+(A125-49.43)*10+(B125-40.54)*25+(A125-49.08)*10+(B125-40.855)*12+(A125-49.07)*10+(B125-40.795)*13+(B125-40.1695)*12+(A125-49.8608)*9+(B125-40.1601)*12+(A125-49.873)*9+(B125-40.16)*12+(A125-49.8771)*9+(B125-40.0999)*12+(A125-49.96)*9+(A125-49.7117)*10+(B125-40.3)*12+(A125-49.7299)*10+(B125-40.4167)*14</f>
        <v>443.36103135208339</v>
      </c>
    </row>
    <row r="126">
      <c r="A126" s="30">
        <f>A125+0.003*A125</f>
        <v>54.84057897681457</v>
      </c>
      <c r="B126" s="30">
        <f>B125-0.003*B125</f>
        <v>37.682377895345319</v>
      </c>
      <c r="D126" s="30">
        <f>(B126-45.7395)*11+(A126-45.2785)*15+(B126-46.16)*11+(A126-45.08)*11+(B126-46.1604)*11+(A126-45.0999)*11+(A126-45.21)*11+(B126-45.715)*9+(B126-45.39)*11+(A126-45.75)*10+(A126-45.96)*11+(B126-45.33)*11+(A126-45.7)*11+(B126-45.42)*6+(A126-45.445)*11+(B126-45.7511)*10+(A126-45.42)*11+(B126-45.79)*10+(A126-45.24)*11+(B126-45.93)*8+(B126-45.235)*11+(A126-45.86)*10+(B126-45.25)*11+(A126-45.87)*10+(B126-45.26)*11+(A126-45.87)*10+(B126-45.06)*11+(A126-46.15)*15+(B126-44.89)*11+(A126-46.175)*10+(B126-44.31)*11+(A126-46.64)*8+(A126-46.055)*11+(B126-45.0344)*9+(B126-44.685)*11+(A126-46.36)*10+(B126-44.45)*11+(A126-46.54)*13+(B126-44.78)*11+(A126-46.365)*19+(B126-44.05)*11+(A126-47)*14</f>
        <v>538.31079465587436</v>
      </c>
      <c r="E126" s="30">
        <f>(A126-44.52)*11+(B126-46.36)*10+(B126-46.43)*11+(A126-44.43)*11+(A126-44.4399)*11+(B126-46.4258)*10+(A126-44.45)*11+(B126-46.4173)*10+(A126-45.03)*11+(B126-45.77)*6+(B126-46.19)*11+(A126-44.66)*11+(A126-44.5)*11+(B126-46.36)*10+(B126-46.53)*11+(A126-44.315)*11+(A126-43.845)*11+(B126-46.9862)*10+(A126-43.85)*11+(B126-47.0953)*13+(A126-43.55)*11+(B126-47.26)*10+(B126-46.56)*11+(A126-44.1698)*10+(A126-43.555)*11+(B126-47.2519)*10+(A126-43.51)*11+(B126-47.19)*12+(B126-46.63)*11+(A126-44.06)*9+(B126-46.516)*11+(A126-44.34)*11+(B126-46.51)*11+(A126-44.34)*11+(B126-46.292)*11+(A126-44.545)*12+(A126-45.105)*11+(B126-45.82)*10+(B126-45.73)*11+(A126-45.1399)*8+(A126-45.235)*11+(B126-45.67)*10+(A126-45.225)*11+(B126-45.6896)*10+(A126-45.24)*11+(B126-45.6701)*10+(A126-44.86)*11+(B126-45.915)*9+(A126-44.86)*11+(B126-45.875)*10+(A126-44.86)*11+(B126-46.01)*10+(B126-45.695)*11+(A126-45.14)*15+(B126-45.4227)*11+(A126-45.5)*10</f>
        <v>636.97743445074605</v>
      </c>
      <c r="F126" s="30">
        <f>(B126-45.2)*11+(A126-45.66)*10+(B126-45.785)*11+(A126-44.86)*10+(B126-46.065)*11+(A126-44.8202)*11+(A126-44.4499)*11+(B126-46.445)*10+(A126-44.348)*11+(B126-46.5414)*10+(A126-44.35)*11+(B126-46.5113)*12+(A126-44.19)*11+(B126-46.715)*10+(A126-44.185)*11+(B126-46.72)*10+(A126-44.185)*11+(B126-46.7202)*10+(B126-47.07)*11+(A126-43.83)*11+(B126-46.87)*11+(A126-44.03)*11+(B126-46.89)*11+(A126-43.9192)*8+(A126-43.58)*11+(B126-47.335)*10+(A126-43.9)*11+(B126-47.14)*13+(B126-46.79)*11+(A126-44.0599)*8+(A126-43.42)*12+(B126-47.4098)*11</f>
        <v>243.88792297640254</v>
      </c>
      <c r="G126" s="30">
        <f>(B126-43.945)*11+(A126-46.07)*10+(B126-43.5778)*11+(A126-46.385)*10+(B126-43.625)*11+(A126-46.36)*10+(B126-43.61)*11+(A126-46.49)*13+(B126-43.538)*11+(A126-46.42)*10+(B126-42.63)*12+(A126-47.2371)*11+(A126-46.395)*11+(B126-43.585)*11+(A126-46.3896)*11+(B126-43.59)*11+(A126-46.395)*11+(B126-43.67)*18+(A126-46.16)*11+(B126-43.76)*11+(A126-45.8388)*11+(B126-44.1801)*11+(A126-45.47)*11+(B126-44.555)*11+(B126-44.15)*11+(A126-45.86)*10+(A126-45.45)*11+(B126-44.3)*9+(B126-44.05)*11+(A126-45.74)*9+(B126-43.725)*11+(A126-46.31)*25+(B126-43.28)*12+(A126-46.685)*11+(A126-46.39)*11+(B126-43.57)*11</f>
        <v>541.89191674640597</v>
      </c>
      <c r="H126" s="30">
        <f>(B126-41.205)*12+(A126-48.66)*10+(B126-40.968)*12+(A126-48.945)*10+(B126-40.965)*12+(A126-48.938)*10+(B126-40.98)*12+(A126-48.95)*10+(B126-40.97)*12+(A126-48.802)*8+(A126-48.535)*10+(B126-41.42)*16+(A126-48.354)*10+(B126-41.4498)*17+(A126-48.045)*10+(B126-41.5112)*11+(A126-47.85)*10+(B126-41.8801)*11+(B126-41.91)*12+(A126-47.85)*10+(B126-41.9109)*12+(A126-47.8111)*10+(B126-41.45)*12+(A126-48.38)*10+(A126-47.815)*10+(B126-42.05)*12+(B126-41.6401)*12+(A126-48.15)*10+(B126-41.655)*12+(A126-48.135)*10+(B126-41.2913)*12+(A126-48.535)*6+(B126-40.67)*12+(A126-49.285)*9+(B126-40.6799)*12+(A126-49.28)*9+(B126-40.41)*12+(A126-49.595)*9+(B126-40.41)*12+(A126-49.595)*9+(B126-40.41)*12+(A126-49.605)*9+(B126-40.43)*12+(A126-49.5586)*5+(A126-49.555)*10+(B126-40.45)*12+(A126-49.43)*10+(B126-40.54)*25+(A126-49.08)*10+(B126-40.855)*12+(A126-49.07)*10+(B126-40.795)*13+(B126-40.1695)*12+(A126-49.8608)*9+(B126-40.1601)*12+(A126-49.873)*9+(B126-40.16)*12+(A126-49.8771)*9+(B126-40.0999)*12+(A126-49.96)*9+(A126-49.7117)*10+(B126-40.3)*12+(A126-49.7299)*10+(B126-40.4167)*14</f>
        <v>446.42129644991599</v>
      </c>
    </row>
    <row r="127">
      <c r="A127" s="30">
        <f>A126+0.003*A126</f>
        <v>55.005100713745016</v>
      </c>
      <c r="B127" s="30">
        <f>B126-0.003*B126</f>
        <v>37.56933076165928</v>
      </c>
      <c r="D127" s="30">
        <f>(B127-45.7395)*11+(A127-45.2785)*15+(B127-46.16)*11+(A127-45.08)*11+(B127-46.1604)*11+(A127-45.0999)*11+(A127-45.21)*11+(B127-45.715)*9+(B127-45.39)*11+(A127-45.75)*10+(A127-45.96)*11+(B127-45.33)*11+(A127-45.7)*11+(B127-45.42)*6+(A127-45.445)*11+(B127-45.7511)*10+(A127-45.42)*11+(B127-45.79)*10+(A127-45.24)*11+(B127-45.93)*8+(B127-45.235)*11+(A127-45.86)*10+(B127-45.25)*11+(A127-45.87)*10+(B127-45.26)*11+(A127-45.87)*10+(B127-45.06)*11+(A127-46.15)*15+(B127-44.89)*11+(A127-46.175)*10+(B127-44.31)*11+(A127-46.64)*8+(A127-46.055)*11+(B127-45.0344)*9+(B127-44.685)*11+(A127-46.36)*10+(B127-44.45)*11+(A127-46.54)*13+(B127-44.78)*11+(A127-46.365)*19+(B127-44.05)*11+(A127-47)*14</f>
        <v>553.7583487201025</v>
      </c>
      <c r="E127" s="30">
        <f>(A127-44.52)*11+(B127-46.36)*10+(B127-46.43)*11+(A127-44.43)*11+(A127-44.4399)*11+(B127-46.4258)*10+(A127-44.45)*11+(B127-46.4173)*10+(A127-45.03)*11+(B127-45.77)*6+(B127-46.19)*11+(A127-44.66)*11+(A127-44.5)*11+(B127-46.36)*10+(B127-46.53)*11+(A127-44.315)*11+(A127-43.845)*11+(B127-46.9862)*10+(A127-43.85)*11+(B127-47.0953)*13+(A127-43.55)*11+(B127-47.26)*10+(B127-46.56)*11+(A127-44.1698)*10+(A127-43.555)*11+(B127-47.2519)*10+(A127-43.51)*11+(B127-47.19)*12+(B127-46.63)*11+(A127-44.06)*9+(B127-46.516)*11+(A127-44.34)*11+(B127-46.51)*11+(A127-44.34)*11+(B127-46.292)*11+(A127-44.545)*12+(A127-45.105)*11+(B127-45.82)*10+(B127-45.73)*11+(A127-45.1399)*8+(A127-45.235)*11+(B127-45.67)*10+(A127-45.225)*11+(B127-45.6896)*10+(A127-45.24)*11+(B127-45.6701)*10+(A127-44.86)*11+(B127-45.915)*9+(A127-44.86)*11+(B127-45.875)*10+(A127-44.86)*11+(B127-46.01)*10+(B127-45.695)*11+(A127-45.14)*15+(B127-45.4227)*11+(A127-45.5)*10</f>
        <v>654.42437004882538</v>
      </c>
      <c r="F127" s="30">
        <f>(B127-45.2)*11+(A127-45.66)*10+(B127-45.785)*11+(A127-44.86)*10+(B127-46.065)*11+(A127-44.8202)*11+(A127-44.4499)*11+(B127-46.445)*10+(A127-44.348)*11+(B127-46.5414)*10+(A127-44.35)*11+(B127-46.5113)*12+(A127-44.19)*11+(B127-46.715)*10+(A127-44.185)*11+(B127-46.72)*10+(A127-44.185)*11+(B127-46.7202)*10+(B127-47.07)*11+(A127-43.83)*11+(B127-46.87)*11+(A127-44.03)*11+(B127-46.89)*11+(A127-43.9192)*8+(A127-43.58)*11+(B127-47.335)*10+(A127-43.9)*11+(B127-47.14)*13+(B127-46.79)*11+(A127-44.0599)*8+(A127-43.42)*12+(B127-47.4098)*11</f>
        <v>252.1349423899633</v>
      </c>
      <c r="G127" s="30">
        <f>(B127-43.945)*11+(A127-46.07)*10+(B127-43.5778)*11+(A127-46.385)*10+(B127-43.625)*11+(A127-46.36)*10+(B127-43.61)*11+(A127-46.49)*13+(B127-43.538)*11+(A127-46.42)*10+(B127-42.63)*12+(A127-47.2371)*11+(A127-46.395)*11+(B127-43.585)*11+(A127-46.3896)*11+(B127-43.59)*11+(A127-46.395)*11+(B127-43.67)*18+(A127-46.16)*11+(B127-43.76)*11+(A127-45.8388)*11+(B127-44.1801)*11+(A127-45.47)*11+(B127-44.555)*11+(B127-44.15)*11+(A127-45.86)*10+(A127-45.45)*11+(B127-44.3)*9+(B127-44.05)*11+(A127-45.74)*9+(B127-43.725)*11+(A127-46.31)*25+(B127-43.28)*12+(A127-46.685)*11+(A127-46.39)*11+(B127-43.57)*11</f>
        <v>552.77325388537054</v>
      </c>
      <c r="H127" s="30">
        <f>(B127-41.205)*12+(A127-48.66)*10+(B127-40.968)*12+(A127-48.945)*10+(B127-40.965)*12+(A127-48.938)*10+(B127-40.98)*12+(A127-48.95)*10+(B127-40.97)*12+(A127-48.802)*8+(A127-48.535)*10+(B127-41.42)*16+(A127-48.354)*10+(B127-41.4498)*17+(A127-48.045)*10+(B127-41.5112)*11+(A127-47.85)*10+(B127-41.8801)*11+(B127-41.91)*12+(A127-47.85)*10+(B127-41.9109)*12+(A127-47.8111)*10+(B127-41.45)*12+(A127-48.38)*10+(A127-47.815)*10+(B127-42.05)*12+(B127-41.6401)*12+(A127-48.15)*10+(B127-41.655)*12+(A127-48.135)*10+(B127-41.2913)*12+(A127-48.535)*6+(B127-40.67)*12+(A127-49.285)*9+(B127-40.6799)*12+(A127-49.28)*9+(B127-40.41)*12+(A127-49.595)*9+(B127-40.41)*12+(A127-49.595)*9+(B127-40.41)*12+(A127-49.605)*9+(B127-40.43)*12+(A127-49.5586)*5+(A127-49.555)*10+(B127-40.45)*12+(A127-49.43)*10+(B127-40.54)*25+(A127-49.08)*10+(B127-40.855)*12+(A127-49.07)*10+(B127-40.795)*13+(B127-40.1695)*12+(A127-49.8608)*9+(B127-40.1601)*12+(A127-49.873)*9+(B127-40.16)*12+(A127-49.8771)*9+(B127-40.0999)*12+(A127-49.96)*9+(A127-49.7117)*10+(B127-40.3)*12+(A127-49.7299)*10+(B127-40.4167)*14</f>
        <v>449.76763411883212</v>
      </c>
    </row>
    <row r="128">
      <c r="A128" s="30">
        <f>A127+0.003*A127</f>
        <v>55.170116015886251</v>
      </c>
      <c r="B128" s="30">
        <f>B127-0.003*B127</f>
        <v>37.456622769374306</v>
      </c>
      <c r="D128" s="30">
        <f>(B128-45.7395)*11+(A128-45.2785)*15+(B128-46.16)*11+(A128-45.08)*11+(B128-46.1604)*11+(A128-45.0999)*11+(A128-45.21)*11+(B128-45.715)*9+(B128-45.39)*11+(A128-45.75)*10+(A128-45.96)*11+(B128-45.33)*11+(A128-45.7)*11+(B128-45.42)*6+(A128-45.445)*11+(B128-45.7511)*10+(A128-45.42)*11+(B128-45.79)*10+(A128-45.24)*11+(B128-45.93)*8+(B128-45.235)*11+(A128-45.86)*10+(B128-45.25)*11+(A128-45.87)*10+(B128-45.26)*11+(A128-45.87)*10+(B128-45.06)*11+(A128-46.15)*15+(B128-44.89)*11+(A128-46.175)*10+(B128-44.31)*11+(A128-46.64)*8+(A128-46.055)*11+(B128-45.0344)*9+(B128-44.685)*11+(A128-46.36)*10+(B128-44.45)*11+(A128-46.54)*13+(B128-44.78)*11+(A128-46.365)*19+(B128-44.05)*11+(A128-47)*14</f>
        <v>569.39943281458341</v>
      </c>
      <c r="E128" s="30">
        <f>(A128-44.52)*11+(B128-46.36)*10+(B128-46.43)*11+(A128-44.43)*11+(A128-44.4399)*11+(B128-46.4258)*10+(A128-44.45)*11+(B128-46.4173)*10+(A128-45.03)*11+(B128-45.77)*6+(B128-46.19)*11+(A128-44.66)*11+(A128-44.5)*11+(B128-46.36)*10+(B128-46.53)*11+(A128-44.315)*11+(A128-43.845)*11+(B128-46.9862)*10+(A128-43.85)*11+(B128-47.0953)*13+(A128-43.55)*11+(B128-47.26)*10+(B128-46.56)*11+(A128-44.1698)*10+(A128-43.555)*11+(B128-47.2519)*10+(A128-43.51)*11+(B128-47.19)*12+(B128-46.63)*11+(A128-44.06)*9+(B128-46.516)*11+(A128-44.34)*11+(B128-46.51)*11+(A128-44.34)*11+(B128-46.292)*11+(A128-44.545)*12+(A128-45.105)*11+(B128-45.82)*10+(B128-45.73)*11+(A128-45.1399)*8+(A128-45.235)*11+(B128-45.67)*10+(A128-45.225)*11+(B128-45.6896)*10+(A128-45.24)*11+(B128-45.6701)*10+(A128-44.86)*11+(B128-45.915)*9+(A128-44.86)*11+(B128-45.875)*10+(A128-44.86)*11+(B128-46.01)*10+(B128-45.695)*11+(A128-45.14)*15+(B128-45.4227)*11+(A128-45.5)*10</f>
        <v>672.12102674911591</v>
      </c>
      <c r="F128" s="30">
        <f>(B128-45.2)*11+(A128-45.66)*10+(B128-45.785)*11+(A128-44.86)*10+(B128-46.065)*11+(A128-44.8202)*11+(A128-44.4499)*11+(B128-46.445)*10+(A128-44.348)*11+(B128-46.5414)*10+(A128-44.35)*11+(B128-46.5113)*12+(A128-44.19)*11+(B128-46.715)*10+(A128-44.185)*11+(B128-46.72)*10+(A128-44.185)*11+(B128-46.7202)*10+(B128-47.07)*11+(A128-43.83)*11+(B128-46.87)*11+(A128-44.03)*11+(B128-46.89)*11+(A128-43.9192)*8+(A128-43.58)*11+(B128-47.335)*10+(A128-43.9)*11+(B128-47.14)*13+(B128-46.79)*11+(A128-44.0599)*8+(A128-43.42)*12+(B128-47.4098)*11</f>
        <v>260.52404578653147</v>
      </c>
      <c r="G128" s="30">
        <f>(B128-43.945)*11+(A128-46.07)*10+(B128-43.5778)*11+(A128-46.385)*10+(B128-43.625)*11+(A128-46.36)*10+(B128-43.61)*11+(A128-46.49)*13+(B128-43.538)*11+(A128-46.42)*10+(B128-42.63)*12+(A128-47.2371)*11+(A128-46.395)*11+(B128-43.585)*11+(A128-46.3896)*11+(B128-43.59)*11+(A128-46.395)*11+(B128-43.67)*18+(A128-46.16)*11+(B128-43.76)*11+(A128-45.8388)*11+(B128-44.1801)*11+(A128-45.47)*11+(B128-44.555)*11+(B128-44.15)*11+(A128-45.86)*10+(A128-45.45)*11+(B128-44.3)*9+(B128-44.05)*11+(A128-45.74)*9+(B128-43.725)*11+(A128-46.31)*25+(B128-43.28)*12+(A128-46.685)*11+(A128-46.39)*11+(B128-43.57)*11</f>
        <v>563.82628301018644</v>
      </c>
      <c r="H128" s="30">
        <f>(B128-41.205)*12+(A128-48.66)*10+(B128-40.968)*12+(A128-48.945)*10+(B128-40.965)*12+(A128-48.938)*10+(B128-40.98)*12+(A128-48.95)*10+(B128-40.97)*12+(A128-48.802)*8+(A128-48.535)*10+(B128-41.42)*16+(A128-48.354)*10+(B128-41.4498)*17+(A128-48.045)*10+(B128-41.5112)*11+(A128-47.85)*10+(B128-41.8801)*11+(B128-41.91)*12+(A128-47.85)*10+(B128-41.9109)*12+(A128-47.8111)*10+(B128-41.45)*12+(A128-48.38)*10+(A128-47.815)*10+(B128-42.05)*12+(B128-41.6401)*12+(A128-48.15)*10+(B128-41.655)*12+(A128-48.135)*10+(B128-41.2913)*12+(A128-48.535)*6+(B128-40.67)*12+(A128-49.285)*9+(B128-40.6799)*12+(A128-49.28)*9+(B128-40.41)*12+(A128-49.595)*9+(B128-40.41)*12+(A128-49.595)*9+(B128-40.41)*12+(A128-49.605)*9+(B128-40.43)*12+(A128-49.5586)*5+(A128-49.555)*10+(B128-40.45)*12+(A128-49.43)*10+(B128-40.54)*25+(A128-49.08)*10+(B128-40.855)*12+(A128-49.07)*10+(B128-40.795)*13+(B128-40.1695)*12+(A128-49.8608)*9+(B128-40.1601)*12+(A128-49.873)*9+(B128-40.16)*12+(A128-49.8771)*9+(B128-40.0999)*12+(A128-49.96)*9+(A128-49.7117)*10+(B128-40.3)*12+(A128-49.7299)*10+(B128-40.4167)*14</f>
        <v>453.40007190121793</v>
      </c>
    </row>
    <row r="129">
      <c r="A129" s="30">
        <f>A128+0.003*A128</f>
        <v>55.335626363933912</v>
      </c>
      <c r="B129" s="30">
        <f>B128-0.003*B128</f>
        <v>37.344252901066184</v>
      </c>
      <c r="D129" s="30">
        <f>(B129-45.7395)*11+(A129-45.2785)*15+(B129-46.16)*11+(A129-45.08)*11+(B129-46.1604)*11+(A129-45.0999)*11+(A129-45.21)*11+(B129-45.715)*9+(B129-45.39)*11+(A129-45.75)*10+(A129-45.96)*11+(B129-45.33)*11+(A129-45.7)*11+(B129-45.42)*6+(A129-45.445)*11+(B129-45.7511)*10+(A129-45.42)*11+(B129-45.79)*10+(A129-45.24)*11+(B129-45.93)*8+(B129-45.235)*11+(A129-45.86)*10+(B129-45.25)*11+(A129-45.87)*10+(B129-45.26)*11+(A129-45.87)*10+(B129-45.06)*11+(A129-46.15)*15+(B129-44.89)*11+(A129-46.175)*10+(B129-44.31)*11+(A129-46.64)*8+(A129-46.055)*11+(B129-45.0344)*9+(B129-44.685)*11+(A129-46.36)*10+(B129-44.45)*11+(A129-46.54)*13+(B129-44.78)*11+(A129-46.365)*19+(B129-44.05)*11+(A129-47)*14</f>
        <v>585.23418596730266</v>
      </c>
      <c r="E129" s="30">
        <f>(A129-44.52)*11+(B129-46.36)*10+(B129-46.43)*11+(A129-44.43)*11+(A129-44.4399)*11+(B129-46.4258)*10+(A129-44.45)*11+(B129-46.4173)*10+(A129-45.03)*11+(B129-45.77)*6+(B129-46.19)*11+(A129-44.66)*11+(A129-44.5)*11+(B129-46.36)*10+(B129-46.53)*11+(A129-44.315)*11+(A129-43.845)*11+(B129-46.9862)*10+(A129-43.85)*11+(B129-47.0953)*13+(A129-43.55)*11+(B129-47.26)*10+(B129-46.56)*11+(A129-44.1698)*10+(A129-43.555)*11+(B129-47.2519)*10+(A129-43.51)*11+(B129-47.19)*12+(B129-46.63)*11+(A129-44.06)*9+(B129-46.516)*11+(A129-44.34)*11+(B129-46.51)*11+(A129-44.34)*11+(B129-46.292)*11+(A129-44.545)*12+(A129-45.105)*11+(B129-45.82)*10+(B129-45.73)*11+(A129-45.1399)*8+(A129-45.235)*11+(B129-45.67)*10+(A129-45.225)*11+(B129-45.6896)*10+(A129-45.24)*11+(B129-45.6701)*10+(A129-44.86)*11+(B129-45.915)*9+(A129-44.86)*11+(B129-45.875)*10+(A129-44.86)*11+(B129-46.01)*10+(B129-45.695)*11+(A129-45.14)*15+(B129-45.4227)*11+(A129-45.5)*10</f>
        <v>690.06756157403674</v>
      </c>
      <c r="F129" s="30">
        <f>(B129-45.2)*11+(A129-45.66)*10+(B129-45.785)*11+(A129-44.86)*10+(B129-46.065)*11+(A129-44.8202)*11+(A129-44.4499)*11+(B129-46.445)*10+(A129-44.348)*11+(B129-46.5414)*10+(A129-44.35)*11+(B129-46.5113)*12+(A129-44.19)*11+(B129-46.715)*10+(A129-44.185)*11+(B129-46.72)*10+(A129-44.185)*11+(B129-46.7202)*10+(B129-47.07)*11+(A129-43.83)*11+(B129-46.87)*11+(A129-44.03)*11+(B129-46.89)*11+(A129-43.9192)*8+(A129-43.58)*11+(B129-47.335)*10+(A129-43.9)*11+(B129-47.14)*13+(B129-46.79)*11+(A129-44.0599)*8+(A129-43.42)*12+(B129-47.4098)*11</f>
        <v>269.05530738928115</v>
      </c>
      <c r="G129" s="30">
        <f>(B129-43.945)*11+(A129-46.07)*10+(B129-43.5778)*11+(A129-46.385)*10+(B129-43.625)*11+(A129-46.36)*10+(B129-43.61)*11+(A129-46.49)*13+(B129-43.538)*11+(A129-46.42)*10+(B129-42.63)*12+(A129-47.2371)*11+(A129-46.395)*11+(B129-43.585)*11+(A129-46.3896)*11+(B129-43.59)*11+(A129-46.395)*11+(B129-43.67)*18+(A129-46.16)*11+(B129-43.76)*11+(A129-45.8388)*11+(B129-44.1801)*11+(A129-45.47)*11+(B129-44.555)*11+(B129-44.15)*11+(A129-45.86)*10+(A129-45.45)*11+(B129-44.3)*9+(B129-44.05)*11+(A129-45.74)*9+(B129-43.725)*11+(A129-46.31)*25+(B129-43.28)*12+(A129-46.685)*11+(A129-46.39)*11+(B129-43.57)*11</f>
        <v>575.05110205288713</v>
      </c>
      <c r="H129" s="30">
        <f>(B129-41.205)*12+(A129-48.66)*10+(B129-40.968)*12+(A129-48.945)*10+(B129-40.965)*12+(A129-48.938)*10+(B129-40.98)*12+(A129-48.95)*10+(B129-40.97)*12+(A129-48.802)*8+(A129-48.535)*10+(B129-41.42)*16+(A129-48.354)*10+(B129-41.4498)*17+(A129-48.045)*10+(B129-41.5112)*11+(A129-47.85)*10+(B129-41.8801)*11+(B129-41.91)*12+(A129-47.85)*10+(B129-41.9109)*12+(A129-47.8111)*10+(B129-41.45)*12+(A129-48.38)*10+(A129-47.815)*10+(B129-42.05)*12+(B129-41.6401)*12+(A129-48.15)*10+(B129-41.655)*12+(A129-48.135)*10+(B129-41.2913)*12+(A129-48.535)*6+(B129-40.67)*12+(A129-49.285)*9+(B129-40.6799)*12+(A129-49.28)*9+(B129-40.41)*12+(A129-49.595)*9+(B129-40.41)*12+(A129-49.595)*9+(B129-40.41)*12+(A129-49.605)*9+(B129-40.43)*12+(A129-49.5586)*5+(A129-49.555)*10+(B129-40.45)*12+(A129-49.43)*10+(B129-40.54)*25+(A129-49.08)*10+(B129-40.855)*12+(A129-49.07)*10+(B129-40.795)*13+(B129-40.1695)*12+(A129-49.8608)*9+(B129-40.1601)*12+(A129-49.873)*9+(B129-40.16)*12+(A129-49.8771)*9+(B129-40.0999)*12+(A129-49.96)*9+(A129-49.7117)*10+(B129-40.3)*12+(A129-49.7299)*10+(B129-40.4167)*14</f>
        <v>457.31863991411103</v>
      </c>
    </row>
    <row r="130">
      <c r="A130" s="30">
        <f>A129+0.003*A129</f>
        <v>55.501633243025715</v>
      </c>
      <c r="B130" s="30">
        <f>B129-0.003*B129</f>
        <v>37.232220142362983</v>
      </c>
      <c r="D130" s="30">
        <f>(B130-45.7395)*11+(A130-45.2785)*15+(B130-46.16)*11+(A130-45.08)*11+(B130-46.1604)*11+(A130-45.0999)*11+(A130-45.21)*11+(B130-45.715)*9+(B130-45.39)*11+(A130-45.75)*10+(A130-45.96)*11+(B130-45.33)*11+(A130-45.7)*11+(B130-45.42)*6+(A130-45.445)*11+(B130-45.7511)*10+(A130-45.42)*11+(B130-45.79)*10+(A130-45.24)*11+(B130-45.93)*8+(B130-45.235)*11+(A130-45.86)*10+(B130-45.25)*11+(A130-45.87)*10+(B130-45.26)*11+(A130-45.87)*10+(B130-45.06)*11+(A130-46.15)*15+(B130-44.89)*11+(A130-46.175)*10+(B130-44.31)*11+(A130-46.64)*8+(A130-46.055)*11+(B130-45.0344)*9+(B130-44.685)*11+(A130-46.36)*10+(B130-44.45)*11+(A130-46.54)*13+(B130-44.78)*11+(A130-46.365)*19+(B130-44.05)*11+(A130-47)*14</f>
        <v>601.26274894801622</v>
      </c>
      <c r="E130" s="30">
        <f>(A130-44.52)*11+(B130-46.36)*10+(B130-46.43)*11+(A130-44.43)*11+(A130-44.4399)*11+(B130-46.4258)*10+(A130-44.45)*11+(B130-46.4173)*10+(A130-45.03)*11+(B130-45.77)*6+(B130-46.19)*11+(A130-44.66)*11+(A130-44.5)*11+(B130-46.36)*10+(B130-46.53)*11+(A130-44.315)*11+(A130-43.845)*11+(B130-46.9862)*10+(A130-43.85)*11+(B130-47.0953)*13+(A130-43.55)*11+(B130-47.26)*10+(B130-46.56)*11+(A130-44.1698)*10+(A130-43.555)*11+(B130-47.2519)*10+(A130-43.51)*11+(B130-47.19)*12+(B130-46.63)*11+(A130-44.06)*9+(B130-46.516)*11+(A130-44.34)*11+(B130-46.51)*11+(A130-44.34)*11+(B130-46.292)*11+(A130-44.545)*12+(A130-45.105)*11+(B130-45.82)*10+(B130-45.73)*11+(A130-45.1399)*8+(A130-45.235)*11+(B130-45.67)*10+(A130-45.225)*11+(B130-45.6896)*10+(A130-45.24)*11+(B130-45.6701)*10+(A130-44.86)*11+(B130-45.915)*9+(A130-44.86)*11+(B130-45.875)*10+(A130-44.86)*11+(B130-46.01)*10+(B130-45.695)*11+(A130-45.14)*15+(B130-45.4227)*11+(A130-45.5)*10</f>
        <v>708.26413379349719</v>
      </c>
      <c r="F130" s="30">
        <f>(B130-45.2)*11+(A130-45.66)*10+(B130-45.785)*11+(A130-44.86)*10+(B130-46.065)*11+(A130-44.8202)*11+(A130-44.4499)*11+(B130-46.445)*10+(A130-44.348)*11+(B130-46.5414)*10+(A130-44.35)*11+(B130-46.5113)*12+(A130-44.19)*11+(B130-46.715)*10+(A130-44.185)*11+(B130-46.72)*10+(A130-44.185)*11+(B130-46.7202)*10+(B130-47.07)*11+(A130-43.83)*11+(B130-46.87)*11+(A130-44.03)*11+(B130-46.89)*11+(A130-43.9192)*8+(A130-43.58)*11+(B130-47.335)*10+(A130-43.9)*11+(B130-47.14)*13+(B130-46.79)*11+(A130-44.0599)*8+(A130-43.42)*12+(B130-47.4098)*11</f>
        <v>277.72880270014207</v>
      </c>
      <c r="G130" s="30">
        <f>(B130-43.945)*11+(A130-46.07)*10+(B130-43.5778)*11+(A130-46.385)*10+(B130-43.625)*11+(A130-46.36)*10+(B130-43.61)*11+(A130-46.49)*13+(B130-43.538)*11+(A130-46.42)*10+(B130-42.63)*12+(A130-47.2371)*11+(A130-46.395)*11+(B130-43.585)*11+(A130-46.3896)*11+(B130-43.59)*11+(A130-46.395)*11+(B130-43.67)*18+(A130-46.16)*11+(B130-43.76)*11+(A130-45.8388)*11+(B130-44.1801)*11+(A130-45.47)*11+(B130-44.555)*11+(B130-44.15)*11+(A130-45.86)*10+(A130-45.45)*11+(B130-44.3)*9+(B130-44.05)*11+(A130-45.74)*9+(B130-43.725)*11+(A130-46.31)*25+(B130-43.28)*12+(A130-46.685)*11+(A130-46.39)*11+(B130-43.57)*11</f>
        <v>586.44781049073447</v>
      </c>
      <c r="H130" s="30">
        <f>(B130-41.205)*12+(A130-48.66)*10+(B130-40.968)*12+(A130-48.945)*10+(B130-40.965)*12+(A130-48.938)*10+(B130-40.98)*12+(A130-48.95)*10+(B130-40.97)*12+(A130-48.802)*8+(A130-48.535)*10+(B130-41.42)*16+(A130-48.354)*10+(B130-41.4498)*17+(A130-48.045)*10+(B130-41.5112)*11+(A130-47.85)*10+(B130-41.8801)*11+(B130-41.91)*12+(A130-47.85)*10+(B130-41.9109)*12+(A130-47.8111)*10+(B130-41.45)*12+(A130-48.38)*10+(A130-47.815)*10+(B130-42.05)*12+(B130-41.6401)*12+(A130-48.15)*10+(B130-41.655)*12+(A130-48.135)*10+(B130-41.2913)*12+(A130-48.535)*6+(B130-40.67)*12+(A130-49.285)*9+(B130-40.6799)*12+(A130-49.28)*9+(B130-40.41)*12+(A130-49.595)*9+(B130-40.41)*12+(A130-49.595)*9+(B130-40.41)*12+(A130-49.605)*9+(B130-40.43)*12+(A130-49.5586)*5+(A130-49.555)*10+(B130-40.45)*12+(A130-49.43)*10+(B130-40.54)*25+(A130-49.08)*10+(B130-40.855)*12+(A130-49.07)*10+(B130-40.795)*13+(B130-40.1695)*12+(A130-49.8608)*9+(B130-40.1601)*12+(A130-49.873)*9+(B130-40.16)*12+(A130-49.8771)*9+(B130-40.0999)*12+(A130-49.96)*9+(A130-49.7117)*10+(B130-40.3)*12+(A130-49.7299)*10+(B130-40.4167)*14</f>
        <v>461.52337084944918</v>
      </c>
    </row>
    <row r="131">
      <c r="A131" s="30">
        <f>A130+0.003*A130</f>
        <v>55.668138142754792</v>
      </c>
      <c r="B131" s="30">
        <f>B130-0.003*B130</f>
        <v>37.120523481935898</v>
      </c>
      <c r="D131" s="30">
        <f>(B131-45.7395)*11+(A131-45.2785)*15+(B131-46.16)*11+(A131-45.08)*11+(B131-46.1604)*11+(A131-45.0999)*11+(A131-45.21)*11+(B131-45.715)*9+(B131-45.39)*11+(A131-45.75)*10+(A131-45.96)*11+(B131-45.33)*11+(A131-45.7)*11+(B131-45.42)*6+(A131-45.445)*11+(B131-45.7511)*10+(A131-45.42)*11+(B131-45.79)*10+(A131-45.24)*11+(B131-45.93)*8+(B131-45.235)*11+(A131-45.86)*10+(B131-45.25)*11+(A131-45.87)*10+(B131-45.26)*11+(A131-45.87)*10+(B131-45.06)*11+(A131-46.15)*15+(B131-44.89)*11+(A131-46.175)*10+(B131-44.31)*11+(A131-46.64)*8+(A131-46.055)*11+(B131-45.0344)*9+(B131-44.685)*11+(A131-46.36)*10+(B131-44.45)*11+(A131-46.54)*13+(B131-44.78)*11+(A131-46.365)*19+(B131-44.05)*11+(A131-47)*14</f>
        <v>617.48526426950411</v>
      </c>
      <c r="E131" s="30">
        <f>(A131-44.52)*11+(B131-46.36)*10+(B131-46.43)*11+(A131-44.43)*11+(A131-44.4399)*11+(B131-46.4258)*10+(A131-44.45)*11+(B131-46.4173)*10+(A131-45.03)*11+(B131-45.77)*6+(B131-46.19)*11+(A131-44.66)*11+(A131-44.5)*11+(B131-46.36)*10+(B131-46.53)*11+(A131-44.315)*11+(A131-43.845)*11+(B131-46.9862)*10+(A131-43.85)*11+(B131-47.0953)*13+(A131-43.55)*11+(B131-47.26)*10+(B131-46.56)*11+(A131-44.1698)*10+(A131-43.555)*11+(B131-47.2519)*10+(A131-43.51)*11+(B131-47.19)*12+(B131-46.63)*11+(A131-44.06)*9+(B131-46.516)*11+(A131-44.34)*11+(B131-46.51)*11+(A131-44.34)*11+(B131-46.292)*11+(A131-44.545)*12+(A131-45.105)*11+(B131-45.82)*10+(B131-45.73)*11+(A131-45.1399)*8+(A131-45.235)*11+(B131-45.67)*10+(A131-45.225)*11+(B131-45.6896)*10+(A131-45.24)*11+(B131-45.6701)*10+(A131-44.86)*11+(B131-45.915)*9+(A131-44.86)*11+(B131-45.875)*10+(A131-44.86)*11+(B131-46.01)*10+(B131-45.695)*11+(A131-45.14)*15+(B131-45.4227)*11+(A131-45.5)*10</f>
        <v>726.71090492631265</v>
      </c>
      <c r="F131" s="30">
        <f>(B131-45.2)*11+(A131-45.66)*10+(B131-45.785)*11+(A131-44.86)*10+(B131-46.065)*11+(A131-44.8202)*11+(A131-44.4499)*11+(B131-46.445)*10+(A131-44.348)*11+(B131-46.5414)*10+(A131-44.35)*11+(B131-46.5113)*12+(A131-44.19)*11+(B131-46.715)*10+(A131-44.185)*11+(B131-46.72)*10+(A131-44.185)*11+(B131-46.7202)*10+(B131-47.07)*11+(A131-43.83)*11+(B131-46.87)*11+(A131-44.03)*11+(B131-46.89)*11+(A131-43.9192)*8+(A131-43.58)*11+(B131-47.335)*10+(A131-43.9)*11+(B131-47.14)*13+(B131-46.79)*11+(A131-44.0599)*8+(A131-43.42)*12+(B131-47.4098)*11</f>
        <v>286.5446085004703</v>
      </c>
      <c r="G131" s="30">
        <f>(B131-43.945)*11+(A131-46.07)*10+(B131-43.5778)*11+(A131-46.385)*10+(B131-43.625)*11+(A131-46.36)*10+(B131-43.61)*11+(A131-46.49)*13+(B131-43.538)*11+(A131-46.42)*10+(B131-42.63)*12+(A131-47.2371)*11+(A131-46.395)*11+(B131-43.585)*11+(A131-46.3896)*11+(B131-43.59)*11+(A131-46.395)*11+(B131-43.67)*18+(A131-46.16)*11+(B131-43.76)*11+(A131-45.8388)*11+(B131-44.1801)*11+(A131-45.47)*11+(B131-44.555)*11+(B131-44.15)*11+(A131-45.86)*10+(A131-45.45)*11+(B131-44.3)*9+(B131-44.05)*11+(A131-45.74)*9+(B131-43.725)*11+(A131-46.31)*25+(B131-43.28)*12+(A131-46.685)*11+(A131-46.39)*11+(B131-43.57)*11</f>
        <v>598.01650934710074</v>
      </c>
      <c r="H131" s="30">
        <f>(B131-41.205)*12+(A131-48.66)*10+(B131-40.968)*12+(A131-48.945)*10+(B131-40.965)*12+(A131-48.938)*10+(B131-40.98)*12+(A131-48.95)*10+(B131-40.97)*12+(A131-48.802)*8+(A131-48.535)*10+(B131-41.42)*16+(A131-48.354)*10+(B131-41.4498)*17+(A131-48.045)*10+(B131-41.5112)*11+(A131-47.85)*10+(B131-41.8801)*11+(B131-41.91)*12+(A131-47.85)*10+(B131-41.9109)*12+(A131-47.8111)*10+(B131-41.45)*12+(A131-48.38)*10+(A131-47.815)*10+(B131-42.05)*12+(B131-41.6401)*12+(A131-48.15)*10+(B131-41.655)*12+(A131-48.135)*10+(B131-41.2913)*12+(A131-48.535)*6+(B131-40.67)*12+(A131-49.285)*9+(B131-40.6799)*12+(A131-49.28)*9+(B131-40.41)*12+(A131-49.595)*9+(B131-40.41)*12+(A131-49.595)*9+(B131-40.41)*12+(A131-49.605)*9+(B131-40.43)*12+(A131-49.5586)*5+(A131-49.555)*10+(B131-40.45)*12+(A131-49.43)*10+(B131-40.54)*25+(A131-49.08)*10+(B131-40.855)*12+(A131-49.07)*10+(B131-40.795)*13+(B131-40.1695)*12+(A131-49.8608)*9+(B131-40.1601)*12+(A131-49.873)*9+(B131-40.16)*12+(A131-49.8771)*9+(B131-40.0999)*12+(A131-49.96)*9+(A131-49.7117)*10+(B131-40.3)*12+(A131-49.7299)*10+(B131-40.4167)*14</f>
        <v>466.01429997434832</v>
      </c>
    </row>
    <row r="132">
      <c r="A132" s="30">
        <f>A131+0.003*A131</f>
        <v>55.835142557183055</v>
      </c>
      <c r="B132" s="30">
        <f>B131-0.003*B131</f>
        <v>37.009161911490089</v>
      </c>
      <c r="D132" s="30">
        <f>(B132-45.7395)*11+(A132-45.2785)*15+(B132-46.16)*11+(A132-45.08)*11+(B132-46.1604)*11+(A132-45.0999)*11+(A132-45.21)*11+(B132-45.715)*9+(B132-45.39)*11+(A132-45.75)*10+(A132-45.96)*11+(B132-45.33)*11+(A132-45.7)*11+(B132-45.42)*6+(A132-45.445)*11+(B132-45.7511)*10+(A132-45.42)*11+(B132-45.79)*10+(A132-45.24)*11+(B132-45.93)*8+(B132-45.235)*11+(A132-45.86)*10+(B132-45.25)*11+(A132-45.87)*10+(B132-45.26)*11+(A132-45.87)*10+(B132-45.06)*11+(A132-46.15)*15+(B132-44.89)*11+(A132-46.175)*10+(B132-44.31)*11+(A132-46.64)*8+(A132-46.055)*11+(B132-45.0344)*9+(B132-44.685)*11+(A132-46.36)*10+(B132-44.45)*11+(A132-46.54)*13+(B132-44.78)*11+(A132-46.365)*19+(B132-44.05)*11+(A132-47)*14</f>
        <v>633.90187618883169</v>
      </c>
      <c r="E132" s="30">
        <f>(A132-44.52)*11+(B132-46.36)*10+(B132-46.43)*11+(A132-44.43)*11+(A132-44.4399)*11+(B132-46.4258)*10+(A132-44.45)*11+(B132-46.4173)*10+(A132-45.03)*11+(B132-45.77)*6+(B132-46.19)*11+(A132-44.66)*11+(A132-44.5)*11+(B132-46.36)*10+(B132-46.53)*11+(A132-44.315)*11+(A132-43.845)*11+(B132-46.9862)*10+(A132-43.85)*11+(B132-47.0953)*13+(A132-43.55)*11+(B132-47.26)*10+(B132-46.56)*11+(A132-44.1698)*10+(A132-43.555)*11+(B132-47.2519)*10+(A132-43.51)*11+(B132-47.19)*12+(B132-46.63)*11+(A132-44.06)*9+(B132-46.516)*11+(A132-44.34)*11+(B132-46.51)*11+(A132-44.34)*11+(B132-46.292)*11+(A132-44.545)*12+(A132-45.105)*11+(B132-45.82)*10+(B132-45.73)*11+(A132-45.1399)*8+(A132-45.235)*11+(B132-45.67)*10+(A132-45.225)*11+(B132-45.6896)*10+(A132-45.24)*11+(B132-45.6701)*10+(A132-44.86)*11+(B132-45.915)*9+(A132-44.86)*11+(B132-45.875)*10+(A132-44.86)*11+(B132-46.01)*10+(B132-45.695)*11+(A132-45.14)*15+(B132-45.4227)*11+(A132-45.5)*10</f>
        <v>745.40803874163078</v>
      </c>
      <c r="F132" s="30">
        <f>(B132-45.2)*11+(A132-45.66)*10+(B132-45.785)*11+(A132-44.86)*10+(B132-46.065)*11+(A132-44.8202)*11+(A132-44.4499)*11+(B132-46.445)*10+(A132-44.348)*11+(B132-46.5414)*10+(A132-44.35)*11+(B132-46.5113)*12+(A132-44.19)*11+(B132-46.715)*10+(A132-44.185)*11+(B132-46.72)*10+(A132-44.185)*11+(B132-46.7202)*10+(B132-47.07)*11+(A132-43.83)*11+(B132-46.87)*11+(A132-44.03)*11+(B132-46.89)*11+(A132-43.9192)*8+(A132-43.58)*11+(B132-47.335)*10+(A132-43.9)*11+(B132-47.14)*13+(B132-46.79)*11+(A132-44.0599)*8+(A132-43.42)*12+(B132-47.4098)*11</f>
        <v>295.50280285172187</v>
      </c>
      <c r="G132" s="30">
        <f>(B132-43.945)*11+(A132-46.07)*10+(B132-43.5778)*11+(A132-46.385)*10+(B132-43.625)*11+(A132-46.36)*10+(B132-43.61)*11+(A132-46.49)*13+(B132-43.538)*11+(A132-46.42)*10+(B132-42.63)*12+(A132-47.2371)*11+(A132-46.395)*11+(B132-43.585)*11+(A132-46.3896)*11+(B132-43.59)*11+(A132-46.395)*11+(B132-43.67)*18+(A132-46.16)*11+(B132-43.76)*11+(A132-45.8388)*11+(B132-44.1801)*11+(A132-45.47)*11+(B132-44.555)*11+(B132-44.15)*11+(A132-45.86)*10+(A132-45.45)*11+(B132-44.3)*9+(B132-44.05)*11+(A132-45.74)*9+(B132-43.725)*11+(A132-46.31)*25+(B132-43.28)*12+(A132-46.685)*11+(A132-46.39)*11+(B132-43.57)*11</f>
        <v>609.75730119236027</v>
      </c>
      <c r="H132" s="30">
        <f>(B132-41.205)*12+(A132-48.66)*10+(B132-40.968)*12+(A132-48.945)*10+(B132-40.965)*12+(A132-48.938)*10+(B132-40.98)*12+(A132-48.95)*10+(B132-40.97)*12+(A132-48.802)*8+(A132-48.535)*10+(B132-41.42)*16+(A132-48.354)*10+(B132-41.4498)*17+(A132-48.045)*10+(B132-41.5112)*11+(A132-47.85)*10+(B132-41.8801)*11+(B132-41.91)*12+(A132-47.85)*10+(B132-41.9109)*12+(A132-47.8111)*10+(B132-41.45)*12+(A132-48.38)*10+(A132-47.815)*10+(B132-42.05)*12+(B132-41.6401)*12+(A132-48.15)*10+(B132-41.655)*12+(A132-48.135)*10+(B132-41.2913)*12+(A132-48.535)*6+(B132-40.67)*12+(A132-49.285)*9+(B132-40.6799)*12+(A132-49.28)*9+(B132-40.41)*12+(A132-49.595)*9+(B132-40.41)*12+(A132-49.595)*9+(B132-40.41)*12+(A132-49.605)*9+(B132-40.43)*12+(A132-49.5586)*5+(A132-49.555)*10+(B132-40.45)*12+(A132-49.43)*10+(B132-40.54)*25+(A132-49.08)*10+(B132-40.855)*12+(A132-49.07)*10+(B132-40.795)*13+(B132-40.1695)*12+(A132-49.8608)*9+(B132-40.1601)*12+(A132-49.873)*9+(B132-40.16)*12+(A132-49.8771)*9+(B132-40.0999)*12+(A132-49.96)*9+(A132-49.7117)*10+(B132-40.3)*12+(A132-49.7299)*10+(B132-40.4167)*14</f>
        <v>470.79146513138289</v>
      </c>
    </row>
    <row r="133">
      <c r="A133" s="30">
        <f>A132+0.003*A132</f>
        <v>56.002647984854605</v>
      </c>
      <c r="B133" s="30">
        <f>B132-0.003*B132</f>
        <v>36.898134425755622</v>
      </c>
      <c r="D133" s="30">
        <f>(B133-45.7395)*11+(A133-45.2785)*15+(B133-46.16)*11+(A133-45.08)*11+(B133-46.1604)*11+(A133-45.0999)*11+(A133-45.21)*11+(B133-45.715)*9+(B133-45.39)*11+(A133-45.75)*10+(A133-45.96)*11+(B133-45.33)*11+(A133-45.7)*11+(B133-45.42)*6+(A133-45.445)*11+(B133-45.7511)*10+(A133-45.42)*11+(B133-45.79)*10+(A133-45.24)*11+(B133-45.93)*8+(B133-45.235)*11+(A133-45.86)*10+(B133-45.25)*11+(A133-45.87)*10+(B133-45.26)*11+(A133-45.87)*10+(B133-45.06)*11+(A133-46.15)*15+(B133-44.89)*11+(A133-46.175)*10+(B133-44.31)*11+(A133-46.64)*8+(A133-46.055)*11+(B133-45.0344)*9+(B133-44.685)*11+(A133-46.36)*10+(B133-44.45)*11+(A133-46.54)*13+(B133-44.78)*11+(A133-46.365)*19+(B133-44.05)*11+(A133-47)*14</f>
        <v>650.51273070863886</v>
      </c>
      <c r="E133" s="30">
        <f>(A133-44.52)*11+(B133-46.36)*10+(B133-46.43)*11+(A133-44.43)*11+(A133-44.4399)*11+(B133-46.4258)*10+(A133-44.45)*11+(B133-46.4173)*10+(A133-45.03)*11+(B133-45.77)*6+(B133-46.19)*11+(A133-44.66)*11+(A133-44.5)*11+(B133-46.36)*10+(B133-46.53)*11+(A133-44.315)*11+(A133-43.845)*11+(B133-46.9862)*10+(A133-43.85)*11+(B133-47.0953)*13+(A133-43.55)*11+(B133-47.26)*10+(B133-46.56)*11+(A133-44.1698)*10+(A133-43.555)*11+(B133-47.2519)*10+(A133-43.51)*11+(B133-47.19)*12+(B133-46.63)*11+(A133-44.06)*9+(B133-46.516)*11+(A133-44.34)*11+(B133-46.51)*11+(A133-44.34)*11+(B133-46.292)*11+(A133-44.545)*12+(A133-45.105)*11+(B133-45.82)*10+(B133-45.73)*11+(A133-45.1399)*8+(A133-45.235)*11+(B133-45.67)*10+(A133-45.225)*11+(B133-45.6896)*10+(A133-45.24)*11+(B133-45.6701)*10+(A133-44.86)*11+(B133-45.915)*9+(A133-44.86)*11+(B133-45.875)*10+(A133-44.86)*11+(B133-46.01)*10+(B133-45.695)*11+(A133-45.14)*15+(B133-45.4227)*11+(A133-45.5)*10</f>
        <v>764.35570126039499</v>
      </c>
      <c r="F133" s="30">
        <f>(B133-45.2)*11+(A133-45.66)*10+(B133-45.785)*11+(A133-44.86)*10+(B133-46.065)*11+(A133-44.8202)*11+(A133-44.4499)*11+(B133-46.445)*10+(A133-44.348)*11+(B133-46.5414)*10+(A133-44.35)*11+(B133-46.5113)*12+(A133-44.19)*11+(B133-46.715)*10+(A133-44.185)*11+(B133-46.72)*10+(A133-44.185)*11+(B133-46.7202)*10+(B133-47.07)*11+(A133-43.83)*11+(B133-46.87)*11+(A133-44.03)*11+(B133-46.89)*11+(A133-43.9192)*8+(A133-43.58)*11+(B133-47.335)*10+(A133-43.9)*11+(B133-47.14)*13+(B133-46.79)*11+(A133-44.0599)*8+(A133-43.42)*12+(B133-47.4098)*11</f>
        <v>304.60346509615084</v>
      </c>
      <c r="G133" s="30">
        <f>(B133-43.945)*11+(A133-46.07)*10+(B133-43.5778)*11+(A133-46.385)*10+(B133-43.625)*11+(A133-46.36)*10+(B133-43.61)*11+(A133-46.49)*13+(B133-43.538)*11+(A133-46.42)*10+(B133-42.63)*12+(A133-47.2371)*11+(A133-46.395)*11+(B133-43.585)*11+(A133-46.3896)*11+(B133-43.59)*11+(A133-46.395)*11+(B133-43.67)*18+(A133-46.16)*11+(B133-43.76)*11+(A133-45.8388)*11+(B133-44.1801)*11+(A133-45.47)*11+(B133-44.555)*11+(B133-44.15)*11+(A133-45.86)*10+(A133-45.45)*11+(B133-44.3)*9+(B133-44.05)*11+(A133-45.74)*9+(B133-43.725)*11+(A133-46.31)*25+(B133-43.28)*12+(A133-46.685)*11+(A133-46.39)*11+(B133-43.57)*11</f>
        <v>621.67029014480534</v>
      </c>
      <c r="H133" s="30">
        <f>(B133-41.205)*12+(A133-48.66)*10+(B133-40.968)*12+(A133-48.945)*10+(B133-40.965)*12+(A133-48.938)*10+(B133-40.98)*12+(A133-48.95)*10+(B133-40.97)*12+(A133-48.802)*8+(A133-48.535)*10+(B133-41.42)*16+(A133-48.354)*10+(B133-41.4498)*17+(A133-48.045)*10+(B133-41.5112)*11+(A133-47.85)*10+(B133-41.8801)*11+(B133-41.91)*12+(A133-47.85)*10+(B133-41.9109)*12+(A133-47.8111)*10+(B133-41.45)*12+(A133-48.38)*10+(A133-47.815)*10+(B133-42.05)*12+(B133-41.6401)*12+(A133-48.15)*10+(B133-41.655)*12+(A133-48.135)*10+(B133-41.2913)*12+(A133-48.535)*6+(B133-40.67)*12+(A133-49.285)*9+(B133-40.6799)*12+(A133-49.28)*9+(B133-40.41)*12+(A133-49.595)*9+(B133-40.41)*12+(A133-49.595)*9+(B133-40.41)*12+(A133-49.605)*9+(B133-40.43)*12+(A133-49.5586)*5+(A133-49.555)*10+(B133-40.45)*12+(A133-49.43)*10+(B133-40.54)*25+(A133-49.08)*10+(B133-40.855)*12+(A133-49.07)*10+(B133-40.795)*13+(B133-40.1695)*12+(A133-49.8608)*9+(B133-40.1601)*12+(A133-49.873)*9+(B133-40.16)*12+(A133-49.8771)*9+(B133-40.0999)*12+(A133-49.96)*9+(A133-49.7117)*10+(B133-40.3)*12+(A133-49.7299)*10+(B133-40.4167)*14</f>
        <v>475.85490673891985</v>
      </c>
    </row>
    <row r="134">
      <c r="A134" s="30">
        <f>A133+0.003*A133</f>
        <v>56.170655928809168</v>
      </c>
      <c r="B134" s="30">
        <f>B133-0.003*B133</f>
        <v>36.787440022478357</v>
      </c>
      <c r="D134" s="30">
        <f>(B134-45.7395)*11+(A134-45.2785)*15+(B134-46.16)*11+(A134-45.08)*11+(B134-46.1604)*11+(A134-45.0999)*11+(A134-45.21)*11+(B134-45.715)*9+(B134-45.39)*11+(A134-45.75)*10+(A134-45.96)*11+(B134-45.33)*11+(A134-45.7)*11+(B134-45.42)*6+(A134-45.445)*11+(B134-45.7511)*10+(A134-45.42)*11+(B134-45.79)*10+(A134-45.24)*11+(B134-45.93)*8+(B134-45.235)*11+(A134-45.86)*10+(B134-45.25)*11+(A134-45.87)*10+(B134-45.26)*11+(A134-45.87)*10+(B134-45.06)*11+(A134-46.15)*15+(B134-44.89)*11+(A134-46.175)*10+(B134-44.31)*11+(A134-46.64)*8+(A134-46.055)*11+(B134-45.0344)*9+(B134-44.685)*11+(A134-46.36)*10+(B134-44.45)*11+(A134-46.54)*13+(B134-44.78)*11+(A134-46.365)*19+(B134-44.05)*11+(A134-47)*14</f>
        <v>667.31797557843129</v>
      </c>
      <c r="E134" s="30">
        <f>(A134-44.52)*11+(B134-46.36)*10+(B134-46.43)*11+(A134-44.43)*11+(A134-44.4399)*11+(B134-46.4258)*10+(A134-44.45)*11+(B134-46.4173)*10+(A134-45.03)*11+(B134-45.77)*6+(B134-46.19)*11+(A134-44.66)*11+(A134-44.5)*11+(B134-46.36)*10+(B134-46.53)*11+(A134-44.315)*11+(A134-43.845)*11+(B134-46.9862)*10+(A134-43.85)*11+(B134-47.0953)*13+(A134-43.55)*11+(B134-47.26)*10+(B134-46.56)*11+(A134-44.1698)*10+(A134-43.555)*11+(B134-47.2519)*10+(A134-43.51)*11+(B134-47.19)*12+(B134-46.63)*11+(A134-44.06)*9+(B134-46.516)*11+(A134-44.34)*11+(B134-46.51)*11+(A134-44.34)*11+(B134-46.292)*11+(A134-44.545)*12+(A134-45.105)*11+(B134-45.82)*10+(B134-45.73)*11+(A134-45.1399)*8+(A134-45.235)*11+(B134-45.67)*10+(A134-45.225)*11+(B134-45.6896)*10+(A134-45.24)*11+(B134-45.6701)*10+(A134-44.86)*11+(B134-45.915)*9+(A134-44.86)*11+(B134-45.875)*10+(A134-44.86)*11+(B134-46.01)*10+(B134-45.695)*11+(A134-45.14)*15+(B134-45.4227)*11+(A134-45.5)*10</f>
        <v>783.55406075680753</v>
      </c>
      <c r="F134" s="30">
        <f>(B134-45.2)*11+(A134-45.66)*10+(B134-45.785)*11+(A134-44.86)*10+(B134-46.065)*11+(A134-44.8202)*11+(A134-44.4499)*11+(B134-46.445)*10+(A134-44.348)*11+(B134-46.5414)*10+(A134-44.35)*11+(B134-46.5113)*12+(A134-44.19)*11+(B134-46.715)*10+(A134-44.185)*11+(B134-46.72)*10+(A134-44.185)*11+(B134-46.7202)*10+(B134-47.07)*11+(A134-43.83)*11+(B134-46.87)*11+(A134-44.03)*11+(B134-46.89)*11+(A134-43.9192)*8+(A134-43.58)*11+(B134-47.335)*10+(A134-43.9)*11+(B134-47.14)*13+(B134-46.79)*11+(A134-44.0599)*8+(A134-43.42)*12+(B134-47.4098)*11</f>
        <v>313.84667585750537</v>
      </c>
      <c r="G134" s="30">
        <f>(B134-43.945)*11+(A134-46.07)*10+(B134-43.5778)*11+(A134-46.385)*10+(B134-43.625)*11+(A134-46.36)*10+(B134-43.61)*11+(A134-46.49)*13+(B134-43.538)*11+(A134-46.42)*10+(B134-42.63)*12+(A134-47.2371)*11+(A134-46.395)*11+(B134-43.585)*11+(A134-46.3896)*11+(B134-43.59)*11+(A134-46.395)*11+(B134-43.67)*18+(A134-46.16)*11+(B134-43.76)*11+(A134-45.8388)*11+(B134-44.1801)*11+(A134-45.47)*11+(B134-44.555)*11+(B134-44.15)*11+(A134-45.86)*10+(A134-45.45)*11+(B134-44.3)*9+(B134-44.05)*11+(A134-45.74)*9+(B134-43.725)*11+(A134-46.31)*25+(B134-43.28)*12+(A134-46.685)*11+(A134-46.39)*11+(B134-43.57)*11</f>
        <v>633.75558187156082</v>
      </c>
      <c r="H134" s="30">
        <f>(B134-41.205)*12+(A134-48.66)*10+(B134-40.968)*12+(A134-48.945)*10+(B134-40.965)*12+(A134-48.938)*10+(B134-40.98)*12+(A134-48.95)*10+(B134-40.97)*12+(A134-48.802)*8+(A134-48.535)*10+(B134-41.42)*16+(A134-48.354)*10+(B134-41.4498)*17+(A134-48.045)*10+(B134-41.5112)*11+(A134-47.85)*10+(B134-41.8801)*11+(B134-41.91)*12+(A134-47.85)*10+(B134-41.9109)*12+(A134-47.8111)*10+(B134-41.45)*12+(A134-48.38)*10+(A134-47.815)*10+(B134-42.05)*12+(B134-41.6401)*12+(A134-48.15)*10+(B134-41.655)*12+(A134-48.135)*10+(B134-41.2913)*12+(A134-48.535)*6+(B134-40.67)*12+(A134-49.285)*9+(B134-40.6799)*12+(A134-49.28)*9+(B134-40.41)*12+(A134-49.595)*9+(B134-40.41)*12+(A134-49.595)*9+(B134-40.41)*12+(A134-49.605)*9+(B134-40.43)*12+(A134-49.5586)*5+(A134-49.555)*10+(B134-40.45)*12+(A134-49.43)*10+(B134-40.54)*25+(A134-49.08)*10+(B134-40.855)*12+(A134-49.07)*10+(B134-40.795)*13+(B134-40.1695)*12+(A134-49.8608)*9+(B134-40.1601)*12+(A134-49.873)*9+(B134-40.16)*12+(A134-49.8771)*9+(B134-40.0999)*12+(A134-49.96)*9+(A134-49.7117)*10+(B134-40.3)*12+(A134-49.7299)*10+(B134-40.4167)*14</f>
        <v>481.20466779144192</v>
      </c>
    </row>
    <row r="135">
      <c r="A135" s="30">
        <f>A134+0.003*A134</f>
        <v>56.339167896595598</v>
      </c>
      <c r="B135" s="30">
        <f>B134-0.003*B134</f>
        <v>36.677077702410919</v>
      </c>
      <c r="D135" s="30">
        <f>(B135-45.7395)*11+(A135-45.2785)*15+(B135-46.16)*11+(A135-45.08)*11+(B135-46.1604)*11+(A135-45.0999)*11+(A135-45.21)*11+(B135-45.715)*9+(B135-45.39)*11+(A135-45.75)*10+(A135-45.96)*11+(B135-45.33)*11+(A135-45.7)*11+(B135-45.42)*6+(A135-45.445)*11+(B135-45.7511)*10+(A135-45.42)*11+(B135-45.79)*10+(A135-45.24)*11+(B135-45.93)*8+(B135-45.235)*11+(A135-45.86)*10+(B135-45.25)*11+(A135-45.87)*10+(B135-45.26)*11+(A135-45.87)*10+(B135-45.06)*11+(A135-46.15)*15+(B135-44.89)*11+(A135-46.175)*10+(B135-44.31)*11+(A135-46.64)*8+(A135-46.055)*11+(B135-45.0344)*9+(B135-44.685)*11+(A135-46.36)*10+(B135-44.45)*11+(A135-46.54)*13+(B135-44.78)*11+(A135-46.365)*19+(B135-44.05)*11+(A135-47)*14</f>
        <v>684.3177602958998</v>
      </c>
      <c r="E135" s="30">
        <f>(A135-44.52)*11+(B135-46.36)*10+(B135-46.43)*11+(A135-44.43)*11+(A135-44.4399)*11+(B135-46.4258)*10+(A135-44.45)*11+(B135-46.4173)*10+(A135-45.03)*11+(B135-45.77)*6+(B135-46.19)*11+(A135-44.66)*11+(A135-44.5)*11+(B135-46.36)*10+(B135-46.53)*11+(A135-44.315)*11+(A135-43.845)*11+(B135-46.9862)*10+(A135-43.85)*11+(B135-47.0953)*13+(A135-43.55)*11+(B135-47.26)*10+(B135-46.56)*11+(A135-44.1698)*10+(A135-43.555)*11+(B135-47.2519)*10+(A135-43.51)*11+(B135-47.19)*12+(B135-46.63)*11+(A135-44.06)*9+(B135-46.516)*11+(A135-44.34)*11+(B135-46.51)*11+(A135-44.34)*11+(B135-46.292)*11+(A135-44.545)*12+(A135-45.105)*11+(B135-45.82)*10+(B135-45.73)*11+(A135-45.1399)*8+(A135-45.235)*11+(B135-45.67)*10+(A135-45.225)*11+(B135-45.6896)*10+(A135-45.24)*11+(B135-45.6701)*10+(A135-44.86)*11+(B135-45.915)*9+(A135-44.86)*11+(B135-45.875)*10+(A135-44.86)*11+(B135-46.01)*10+(B135-45.695)*11+(A135-45.14)*15+(B135-45.4227)*11+(A135-45.5)*10</f>
        <v>803.00328775983064</v>
      </c>
      <c r="F135" s="30">
        <f>(B135-45.2)*11+(A135-45.66)*10+(B135-45.785)*11+(A135-44.86)*10+(B135-46.065)*11+(A135-44.8202)*11+(A135-44.4499)*11+(B135-46.445)*10+(A135-44.348)*11+(B135-46.5414)*10+(A135-44.35)*11+(B135-46.5113)*12+(A135-44.19)*11+(B135-46.715)*10+(A135-44.185)*11+(B135-46.72)*10+(A135-44.185)*11+(B135-46.7202)*10+(B135-47.07)*11+(A135-43.83)*11+(B135-46.87)*11+(A135-44.03)*11+(B135-46.89)*11+(A135-43.9192)*8+(A135-43.58)*11+(B135-47.335)*10+(A135-43.9)*11+(B135-47.14)*13+(B135-46.79)*11+(A135-44.0599)*8+(A135-43.42)*12+(B135-47.4098)*11</f>
        <v>323.23251704174515</v>
      </c>
      <c r="G135" s="30">
        <f>(B135-43.945)*11+(A135-46.07)*10+(B135-43.5778)*11+(A135-46.385)*10+(B135-43.625)*11+(A135-46.36)*10+(B135-43.61)*11+(A135-46.49)*13+(B135-43.538)*11+(A135-46.42)*10+(B135-42.63)*12+(A135-47.2371)*11+(A135-46.395)*11+(B135-43.585)*11+(A135-46.3896)*11+(B135-43.59)*11+(A135-46.395)*11+(B135-43.67)*18+(A135-46.16)*11+(B135-43.76)*11+(A135-45.8388)*11+(B135-44.1801)*11+(A135-45.47)*11+(B135-44.555)*11+(B135-44.15)*11+(A135-45.86)*10+(A135-45.45)*11+(B135-44.3)*9+(B135-44.05)*11+(A135-45.74)*9+(B135-43.725)*11+(A135-46.31)*25+(B135-43.28)*12+(A135-46.685)*11+(A135-46.39)*11+(B135-43.57)*11</f>
        <v>646.01328358952696</v>
      </c>
      <c r="H135" s="30">
        <f>(B135-41.205)*12+(A135-48.66)*10+(B135-40.968)*12+(A135-48.945)*10+(B135-40.965)*12+(A135-48.938)*10+(B135-40.98)*12+(A135-48.95)*10+(B135-40.97)*12+(A135-48.802)*8+(A135-48.535)*10+(B135-41.42)*16+(A135-48.354)*10+(B135-41.4498)*17+(A135-48.045)*10+(B135-41.5112)*11+(A135-47.85)*10+(B135-41.8801)*11+(B135-41.91)*12+(A135-47.85)*10+(B135-41.9109)*12+(A135-47.8111)*10+(B135-41.45)*12+(A135-48.38)*10+(A135-47.815)*10+(B135-42.05)*12+(B135-41.6401)*12+(A135-48.15)*10+(B135-41.655)*12+(A135-48.135)*10+(B135-41.2913)*12+(A135-48.535)*6+(B135-40.67)*12+(A135-49.285)*9+(B135-40.6799)*12+(A135-49.28)*9+(B135-40.41)*12+(A135-49.595)*9+(B135-40.41)*12+(A135-49.595)*9+(B135-40.41)*12+(A135-49.605)*9+(B135-40.43)*12+(A135-49.5586)*5+(A135-49.555)*10+(B135-40.45)*12+(A135-49.43)*10+(B135-40.54)*25+(A135-49.08)*10+(B135-40.855)*12+(A135-49.07)*10+(B135-40.795)*13+(B135-40.1695)*12+(A135-49.8608)*9+(B135-40.1601)*12+(A135-49.873)*9+(B135-40.16)*12+(A135-49.8771)*9+(B135-40.0999)*12+(A135-49.96)*9+(A135-49.7117)*10+(B135-40.3)*12+(A135-49.7299)*10+(B135-40.4167)*14</f>
        <v>486.84079385992385</v>
      </c>
    </row>
    <row r="136">
      <c r="A136" s="30">
        <f>A135+0.003*A135</f>
        <v>56.508185400285385</v>
      </c>
      <c r="B136" s="30">
        <f>B135-0.003*B135</f>
        <v>36.567046469303683</v>
      </c>
      <c r="D136" s="30">
        <f>(B136-45.7395)*11+(A136-45.2785)*15+(B136-46.16)*11+(A136-45.08)*11+(B136-46.1604)*11+(A136-45.0999)*11+(A136-45.21)*11+(B136-45.715)*9+(B136-45.39)*11+(A136-45.75)*10+(A136-45.96)*11+(B136-45.33)*11+(A136-45.7)*11+(B136-45.42)*6+(A136-45.445)*11+(B136-45.7511)*10+(A136-45.42)*11+(B136-45.79)*10+(A136-45.24)*11+(B136-45.93)*8+(B136-45.235)*11+(A136-45.86)*10+(B136-45.25)*11+(A136-45.87)*10+(B136-45.26)*11+(A136-45.87)*10+(B136-45.06)*11+(A136-46.15)*15+(B136-44.89)*11+(A136-46.175)*10+(B136-44.31)*11+(A136-46.64)*8+(A136-46.055)*11+(B136-45.0344)*9+(B136-44.685)*11+(A136-46.36)*10+(B136-44.45)*11+(A136-46.54)*13+(B136-44.78)*11+(A136-46.365)*19+(B136-44.05)*11+(A136-47)*14</f>
        <v>701.51223610824763</v>
      </c>
      <c r="E136" s="30">
        <f>(A136-44.52)*11+(B136-46.36)*10+(B136-46.43)*11+(A136-44.43)*11+(A136-44.4399)*11+(B136-46.4258)*10+(A136-44.45)*11+(B136-46.4173)*10+(A136-45.03)*11+(B136-45.77)*6+(B136-46.19)*11+(A136-44.66)*11+(A136-44.5)*11+(B136-46.36)*10+(B136-46.53)*11+(A136-44.315)*11+(A136-43.845)*11+(B136-46.9862)*10+(A136-43.85)*11+(B136-47.0953)*13+(A136-43.55)*11+(B136-47.26)*10+(B136-46.56)*11+(A136-44.1698)*10+(A136-43.555)*11+(B136-47.2519)*10+(A136-43.51)*11+(B136-47.19)*12+(B136-46.63)*11+(A136-44.06)*9+(B136-46.516)*11+(A136-44.34)*11+(B136-46.51)*11+(A136-44.34)*11+(B136-46.292)*11+(A136-44.545)*12+(A136-45.105)*11+(B136-45.82)*10+(B136-45.73)*11+(A136-45.1399)*8+(A136-45.235)*11+(B136-45.67)*10+(A136-45.225)*11+(B136-45.6896)*10+(A136-45.24)*11+(B136-45.6701)*10+(A136-44.86)*11+(B136-45.915)*9+(A136-44.86)*11+(B136-45.875)*10+(A136-44.86)*11+(B136-46.01)*10+(B136-45.695)*11+(A136-45.14)*15+(B136-45.4227)*11+(A136-45.5)*10</f>
        <v>822.70355505469934</v>
      </c>
      <c r="F136" s="30">
        <f>(B136-45.2)*11+(A136-45.66)*10+(B136-45.785)*11+(A136-44.86)*10+(B136-46.065)*11+(A136-44.8202)*11+(A136-44.4499)*11+(B136-46.445)*10+(A136-44.348)*11+(B136-46.5414)*10+(A136-44.35)*11+(B136-46.5113)*12+(A136-44.19)*11+(B136-46.715)*10+(A136-44.185)*11+(B136-46.72)*10+(A136-44.185)*11+(B136-46.7202)*10+(B136-47.07)*11+(A136-43.83)*11+(B136-46.87)*11+(A136-44.03)*11+(B136-46.89)*11+(A136-43.9192)*8+(A136-43.58)*11+(B136-47.335)*10+(A136-43.9)*11+(B136-47.14)*13+(B136-46.79)*11+(A136-44.0599)*8+(A136-43.42)*12+(B136-47.4098)*11</f>
        <v>332.76107183776742</v>
      </c>
      <c r="G136" s="30">
        <f>(B136-43.945)*11+(A136-46.07)*10+(B136-43.5778)*11+(A136-46.385)*10+(B136-43.625)*11+(A136-46.36)*10+(B136-43.61)*11+(A136-46.49)*13+(B136-43.538)*11+(A136-46.42)*10+(B136-42.63)*12+(A136-47.2371)*11+(A136-46.395)*11+(B136-43.585)*11+(A136-46.3896)*11+(B136-43.59)*11+(A136-46.395)*11+(B136-43.67)*18+(A136-46.16)*11+(B136-43.76)*11+(A136-45.8388)*11+(B136-44.1801)*11+(A136-45.47)*11+(B136-44.555)*11+(B136-44.15)*11+(A136-45.86)*10+(A136-45.45)*11+(B136-44.3)*9+(B136-44.05)*11+(A136-45.74)*9+(B136-43.725)*11+(A136-46.31)*25+(B136-43.28)*12+(A136-46.685)*11+(A136-46.39)*11+(B136-43.57)*11</f>
        <v>658.44350406632964</v>
      </c>
      <c r="H136" s="30">
        <f>(B136-41.205)*12+(A136-48.66)*10+(B136-40.968)*12+(A136-48.945)*10+(B136-40.965)*12+(A136-48.938)*10+(B136-40.98)*12+(A136-48.95)*10+(B136-40.97)*12+(A136-48.802)*8+(A136-48.535)*10+(B136-41.42)*16+(A136-48.354)*10+(B136-41.4498)*17+(A136-48.045)*10+(B136-41.5112)*11+(A136-47.85)*10+(B136-41.8801)*11+(B136-41.91)*12+(A136-47.85)*10+(B136-41.9109)*12+(A136-47.8111)*10+(B136-41.45)*12+(A136-48.38)*10+(A136-47.815)*10+(B136-42.05)*12+(B136-41.6401)*12+(A136-48.15)*10+(B136-41.655)*12+(A136-48.135)*10+(B136-41.2913)*12+(A136-48.535)*6+(B136-40.67)*12+(A136-49.285)*9+(B136-40.6799)*12+(A136-49.28)*9+(B136-40.41)*12+(A136-49.595)*9+(B136-40.41)*12+(A136-49.595)*9+(B136-40.41)*12+(A136-49.605)*9+(B136-40.43)*12+(A136-49.5586)*5+(A136-49.555)*10+(B136-40.45)*12+(A136-49.43)*10+(B136-40.54)*25+(A136-49.08)*10+(B136-40.855)*12+(A136-49.07)*10+(B136-40.795)*13+(B136-40.1695)*12+(A136-49.8608)*9+(B136-40.1601)*12+(A136-49.873)*9+(B136-40.16)*12+(A136-49.8771)*9+(B136-40.0999)*12+(A136-49.96)*9+(A136-49.7117)*10+(B136-40.3)*12+(A136-49.7299)*10+(B136-40.4167)*14</f>
        <v>492.76333309221474</v>
      </c>
    </row>
    <row r="137">
      <c r="A137" s="30">
        <f>A136+0.003*A136</f>
        <v>56.67770995648624</v>
      </c>
      <c r="B137" s="30">
        <f>B136-0.003*B136</f>
        <v>36.457345329895773</v>
      </c>
      <c r="D137" s="30">
        <f>(B137-45.7395)*11+(A137-45.2785)*15+(B137-46.16)*11+(A137-45.08)*11+(B137-46.1604)*11+(A137-45.0999)*11+(A137-45.21)*11+(B137-45.715)*9+(B137-45.39)*11+(A137-45.75)*10+(A137-45.96)*11+(B137-45.33)*11+(A137-45.7)*11+(B137-45.42)*6+(A137-45.445)*11+(B137-45.7511)*10+(A137-45.42)*11+(B137-45.79)*10+(A137-45.24)*11+(B137-45.93)*8+(B137-45.235)*11+(A137-45.86)*10+(B137-45.25)*11+(A137-45.87)*10+(B137-45.26)*11+(A137-45.87)*10+(B137-45.06)*11+(A137-46.15)*15+(B137-44.89)*11+(A137-46.175)*10+(B137-44.31)*11+(A137-46.64)*8+(A137-46.055)*11+(B137-45.0344)*9+(B137-44.685)*11+(A137-46.36)*10+(B137-44.45)*11+(A137-46.54)*13+(B137-44.78)*11+(A137-46.365)*19+(B137-44.05)*11+(A137-47)*14</f>
        <v>718.90155601353922</v>
      </c>
      <c r="E137" s="30">
        <f>(A137-44.52)*11+(B137-46.36)*10+(B137-46.43)*11+(A137-44.43)*11+(A137-44.4399)*11+(B137-46.4258)*10+(A137-44.45)*11+(B137-46.4173)*10+(A137-45.03)*11+(B137-45.77)*6+(B137-46.19)*11+(A137-44.66)*11+(A137-44.5)*11+(B137-46.36)*10+(B137-46.53)*11+(A137-44.315)*11+(A137-43.845)*11+(B137-46.9862)*10+(A137-43.85)*11+(B137-47.0953)*13+(A137-43.55)*11+(B137-47.26)*10+(B137-46.56)*11+(A137-44.1698)*10+(A137-43.555)*11+(B137-47.2519)*10+(A137-43.51)*11+(B137-47.19)*12+(B137-46.63)*11+(A137-44.06)*9+(B137-46.516)*11+(A137-44.34)*11+(B137-46.51)*11+(A137-44.34)*11+(B137-46.292)*11+(A137-44.545)*12+(A137-45.105)*11+(B137-45.82)*10+(B137-45.73)*11+(A137-45.1399)*8+(A137-45.235)*11+(B137-45.67)*10+(A137-45.225)*11+(B137-45.6896)*10+(A137-45.24)*11+(B137-45.6701)*10+(A137-44.86)*11+(B137-45.915)*9+(A137-44.86)*11+(B137-45.875)*10+(A137-44.86)*11+(B137-46.01)*10+(B137-45.695)*11+(A137-45.14)*15+(B137-45.4227)*11+(A137-45.5)*10</f>
        <v>842.65503768445967</v>
      </c>
      <c r="F137" s="30">
        <f>(B137-45.2)*11+(A137-45.66)*10+(B137-45.785)*11+(A137-44.86)*10+(B137-46.065)*11+(A137-44.8202)*11+(A137-44.4499)*11+(B137-46.445)*10+(A137-44.348)*11+(B137-46.5414)*10+(A137-44.35)*11+(B137-46.5113)*12+(A137-44.19)*11+(B137-46.715)*10+(A137-44.185)*11+(B137-46.72)*10+(A137-44.185)*11+(B137-46.7202)*10+(B137-47.07)*11+(A137-43.83)*11+(B137-46.87)*11+(A137-44.03)*11+(B137-46.89)*11+(A137-43.9192)*8+(A137-43.58)*11+(B137-47.335)*10+(A137-43.9)*11+(B137-47.14)*13+(B137-46.79)*11+(A137-44.0599)*8+(A137-43.42)*12+(B137-47.4098)*11</f>
        <v>342.43242471814347</v>
      </c>
      <c r="G137" s="30">
        <f>(B137-43.945)*11+(A137-46.07)*10+(B137-43.5778)*11+(A137-46.385)*10+(B137-43.625)*11+(A137-46.36)*10+(B137-43.61)*11+(A137-46.49)*13+(B137-43.538)*11+(A137-46.42)*10+(B137-42.63)*12+(A137-47.2371)*11+(A137-46.395)*11+(B137-43.585)*11+(A137-46.3896)*11+(B137-43.59)*11+(A137-46.395)*11+(B137-43.67)*18+(A137-46.16)*11+(B137-43.76)*11+(A137-45.8388)*11+(B137-44.1801)*11+(A137-45.47)*11+(B137-44.555)*11+(B137-44.15)*11+(A137-45.86)*10+(A137-45.45)*11+(B137-44.3)*9+(B137-44.05)*11+(A137-45.74)*9+(B137-43.725)*11+(A137-46.31)*25+(B137-43.28)*12+(A137-46.685)*11+(A137-46.39)*11+(B137-43.57)*11</f>
        <v>671.04635362128477</v>
      </c>
      <c r="H137" s="30">
        <f>(B137-41.205)*12+(A137-48.66)*10+(B137-40.968)*12+(A137-48.945)*10+(B137-40.965)*12+(A137-48.938)*10+(B137-40.98)*12+(A137-48.95)*10+(B137-40.97)*12+(A137-48.802)*8+(A137-48.535)*10+(B137-41.42)*16+(A137-48.354)*10+(B137-41.4498)*17+(A137-48.045)*10+(B137-41.5112)*11+(A137-47.85)*10+(B137-41.8801)*11+(B137-41.91)*12+(A137-47.85)*10+(B137-41.9109)*12+(A137-47.8111)*10+(B137-41.45)*12+(A137-48.38)*10+(A137-47.815)*10+(B137-42.05)*12+(B137-41.6401)*12+(A137-48.15)*10+(B137-41.655)*12+(A137-48.135)*10+(B137-41.2913)*12+(A137-48.535)*6+(B137-40.67)*12+(A137-49.285)*9+(B137-40.6799)*12+(A137-49.28)*9+(B137-40.41)*12+(A137-49.595)*9+(B137-40.41)*12+(A137-49.595)*9+(B137-40.41)*12+(A137-49.605)*9+(B137-40.43)*12+(A137-49.5586)*5+(A137-49.555)*10+(B137-40.45)*12+(A137-49.43)*10+(B137-40.54)*25+(A137-49.08)*10+(B137-40.855)*12+(A137-49.07)*10+(B137-40.795)*13+(B137-40.1695)*12+(A137-49.8608)*9+(B137-40.1601)*12+(A137-49.873)*9+(B137-40.16)*12+(A137-49.8771)*9+(B137-40.0999)*12+(A137-49.96)*9+(A137-49.7117)*10+(B137-40.3)*12+(A137-49.7299)*10+(B137-40.4167)*14</f>
        <v>498.97233621345197</v>
      </c>
    </row>
    <row r="138">
      <c r="A138" s="30">
        <f>A137+0.003*A137</f>
        <v>56.847743086355699</v>
      </c>
      <c r="B138" s="30">
        <f>B137-0.003*B137</f>
        <v>36.347973293906087</v>
      </c>
      <c r="D138" s="30">
        <f>(B138-45.7395)*11+(A138-45.2785)*15+(B138-46.16)*11+(A138-45.08)*11+(B138-46.1604)*11+(A138-45.0999)*11+(A138-45.21)*11+(B138-45.715)*9+(B138-45.39)*11+(A138-45.75)*10+(A138-45.96)*11+(B138-45.33)*11+(A138-45.7)*11+(B138-45.42)*6+(A138-45.445)*11+(B138-45.7511)*10+(A138-45.42)*11+(B138-45.79)*10+(A138-45.24)*11+(B138-45.93)*8+(B138-45.235)*11+(A138-45.86)*10+(B138-45.25)*11+(A138-45.87)*10+(B138-45.26)*11+(A138-45.87)*10+(B138-45.06)*11+(A138-46.15)*15+(B138-44.89)*11+(A138-46.175)*10+(B138-44.31)*11+(A138-46.64)*8+(A138-46.055)*11+(B138-45.0344)*9+(B138-44.685)*11+(A138-46.36)*10+(B138-44.45)*11+(A138-46.54)*13+(B138-44.78)*11+(A138-46.365)*19+(B138-44.05)*11+(A138-47)*14</f>
        <v>736.48587476205557</v>
      </c>
      <c r="E138" s="30">
        <f>(A138-44.52)*11+(B138-46.36)*10+(B138-46.43)*11+(A138-44.43)*11+(A138-44.4399)*11+(B138-46.4258)*10+(A138-44.45)*11+(B138-46.4173)*10+(A138-45.03)*11+(B138-45.77)*6+(B138-46.19)*11+(A138-44.66)*11+(A138-44.5)*11+(B138-46.36)*10+(B138-46.53)*11+(A138-44.315)*11+(A138-43.845)*11+(B138-46.9862)*10+(A138-43.85)*11+(B138-47.0953)*13+(A138-43.55)*11+(B138-47.26)*10+(B138-46.56)*11+(A138-44.1698)*10+(A138-43.555)*11+(B138-47.2519)*10+(A138-43.51)*11+(B138-47.19)*12+(B138-46.63)*11+(A138-44.06)*9+(B138-46.516)*11+(A138-44.34)*11+(B138-46.51)*11+(A138-44.34)*11+(B138-46.292)*11+(A138-44.545)*12+(A138-45.105)*11+(B138-45.82)*10+(B138-45.73)*11+(A138-45.1399)*8+(A138-45.235)*11+(B138-45.67)*10+(A138-45.225)*11+(B138-45.6896)*10+(A138-45.24)*11+(B138-45.6701)*10+(A138-44.86)*11+(B138-45.915)*9+(A138-44.86)*11+(B138-45.875)*10+(A138-44.86)*11+(B138-46.01)*10+(B138-45.695)*11+(A138-45.14)*15+(B138-45.4227)*11+(A138-45.5)*10</f>
        <v>862.85791295151535</v>
      </c>
      <c r="F138" s="30">
        <f>(B138-45.2)*11+(A138-45.66)*10+(B138-45.785)*11+(A138-44.86)*10+(B138-46.065)*11+(A138-44.8202)*11+(A138-44.4499)*11+(B138-46.445)*10+(A138-44.348)*11+(B138-46.5414)*10+(A138-44.35)*11+(B138-46.5113)*12+(A138-44.19)*11+(B138-46.715)*10+(A138-44.185)*11+(B138-46.72)*10+(A138-44.185)*11+(B138-46.7202)*10+(B138-47.07)*11+(A138-43.83)*11+(B138-46.87)*11+(A138-44.03)*11+(B138-46.89)*11+(A138-43.9192)*8+(A138-43.58)*11+(B138-47.335)*10+(A138-43.9)*11+(B138-47.14)*13+(B138-46.79)*11+(A138-44.0599)*8+(A138-43.42)*12+(B138-47.4098)*11</f>
        <v>352.24666143986633</v>
      </c>
      <c r="G138" s="30">
        <f>(B138-43.945)*11+(A138-46.07)*10+(B138-43.5778)*11+(A138-46.385)*10+(B138-43.625)*11+(A138-46.36)*10+(B138-43.61)*11+(A138-46.49)*13+(B138-43.538)*11+(A138-46.42)*10+(B138-42.63)*12+(A138-47.2371)*11+(A138-46.395)*11+(B138-43.585)*11+(A138-46.3896)*11+(B138-43.59)*11+(A138-46.395)*11+(B138-43.67)*18+(A138-46.16)*11+(B138-43.76)*11+(A138-45.8388)*11+(B138-44.1801)*11+(A138-45.47)*11+(B138-44.555)*11+(B138-44.15)*11+(A138-45.86)*10+(A138-45.45)*11+(B138-44.3)*9+(B138-44.05)*11+(A138-45.74)*9+(B138-43.725)*11+(A138-46.31)*25+(B138-43.28)*12+(A138-46.685)*11+(A138-46.39)*11+(B138-43.57)*11</f>
        <v>683.82194412637705</v>
      </c>
      <c r="H138" s="30">
        <f>(B138-41.205)*12+(A138-48.66)*10+(B138-40.968)*12+(A138-48.945)*10+(B138-40.965)*12+(A138-48.938)*10+(B138-40.98)*12+(A138-48.95)*10+(B138-40.97)*12+(A138-48.802)*8+(A138-48.535)*10+(B138-41.42)*16+(A138-48.354)*10+(B138-41.4498)*17+(A138-48.045)*10+(B138-41.5112)*11+(A138-47.85)*10+(B138-41.8801)*11+(B138-41.91)*12+(A138-47.85)*10+(B138-41.9109)*12+(A138-47.8111)*10+(B138-41.45)*12+(A138-48.38)*10+(A138-47.815)*10+(B138-42.05)*12+(B138-41.6401)*12+(A138-48.15)*10+(B138-41.655)*12+(A138-48.135)*10+(B138-41.2913)*12+(A138-48.535)*6+(B138-40.67)*12+(A138-49.285)*9+(B138-40.6799)*12+(A138-49.28)*9+(B138-40.41)*12+(A138-49.595)*9+(B138-40.41)*12+(A138-49.595)*9+(B138-40.41)*12+(A138-49.605)*9+(B138-40.43)*12+(A138-49.5586)*5+(A138-49.555)*10+(B138-40.45)*12+(A138-49.43)*10+(B138-40.54)*25+(A138-49.08)*10+(B138-40.855)*12+(A138-49.07)*10+(B138-40.795)*13+(B138-40.1695)*12+(A138-49.8608)*9+(B138-40.1601)*12+(A138-49.873)*9+(B138-40.16)*12+(A138-49.8771)*9+(B138-40.0999)*12+(A138-49.96)*9+(A138-49.7117)*10+(B138-40.3)*12+(A138-49.7299)*10+(B138-40.4167)*14</f>
        <v>505.46785652648748</v>
      </c>
    </row>
    <row r="139">
      <c r="A139" s="30">
        <f>A138+0.003*A138</f>
        <v>57.018286315614766</v>
      </c>
      <c r="B139" s="30">
        <f>B138-0.003*B138</f>
        <v>36.238929374024366</v>
      </c>
      <c r="D139" s="30">
        <f>(B139-45.7395)*11+(A139-45.2785)*15+(B139-46.16)*11+(A139-45.08)*11+(B139-46.1604)*11+(A139-45.0999)*11+(A139-45.21)*11+(B139-45.715)*9+(B139-45.39)*11+(A139-45.75)*10+(A139-45.96)*11+(B139-45.33)*11+(A139-45.7)*11+(B139-45.42)*6+(A139-45.445)*11+(B139-45.7511)*10+(A139-45.42)*11+(B139-45.79)*10+(A139-45.24)*11+(B139-45.93)*8+(B139-45.235)*11+(A139-45.86)*10+(B139-45.25)*11+(A139-45.87)*10+(B139-45.26)*11+(A139-45.87)*10+(B139-45.06)*11+(A139-46.15)*15+(B139-44.89)*11+(A139-46.175)*10+(B139-44.31)*11+(A139-46.64)*8+(A139-46.055)*11+(B139-45.0344)*9+(B139-44.685)*11+(A139-46.36)*10+(B139-44.45)*11+(A139-46.54)*13+(B139-44.78)*11+(A139-46.365)*19+(B139-44.05)*11+(A139-47)*14</f>
        <v>754.26534885767546</v>
      </c>
      <c r="E139" s="30">
        <f>(A139-44.52)*11+(B139-46.36)*10+(B139-46.43)*11+(A139-44.43)*11+(A139-44.4399)*11+(B139-46.4258)*10+(A139-44.45)*11+(B139-46.4173)*10+(A139-45.03)*11+(B139-45.77)*6+(B139-46.19)*11+(A139-44.66)*11+(A139-44.5)*11+(B139-46.36)*10+(B139-46.53)*11+(A139-44.315)*11+(A139-43.845)*11+(B139-46.9862)*10+(A139-43.85)*11+(B139-47.0953)*13+(A139-43.55)*11+(B139-47.26)*10+(B139-46.56)*11+(A139-44.1698)*10+(A139-43.555)*11+(B139-47.2519)*10+(A139-43.51)*11+(B139-47.19)*12+(B139-46.63)*11+(A139-44.06)*9+(B139-46.516)*11+(A139-44.34)*11+(B139-46.51)*11+(A139-44.34)*11+(B139-46.292)*11+(A139-44.545)*12+(A139-45.105)*11+(B139-45.82)*10+(B139-45.73)*11+(A139-45.1399)*8+(A139-45.235)*11+(B139-45.67)*10+(A139-45.225)*11+(B139-45.6896)*10+(A139-45.24)*11+(B139-45.6701)*10+(A139-44.86)*11+(B139-45.915)*9+(A139-44.86)*11+(B139-45.875)*10+(A139-44.86)*11+(B139-46.01)*10+(B139-45.695)*11+(A139-45.14)*15+(B139-45.4227)*11+(A139-45.5)*10</f>
        <v>883.3123604192092</v>
      </c>
      <c r="F139" s="30">
        <f>(B139-45.2)*11+(A139-45.66)*10+(B139-45.785)*11+(A139-44.86)*10+(B139-46.065)*11+(A139-44.8202)*11+(A139-44.4499)*11+(B139-46.445)*10+(A139-44.348)*11+(B139-46.5414)*10+(A139-44.35)*11+(B139-46.5113)*12+(A139-44.19)*11+(B139-46.715)*10+(A139-44.185)*11+(B139-46.72)*10+(A139-44.185)*11+(B139-46.7202)*10+(B139-47.07)*11+(A139-43.83)*11+(B139-46.87)*11+(A139-44.03)*11+(B139-46.89)*11+(A139-43.9192)*8+(A139-43.58)*11+(B139-47.335)*10+(A139-43.9)*11+(B139-47.14)*13+(B139-46.79)*11+(A139-44.0599)*8+(A139-43.42)*12+(B139-47.4098)*11</f>
        <v>362.20386904511088</v>
      </c>
      <c r="G139" s="30">
        <f>(B139-43.945)*11+(A139-46.07)*10+(B139-43.5778)*11+(A139-46.385)*10+(B139-43.625)*11+(A139-46.36)*10+(B139-43.61)*11+(A139-46.49)*13+(B139-43.538)*11+(A139-46.42)*10+(B139-42.63)*12+(A139-47.2371)*11+(A139-46.395)*11+(B139-43.585)*11+(A139-46.3896)*11+(B139-43.59)*11+(A139-46.395)*11+(B139-43.67)*18+(A139-46.16)*11+(B139-43.76)*11+(A139-45.8388)*11+(B139-44.1801)*11+(A139-45.47)*11+(B139-44.555)*11+(B139-44.15)*11+(A139-45.86)*10+(A139-45.45)*11+(B139-44.3)*9+(B139-44.05)*11+(A139-45.74)*9+(B139-43.725)*11+(A139-46.31)*25+(B139-43.28)*12+(A139-46.685)*11+(A139-46.39)*11+(B139-43.57)*11</f>
        <v>696.77038900725142</v>
      </c>
      <c r="H139" s="30">
        <f>(B139-41.205)*12+(A139-48.66)*10+(B139-40.968)*12+(A139-48.945)*10+(B139-40.965)*12+(A139-48.938)*10+(B139-40.98)*12+(A139-48.95)*10+(B139-40.97)*12+(A139-48.802)*8+(A139-48.535)*10+(B139-41.42)*16+(A139-48.354)*10+(B139-41.4498)*17+(A139-48.045)*10+(B139-41.5112)*11+(A139-47.85)*10+(B139-41.8801)*11+(B139-41.91)*12+(A139-47.85)*10+(B139-41.9109)*12+(A139-47.8111)*10+(B139-41.45)*12+(A139-48.38)*10+(A139-47.815)*10+(B139-42.05)*12+(B139-41.6401)*12+(A139-48.15)*10+(B139-41.655)*12+(A139-48.135)*10+(B139-41.2913)*12+(A139-48.535)*6+(B139-40.67)*12+(A139-49.285)*9+(B139-40.6799)*12+(A139-49.28)*9+(B139-40.41)*12+(A139-49.595)*9+(B139-40.41)*12+(A139-49.595)*9+(B139-40.41)*12+(A139-49.605)*9+(B139-40.43)*12+(A139-49.5586)*5+(A139-49.555)*10+(B139-40.45)*12+(A139-49.43)*10+(B139-40.54)*25+(A139-49.08)*10+(B139-40.855)*12+(A139-49.07)*10+(B139-40.795)*13+(B139-40.1695)*12+(A139-49.8608)*9+(B139-40.1601)*12+(A139-49.873)*9+(B139-40.16)*12+(A139-49.8771)*9+(B139-40.0999)*12+(A139-49.96)*9+(A139-49.7117)*10+(B139-40.3)*12+(A139-49.7299)*10+(B139-40.4167)*14</f>
        <v>512.24994991234712</v>
      </c>
    </row>
    <row r="140">
      <c r="A140" s="30">
        <f>A139+0.003*A139</f>
        <v>57.189341174561612</v>
      </c>
      <c r="B140" s="30">
        <f>B139-0.003*B139</f>
        <v>36.130212585902292</v>
      </c>
      <c r="D140" s="30">
        <f>(B140-45.7395)*11+(A140-45.2785)*15+(B140-46.16)*11+(A140-45.08)*11+(B140-46.1604)*11+(A140-45.0999)*11+(A140-45.21)*11+(B140-45.715)*9+(B140-45.39)*11+(A140-45.75)*10+(A140-45.96)*11+(B140-45.33)*11+(A140-45.7)*11+(B140-45.42)*6+(A140-45.445)*11+(B140-45.7511)*10+(A140-45.42)*11+(B140-45.79)*10+(A140-45.24)*11+(B140-45.93)*8+(B140-45.235)*11+(A140-45.86)*10+(B140-45.25)*11+(A140-45.87)*10+(B140-45.26)*11+(A140-45.87)*10+(B140-45.06)*11+(A140-46.15)*15+(B140-44.89)*11+(A140-46.175)*10+(B140-44.31)*11+(A140-46.64)*8+(A140-46.055)*11+(B140-45.0344)*9+(B140-44.685)*11+(A140-46.36)*10+(B140-44.45)*11+(A140-46.54)*13+(B140-44.78)*11+(A140-46.365)*19+(B140-44.05)*11+(A140-47)*14</f>
        <v>772.2401365592691</v>
      </c>
      <c r="E140" s="30">
        <f>(A140-44.52)*11+(B140-46.36)*10+(B140-46.43)*11+(A140-44.43)*11+(A140-44.4399)*11+(B140-46.4258)*10+(A140-44.45)*11+(B140-46.4173)*10+(A140-45.03)*11+(B140-45.77)*6+(B140-46.19)*11+(A140-44.66)*11+(A140-44.5)*11+(B140-46.36)*10+(B140-46.53)*11+(A140-44.315)*11+(A140-43.845)*11+(B140-46.9862)*10+(A140-43.85)*11+(B140-47.0953)*13+(A140-43.55)*11+(B140-47.26)*10+(B140-46.56)*11+(A140-44.1698)*10+(A140-43.555)*11+(B140-47.2519)*10+(A140-43.51)*11+(B140-47.19)*12+(B140-46.63)*11+(A140-44.06)*9+(B140-46.516)*11+(A140-44.34)*11+(B140-46.51)*11+(A140-44.34)*11+(B140-46.292)*11+(A140-44.545)*12+(A140-45.105)*11+(B140-45.82)*10+(B140-45.73)*11+(A140-45.1399)*8+(A140-45.235)*11+(B140-45.67)*10+(A140-45.225)*11+(B140-45.6896)*10+(A140-45.24)*11+(B140-45.6701)*10+(A140-44.86)*11+(B140-45.915)*9+(A140-44.86)*11+(B140-45.875)*10+(A140-44.86)*11+(B140-46.01)*10+(B140-45.695)*11+(A140-45.14)*15+(B140-45.4227)*11+(A140-45.5)*10</f>
        <v>904.01856191342051</v>
      </c>
      <c r="F140" s="30">
        <f>(B140-45.2)*11+(A140-45.66)*10+(B140-45.785)*11+(A140-44.86)*10+(B140-46.065)*11+(A140-44.8202)*11+(A140-44.4499)*11+(B140-46.445)*10+(A140-44.348)*11+(B140-46.5414)*10+(A140-44.35)*11+(B140-46.5113)*12+(A140-44.19)*11+(B140-46.715)*10+(A140-44.185)*11+(B140-46.72)*10+(A140-44.185)*11+(B140-46.7202)*10+(B140-47.07)*11+(A140-43.83)*11+(B140-46.87)*11+(A140-44.03)*11+(B140-46.89)*11+(A140-43.9192)*8+(A140-43.58)*11+(B140-47.335)*10+(A140-43.9)*11+(B140-47.14)*13+(B140-46.79)*11+(A140-44.0599)*8+(A140-43.42)*12+(B140-47.4098)*11</f>
        <v>372.30413586200905</v>
      </c>
      <c r="G140" s="30">
        <f>(B140-43.945)*11+(A140-46.07)*10+(B140-43.5778)*11+(A140-46.385)*10+(B140-43.625)*11+(A140-46.36)*10+(B140-43.61)*11+(A140-46.49)*13+(B140-43.538)*11+(A140-46.42)*10+(B140-42.63)*12+(A140-47.2371)*11+(A140-46.395)*11+(B140-43.585)*11+(A140-46.3896)*11+(B140-43.59)*11+(A140-46.395)*11+(B140-43.67)*18+(A140-46.16)*11+(B140-43.76)*11+(A140-45.8388)*11+(B140-44.1801)*11+(A140-45.47)*11+(B140-44.555)*11+(B140-44.15)*11+(A140-45.86)*10+(A140-45.45)*11+(B140-44.3)*9+(B140-44.05)*11+(A140-45.74)*9+(B140-43.725)*11+(A140-46.31)*25+(B140-43.28)*12+(A140-46.685)*11+(A140-46.39)*11+(B140-43.57)*11</f>
        <v>709.89180324422352</v>
      </c>
      <c r="H140" s="30">
        <f>(B140-41.205)*12+(A140-48.66)*10+(B140-40.968)*12+(A140-48.945)*10+(B140-40.965)*12+(A140-48.938)*10+(B140-40.98)*12+(A140-48.95)*10+(B140-40.97)*12+(A140-48.802)*8+(A140-48.535)*10+(B140-41.42)*16+(A140-48.354)*10+(B140-41.4498)*17+(A140-48.045)*10+(B140-41.5112)*11+(A140-47.85)*10+(B140-41.8801)*11+(B140-41.91)*12+(A140-47.85)*10+(B140-41.9109)*12+(A140-47.8111)*10+(B140-41.45)*12+(A140-48.38)*10+(A140-47.815)*10+(B140-42.05)*12+(B140-41.6401)*12+(A140-48.15)*10+(B140-41.655)*12+(A140-48.135)*10+(B140-41.2913)*12+(A140-48.535)*6+(B140-40.67)*12+(A140-49.285)*9+(B140-40.6799)*12+(A140-49.28)*9+(B140-40.41)*12+(A140-49.595)*9+(B140-40.41)*12+(A140-49.595)*9+(B140-40.41)*12+(A140-49.605)*9+(B140-40.43)*12+(A140-49.5586)*5+(A140-49.555)*10+(B140-40.45)*12+(A140-49.43)*10+(B140-40.54)*25+(A140-49.08)*10+(B140-40.855)*12+(A140-49.07)*10+(B140-40.795)*13+(B140-40.1695)*12+(A140-49.8608)*9+(B140-40.1601)*12+(A140-49.873)*9+(B140-40.16)*12+(A140-49.8771)*9+(B140-40.0999)*12+(A140-49.96)*9+(A140-49.7117)*10+(B140-40.3)*12+(A140-49.7299)*10+(B140-40.4167)*14</f>
        <v>519.31867483071687</v>
      </c>
    </row>
    <row r="141">
      <c r="A141" s="30">
        <f>A140+0.003*A140</f>
        <v>57.360909198085295</v>
      </c>
      <c r="B141" s="30">
        <f>B140-0.003*B140</f>
        <v>36.021821948144584</v>
      </c>
      <c r="D141" s="30">
        <f>(B141-45.7395)*11+(A141-45.2785)*15+(B141-46.16)*11+(A141-45.08)*11+(B141-46.1604)*11+(A141-45.0999)*11+(A141-45.21)*11+(B141-45.715)*9+(B141-45.39)*11+(A141-45.75)*10+(A141-45.96)*11+(B141-45.33)*11+(A141-45.7)*11+(B141-45.42)*6+(A141-45.445)*11+(B141-45.7511)*10+(A141-45.42)*11+(B141-45.79)*10+(A141-45.24)*11+(B141-45.93)*8+(B141-45.235)*11+(A141-45.86)*10+(B141-45.25)*11+(A141-45.87)*10+(B141-45.26)*11+(A141-45.87)*10+(B141-45.06)*11+(A141-46.15)*15+(B141-44.89)*11+(A141-46.175)*10+(B141-44.31)*11+(A141-46.64)*8+(A141-46.055)*11+(B141-45.0344)*9+(B141-44.685)*11+(A141-46.36)*10+(B141-44.45)*11+(A141-46.54)*13+(B141-44.78)*11+(A141-46.365)*19+(B141-44.05)*11+(A141-47)*14</f>
        <v>790.41039788210173</v>
      </c>
      <c r="E141" s="30">
        <f>(A141-44.52)*11+(B141-46.36)*10+(B141-46.43)*11+(A141-44.43)*11+(A141-44.4399)*11+(B141-46.4258)*10+(A141-44.45)*11+(B141-46.4173)*10+(A141-45.03)*11+(B141-45.77)*6+(B141-46.19)*11+(A141-44.66)*11+(A141-44.5)*11+(B141-46.36)*10+(B141-46.53)*11+(A141-44.315)*11+(A141-43.845)*11+(B141-46.9862)*10+(A141-43.85)*11+(B141-47.0953)*13+(A141-43.55)*11+(B141-47.26)*10+(B141-46.56)*11+(A141-44.1698)*10+(A141-43.555)*11+(B141-47.2519)*10+(A141-43.51)*11+(B141-47.19)*12+(B141-46.63)*11+(A141-44.06)*9+(B141-46.516)*11+(A141-44.34)*11+(B141-46.51)*11+(A141-44.34)*11+(B141-46.292)*11+(A141-44.545)*12+(A141-45.105)*11+(B141-45.82)*10+(B141-45.73)*11+(A141-45.1399)*8+(A141-45.235)*11+(B141-45.67)*10+(A141-45.225)*11+(B141-45.6896)*10+(A141-45.24)*11+(B141-45.6701)*10+(A141-44.86)*11+(B141-45.915)*9+(A141-44.86)*11+(B141-45.875)*10+(A141-44.86)*11+(B141-46.01)*10+(B141-45.695)*11+(A141-45.14)*15+(B141-45.4227)*11+(A141-45.5)*10</f>
        <v>924.97670152417436</v>
      </c>
      <c r="F141" s="30">
        <f>(B141-45.2)*11+(A141-45.66)*10+(B141-45.785)*11+(A141-44.86)*10+(B141-46.065)*11+(A141-44.8202)*11+(A141-44.4499)*11+(B141-46.445)*10+(A141-44.348)*11+(B141-46.5414)*10+(A141-44.35)*11+(B141-46.5113)*12+(A141-44.19)*11+(B141-46.715)*10+(A141-44.185)*11+(B141-46.72)*10+(A141-44.185)*11+(B141-46.7202)*10+(B141-47.07)*11+(A141-43.83)*11+(B141-46.87)*11+(A141-44.03)*11+(B141-46.89)*11+(A141-43.9192)*8+(A141-43.58)*11+(B141-47.335)*10+(A141-43.9)*11+(B141-47.14)*13+(B141-46.79)*11+(A141-44.0599)*8+(A141-43.42)*12+(B141-47.4098)*11</f>
        <v>382.54755150542815</v>
      </c>
      <c r="G141" s="30">
        <f>(B141-43.945)*11+(A141-46.07)*10+(B141-43.5778)*11+(A141-46.385)*10+(B141-43.625)*11+(A141-46.36)*10+(B141-43.61)*11+(A141-46.49)*13+(B141-43.538)*11+(A141-46.42)*10+(B141-42.63)*12+(A141-47.2371)*11+(A141-46.395)*11+(B141-43.585)*11+(A141-46.3896)*11+(B141-43.59)*11+(A141-46.395)*11+(B141-43.67)*18+(A141-46.16)*11+(B141-43.76)*11+(A141-45.8388)*11+(B141-44.1801)*11+(A141-45.47)*11+(B141-44.555)*11+(B141-44.15)*11+(A141-45.86)*10+(A141-45.45)*11+(B141-44.3)*9+(B141-44.05)*11+(A141-45.74)*9+(B141-43.725)*11+(A141-46.31)*25+(B141-43.28)*12+(A141-46.685)*11+(A141-46.39)*11+(B141-43.57)*11</f>
        <v>723.18630337329557</v>
      </c>
      <c r="H141" s="30">
        <f>(B141-41.205)*12+(A141-48.66)*10+(B141-40.968)*12+(A141-48.945)*10+(B141-40.965)*12+(A141-48.938)*10+(B141-40.98)*12+(A141-48.95)*10+(B141-40.97)*12+(A141-48.802)*8+(A141-48.535)*10+(B141-41.42)*16+(A141-48.354)*10+(B141-41.4498)*17+(A141-48.045)*10+(B141-41.5112)*11+(A141-47.85)*10+(B141-41.8801)*11+(B141-41.91)*12+(A141-47.85)*10+(B141-41.9109)*12+(A141-47.8111)*10+(B141-41.45)*12+(A141-48.38)*10+(A141-47.815)*10+(B141-42.05)*12+(B141-41.6401)*12+(A141-48.15)*10+(B141-41.655)*12+(A141-48.135)*10+(B141-41.2913)*12+(A141-48.535)*6+(B141-40.67)*12+(A141-49.285)*9+(B141-40.6799)*12+(A141-49.28)*9+(B141-40.41)*12+(A141-49.595)*9+(B141-40.41)*12+(A141-49.595)*9+(B141-40.41)*12+(A141-49.605)*9+(B141-40.43)*12+(A141-49.5586)*5+(A141-49.555)*10+(B141-40.45)*12+(A141-49.43)*10+(B141-40.54)*25+(A141-49.08)*10+(B141-40.855)*12+(A141-49.07)*10+(B141-40.795)*13+(B141-40.1695)*12+(A141-49.8608)*9+(B141-40.1601)*12+(A141-49.873)*9+(B141-40.16)*12+(A141-49.8771)*9+(B141-40.0999)*12+(A141-49.96)*9+(A141-49.7117)*10+(B141-40.3)*12+(A141-49.7299)*10+(B141-40.4167)*14</f>
        <v>526.67409232043462</v>
      </c>
    </row>
    <row r="142">
      <c r="A142" s="30">
        <f>A141+0.003*A141</f>
        <v>57.532991925679553</v>
      </c>
      <c r="B142" s="30">
        <f>B141-0.003*B141</f>
        <v>35.913756482300151</v>
      </c>
      <c r="D142" s="30">
        <f>(B142-45.7395)*11+(A142-45.2785)*15+(B142-46.16)*11+(A142-45.08)*11+(B142-46.1604)*11+(A142-45.0999)*11+(A142-45.21)*11+(B142-45.715)*9+(B142-45.39)*11+(A142-45.75)*10+(A142-45.96)*11+(B142-45.33)*11+(A142-45.7)*11+(B142-45.42)*6+(A142-45.445)*11+(B142-45.7511)*10+(A142-45.42)*11+(B142-45.79)*10+(A142-45.24)*11+(B142-45.93)*8+(B142-45.235)*11+(A142-45.86)*10+(B142-45.25)*11+(A142-45.87)*10+(B142-45.26)*11+(A142-45.87)*10+(B142-45.06)*11+(A142-46.15)*15+(B142-44.89)*11+(A142-46.175)*10+(B142-44.31)*11+(A142-46.64)*8+(A142-46.055)*11+(B142-45.0344)*9+(B142-44.685)*11+(A142-46.36)*10+(B142-44.45)*11+(A142-46.54)*13+(B142-44.78)*11+(A142-46.365)*19+(B142-44.05)*11+(A142-47)*14</f>
        <v>808.77629459926447</v>
      </c>
      <c r="E142" s="30">
        <f>(A142-44.52)*11+(B142-46.36)*10+(B142-46.43)*11+(A142-44.43)*11+(A142-44.4399)*11+(B142-46.4258)*10+(A142-44.45)*11+(B142-46.4173)*10+(A142-45.03)*11+(B142-45.77)*6+(B142-46.19)*11+(A142-44.66)*11+(A142-44.5)*11+(B142-46.36)*10+(B142-46.53)*11+(A142-44.315)*11+(A142-43.845)*11+(B142-46.9862)*10+(A142-43.85)*11+(B142-47.0953)*13+(A142-43.55)*11+(B142-47.26)*10+(B142-46.56)*11+(A142-44.1698)*10+(A142-43.555)*11+(B142-47.2519)*10+(A142-43.51)*11+(B142-47.19)*12+(B142-46.63)*11+(A142-44.06)*9+(B142-46.516)*11+(A142-44.34)*11+(B142-46.51)*11+(A142-44.34)*11+(B142-46.292)*11+(A142-44.545)*12+(A142-45.105)*11+(B142-45.82)*10+(B142-45.73)*11+(A142-45.1399)*8+(A142-45.235)*11+(B142-45.67)*10+(A142-45.225)*11+(B142-45.6896)*10+(A142-45.24)*11+(B142-45.6701)*10+(A142-44.86)*11+(B142-45.915)*9+(A142-44.86)*11+(B142-45.875)*10+(A142-44.86)*11+(B142-46.01)*10+(B142-45.695)*11+(A142-45.14)*15+(B142-45.4227)*11+(A142-45.5)*10</f>
        <v>946.18696560728745</v>
      </c>
      <c r="F142" s="30">
        <f>(B142-45.2)*11+(A142-45.66)*10+(B142-45.785)*11+(A142-44.86)*10+(B142-46.065)*11+(A142-44.8202)*11+(A142-44.4499)*11+(B142-46.445)*10+(A142-44.348)*11+(B142-46.5414)*10+(A142-44.35)*11+(B142-46.5113)*12+(A142-44.19)*11+(B142-46.715)*10+(A142-44.185)*11+(B142-46.72)*10+(A142-44.185)*11+(B142-46.7202)*10+(B142-47.07)*11+(A142-43.83)*11+(B142-46.87)*11+(A142-44.03)*11+(B142-46.89)*11+(A142-43.9192)*8+(A142-43.58)*11+(B142-47.335)*10+(A142-43.9)*11+(B142-47.14)*13+(B142-46.79)*11+(A142-44.0599)*8+(A142-43.42)*12+(B142-47.4098)*11</f>
        <v>392.93420687777092</v>
      </c>
      <c r="G142" s="30">
        <f>(B142-43.945)*11+(A142-46.07)*10+(B142-43.5778)*11+(A142-46.385)*10+(B142-43.625)*11+(A142-46.36)*10+(B142-43.61)*11+(A142-46.49)*13+(B142-43.538)*11+(A142-46.42)*10+(B142-42.63)*12+(A142-47.2371)*11+(A142-46.395)*11+(B142-43.585)*11+(A142-46.3896)*11+(B142-43.59)*11+(A142-46.395)*11+(B142-43.67)*18+(A142-46.16)*11+(B142-43.76)*11+(A142-45.8388)*11+(B142-44.1801)*11+(A142-45.47)*11+(B142-44.555)*11+(B142-44.15)*11+(A142-45.86)*10+(A142-45.45)*11+(B142-44.3)*9+(B142-44.05)*11+(A142-45.74)*9+(B142-43.725)*11+(A142-46.31)*25+(B142-43.28)*12+(A142-46.685)*11+(A142-46.39)*11+(B142-43.57)*11</f>
        <v>736.65400748719821</v>
      </c>
      <c r="H142" s="30">
        <f>(B142-41.205)*12+(A142-48.66)*10+(B142-40.968)*12+(A142-48.945)*10+(B142-40.965)*12+(A142-48.938)*10+(B142-40.98)*12+(A142-48.95)*10+(B142-40.97)*12+(A142-48.802)*8+(A142-48.535)*10+(B142-41.42)*16+(A142-48.354)*10+(B142-41.4498)*17+(A142-48.045)*10+(B142-41.5112)*11+(A142-47.85)*10+(B142-41.8801)*11+(B142-41.91)*12+(A142-47.85)*10+(B142-41.9109)*12+(A142-47.8111)*10+(B142-41.45)*12+(A142-48.38)*10+(A142-47.815)*10+(B142-42.05)*12+(B142-41.6401)*12+(A142-48.15)*10+(B142-41.655)*12+(A142-48.135)*10+(B142-41.2913)*12+(A142-48.535)*6+(B142-40.67)*12+(A142-49.285)*9+(B142-40.6799)*12+(A142-49.28)*9+(B142-40.41)*12+(A142-49.595)*9+(B142-40.41)*12+(A142-49.595)*9+(B142-40.41)*12+(A142-49.605)*9+(B142-40.43)*12+(A142-49.5586)*5+(A142-49.555)*10+(B142-40.45)*12+(A142-49.43)*10+(B142-40.54)*25+(A142-49.08)*10+(B142-40.855)*12+(A142-49.07)*10+(B142-40.795)*13+(B142-40.1695)*12+(A142-49.8608)*9+(B142-40.1601)*12+(A142-49.873)*9+(B142-40.16)*12+(A142-49.8771)*9+(B142-40.0999)*12+(A142-49.96)*9+(A142-49.7117)*10+(B142-40.3)*12+(A142-49.7299)*10+(B142-40.4167)*14</f>
        <v>534.31626600002812</v>
      </c>
    </row>
    <row r="143">
      <c r="A143" s="30">
        <f>A142+0.003*A142</f>
        <v>57.705590901456596</v>
      </c>
      <c r="B143" s="30">
        <f>B142-0.003*B142</f>
        <v>35.806015212853254</v>
      </c>
      <c r="D143" s="30">
        <f>(B143-45.7395)*11+(A143-45.2785)*15+(B143-46.16)*11+(A143-45.08)*11+(B143-46.1604)*11+(A143-45.0999)*11+(A143-45.21)*11+(B143-45.715)*9+(B143-45.39)*11+(A143-45.75)*10+(A143-45.96)*11+(B143-45.33)*11+(A143-45.7)*11+(B143-45.42)*6+(A143-45.445)*11+(B143-45.7511)*10+(A143-45.42)*11+(B143-45.79)*10+(A143-45.24)*11+(B143-45.93)*8+(B143-45.235)*11+(A143-45.86)*10+(B143-45.25)*11+(A143-45.87)*10+(B143-45.26)*11+(A143-45.87)*10+(B143-45.06)*11+(A143-46.15)*15+(B143-44.89)*11+(A143-46.175)*10+(B143-44.31)*11+(A143-46.64)*8+(A143-46.055)*11+(B143-45.0344)*9+(B143-44.685)*11+(A143-46.36)*10+(B143-44.45)*11+(A143-46.54)*13+(B143-44.78)*11+(A143-46.365)*19+(B143-44.05)*11+(A143-47)*14</f>
        <v>827.33799024310883</v>
      </c>
      <c r="E143" s="30">
        <f>(A143-44.52)*11+(B143-46.36)*10+(B143-46.43)*11+(A143-44.43)*11+(A143-44.4399)*11+(B143-46.4258)*10+(A143-44.45)*11+(B143-46.4173)*10+(A143-45.03)*11+(B143-45.77)*6+(B143-46.19)*11+(A143-44.66)*11+(A143-44.5)*11+(B143-46.36)*10+(B143-46.53)*11+(A143-44.315)*11+(A143-43.845)*11+(B143-46.9862)*10+(A143-43.85)*11+(B143-47.0953)*13+(A143-43.55)*11+(B143-47.26)*10+(B143-46.56)*11+(A143-44.1698)*10+(A143-43.555)*11+(B143-47.2519)*10+(A143-43.51)*11+(B143-47.19)*12+(B143-46.63)*11+(A143-44.06)*9+(B143-46.516)*11+(A143-44.34)*11+(B143-46.51)*11+(A143-44.34)*11+(B143-46.292)*11+(A143-44.545)*12+(A143-45.105)*11+(B143-45.82)*10+(B143-45.73)*11+(A143-45.1399)*8+(A143-45.235)*11+(B143-45.67)*10+(A143-45.225)*11+(B143-45.6896)*10+(A143-45.24)*11+(B143-45.6701)*10+(A143-44.86)*11+(B143-45.915)*9+(A143-44.86)*11+(B143-45.875)*10+(A143-44.86)*11+(B143-46.01)*10+(B143-45.695)*11+(A143-45.14)*15+(B143-45.4227)*11+(A143-45.5)*10</f>
        <v>967.64954278601476</v>
      </c>
      <c r="F143" s="30">
        <f>(B143-45.2)*11+(A143-45.66)*10+(B143-45.785)*11+(A143-44.86)*10+(B143-46.065)*11+(A143-44.8202)*11+(A143-44.4499)*11+(B143-46.445)*10+(A143-44.348)*11+(B143-46.5414)*10+(A143-44.35)*11+(B143-46.5113)*12+(A143-44.19)*11+(B143-46.715)*10+(A143-44.185)*11+(B143-46.72)*10+(A143-44.185)*11+(B143-46.7202)*10+(B143-47.07)*11+(A143-43.83)*11+(B143-46.87)*11+(A143-44.03)*11+(B143-46.89)*11+(A143-43.9192)*8+(A143-43.58)*11+(B143-47.335)*10+(A143-43.9)*11+(B143-47.14)*13+(B143-46.79)*11+(A143-44.0599)*8+(A143-43.42)*12+(B143-47.4098)*11</f>
        <v>403.46419416977767</v>
      </c>
      <c r="G143" s="30">
        <f>(B143-43.945)*11+(A143-46.07)*10+(B143-43.5778)*11+(A143-46.385)*10+(B143-43.625)*11+(A143-46.36)*10+(B143-43.61)*11+(A143-46.49)*13+(B143-43.538)*11+(A143-46.42)*10+(B143-42.63)*12+(A143-47.2371)*11+(A143-46.395)*11+(B143-43.585)*11+(A143-46.3896)*11+(B143-43.59)*11+(A143-46.395)*11+(B143-43.67)*18+(A143-46.16)*11+(B143-43.76)*11+(A143-45.8388)*11+(B143-44.1801)*11+(A143-45.47)*11+(B143-44.555)*11+(B143-44.15)*11+(A143-45.86)*10+(A143-45.45)*11+(B143-44.3)*9+(B143-44.05)*11+(A143-45.74)*9+(B143-43.725)*11+(A143-46.31)*25+(B143-43.28)*12+(A143-46.685)*11+(A143-46.39)*11+(B143-43.57)*11</f>
        <v>750.29503523643211</v>
      </c>
      <c r="H143" s="30">
        <f>(B143-41.205)*12+(A143-48.66)*10+(B143-40.968)*12+(A143-48.945)*10+(B143-40.965)*12+(A143-48.938)*10+(B143-40.98)*12+(A143-48.95)*10+(B143-40.97)*12+(A143-48.802)*8+(A143-48.535)*10+(B143-41.42)*16+(A143-48.354)*10+(B143-41.4498)*17+(A143-48.045)*10+(B143-41.5112)*11+(A143-47.85)*10+(B143-41.8801)*11+(B143-41.91)*12+(A143-47.85)*10+(B143-41.9109)*12+(A143-47.8111)*10+(B143-41.45)*12+(A143-48.38)*10+(A143-47.815)*10+(B143-42.05)*12+(B143-41.6401)*12+(A143-48.15)*10+(B143-41.655)*12+(A143-48.135)*10+(B143-41.2913)*12+(A143-48.535)*6+(B143-40.67)*12+(A143-49.285)*9+(B143-40.6799)*12+(A143-49.28)*9+(B143-40.41)*12+(A143-49.595)*9+(B143-40.41)*12+(A143-49.595)*9+(B143-40.41)*12+(A143-49.605)*9+(B143-40.43)*12+(A143-49.5586)*5+(A143-49.555)*10+(B143-40.45)*12+(A143-49.43)*10+(B143-40.54)*25+(A143-49.08)*10+(B143-40.855)*12+(A143-49.07)*10+(B143-40.795)*13+(B143-40.1695)*12+(A143-49.8608)*9+(B143-40.1601)*12+(A143-49.873)*9+(B143-40.16)*12+(A143-49.8771)*9+(B143-40.0999)*12+(A143-49.96)*9+(A143-49.7117)*10+(B143-40.3)*12+(A143-49.7299)*10+(B143-40.4167)*14</f>
        <v>542.24526206825306</v>
      </c>
    </row>
    <row r="144">
      <c r="A144" s="30">
        <f>A143+0.003*A143</f>
        <v>57.878707674160964</v>
      </c>
      <c r="B144" s="30">
        <f>B143-0.003*B143</f>
        <v>35.698597167214693</v>
      </c>
      <c r="D144" s="30">
        <f>(B144-45.7395)*11+(A144-45.2785)*15+(B144-46.16)*11+(A144-45.08)*11+(B144-46.1604)*11+(A144-45.0999)*11+(A144-45.21)*11+(B144-45.715)*9+(B144-45.39)*11+(A144-45.75)*10+(A144-45.96)*11+(B144-45.33)*11+(A144-45.7)*11+(B144-45.42)*6+(A144-45.445)*11+(B144-45.7511)*10+(A144-45.42)*11+(B144-45.79)*10+(A144-45.24)*11+(B144-45.93)*8+(B144-45.235)*11+(A144-45.86)*10+(B144-45.25)*11+(A144-45.87)*10+(B144-45.26)*11+(A144-45.87)*10+(B144-45.06)*11+(A144-46.15)*15+(B144-44.89)*11+(A144-46.175)*10+(B144-44.31)*11+(A144-46.64)*8+(A144-46.055)*11+(B144-45.0344)*9+(B144-44.685)*11+(A144-46.36)*10+(B144-44.45)*11+(A144-46.54)*13+(B144-44.78)*11+(A144-46.365)*19+(B144-44.05)*11+(A144-47)*14</f>
        <v>846.09565010670235</v>
      </c>
      <c r="E144" s="30">
        <f>(A144-44.52)*11+(B144-46.36)*10+(B144-46.43)*11+(A144-44.43)*11+(A144-44.4399)*11+(B144-46.4258)*10+(A144-44.45)*11+(B144-46.4173)*10+(A144-45.03)*11+(B144-45.77)*6+(B144-46.19)*11+(A144-44.66)*11+(A144-44.5)*11+(B144-46.36)*10+(B144-46.53)*11+(A144-44.315)*11+(A144-43.845)*11+(B144-46.9862)*10+(A144-43.85)*11+(B144-47.0953)*13+(A144-43.55)*11+(B144-47.26)*10+(B144-46.56)*11+(A144-44.1698)*10+(A144-43.555)*11+(B144-47.2519)*10+(A144-43.51)*11+(B144-47.19)*12+(B144-46.63)*11+(A144-44.06)*9+(B144-46.516)*11+(A144-44.34)*11+(B144-46.51)*11+(A144-44.34)*11+(B144-46.292)*11+(A144-44.545)*12+(A144-45.105)*11+(B144-45.82)*10+(B144-45.73)*11+(A144-45.1399)*8+(A144-45.235)*11+(B144-45.67)*10+(A144-45.225)*11+(B144-45.6896)*10+(A144-45.24)*11+(B144-45.6701)*10+(A144-44.86)*11+(B144-45.915)*9+(A144-44.86)*11+(B144-45.875)*10+(A144-44.86)*11+(B144-46.01)*10+(B144-45.695)*11+(A144-45.14)*15+(B144-45.4227)*11+(A144-45.5)*10</f>
        <v>989.36462395273088</v>
      </c>
      <c r="F144" s="30">
        <f>(B144-45.2)*11+(A144-45.66)*10+(B144-45.785)*11+(A144-44.86)*10+(B144-46.065)*11+(A144-44.8202)*11+(A144-44.4499)*11+(B144-46.445)*10+(A144-44.348)*11+(B144-46.5414)*10+(A144-44.35)*11+(B144-46.5113)*12+(A144-44.19)*11+(B144-46.715)*10+(A144-44.185)*11+(B144-46.72)*10+(A144-44.185)*11+(B144-46.7202)*10+(B144-47.07)*11+(A144-43.83)*11+(B144-46.87)*11+(A144-44.03)*11+(B144-46.89)*11+(A144-43.9192)*8+(A144-43.58)*11+(B144-47.335)*10+(A144-43.9)*11+(B144-47.14)*13+(B144-46.79)*11+(A144-44.0599)*8+(A144-43.42)*12+(B144-47.4098)*11</f>
        <v>414.13760686134481</v>
      </c>
      <c r="G144" s="30">
        <f>(B144-43.945)*11+(A144-46.07)*10+(B144-43.5778)*11+(A144-46.385)*10+(B144-43.625)*11+(A144-46.36)*10+(B144-43.61)*11+(A144-46.49)*13+(B144-43.538)*11+(A144-46.42)*10+(B144-42.63)*12+(A144-47.2371)*11+(A144-46.395)*11+(B144-43.585)*11+(A144-46.3896)*11+(B144-43.59)*11+(A144-46.395)*11+(B144-43.67)*18+(A144-46.16)*11+(B144-43.76)*11+(A144-45.8388)*11+(B144-44.1801)*11+(A144-45.47)*11+(B144-44.555)*11+(B144-44.15)*11+(A144-45.86)*10+(A144-45.45)*11+(B144-44.3)*9+(B144-44.05)*11+(A144-45.74)*9+(B144-43.725)*11+(A144-46.31)*25+(B144-43.28)*12+(A144-46.685)*11+(A144-46.39)*11+(B144-43.57)*11</f>
        <v>764.10950783033138</v>
      </c>
      <c r="H144" s="30">
        <f>(B144-41.205)*12+(A144-48.66)*10+(B144-40.968)*12+(A144-48.945)*10+(B144-40.965)*12+(A144-48.938)*10+(B144-40.98)*12+(A144-48.95)*10+(B144-40.97)*12+(A144-48.802)*8+(A144-48.535)*10+(B144-41.42)*16+(A144-48.354)*10+(B144-41.4498)*17+(A144-48.045)*10+(B144-41.5112)*11+(A144-47.85)*10+(B144-41.8801)*11+(B144-41.91)*12+(A144-47.85)*10+(B144-41.9109)*12+(A144-47.8111)*10+(B144-41.45)*12+(A144-48.38)*10+(A144-47.815)*10+(B144-42.05)*12+(B144-41.6401)*12+(A144-48.15)*10+(B144-41.655)*12+(A144-48.135)*10+(B144-41.2913)*12+(A144-48.535)*6+(B144-40.67)*12+(A144-49.285)*9+(B144-40.6799)*12+(A144-49.28)*9+(B144-40.41)*12+(A144-49.595)*9+(B144-40.41)*12+(A144-49.595)*9+(B144-40.41)*12+(A144-49.605)*9+(B144-40.43)*12+(A144-49.5586)*5+(A144-49.555)*10+(B144-40.45)*12+(A144-49.43)*10+(B144-40.54)*25+(A144-49.08)*10+(B144-40.855)*12+(A144-49.07)*10+(B144-40.795)*13+(B144-40.1695)*12+(A144-49.8608)*9+(B144-40.1601)*12+(A144-49.873)*9+(B144-40.16)*12+(A144-49.8771)*9+(B144-40.0999)*12+(A144-49.96)*9+(A144-49.7117)*10+(B144-40.3)*12+(A144-49.7299)*10+(B144-40.4167)*14</f>
        <v>550.46114930466945</v>
      </c>
    </row>
    <row r="145">
      <c r="A145" s="30">
        <f>A144+0.003*A144</f>
        <v>58.052343797183447</v>
      </c>
      <c r="B145" s="30">
        <f>B144-0.003*B144</f>
        <v>35.591501375713051</v>
      </c>
      <c r="D145" s="30">
        <f>(B145-45.7395)*11+(A145-45.2785)*15+(B145-46.16)*11+(A145-45.08)*11+(B145-46.1604)*11+(A145-45.0999)*11+(A145-45.21)*11+(B145-45.715)*9+(B145-45.39)*11+(A145-45.75)*10+(A145-45.96)*11+(B145-45.33)*11+(A145-45.7)*11+(B145-45.42)*6+(A145-45.445)*11+(B145-45.7511)*10+(A145-45.42)*11+(B145-45.79)*10+(A145-45.24)*11+(B145-45.93)*8+(B145-45.235)*11+(A145-45.86)*10+(B145-45.25)*11+(A145-45.87)*10+(B145-45.26)*11+(A145-45.87)*10+(B145-45.06)*11+(A145-46.15)*15+(B145-44.89)*11+(A145-46.175)*10+(B145-44.31)*11+(A145-46.64)*8+(A145-46.055)*11+(B145-45.0344)*9+(B145-44.685)*11+(A145-46.36)*10+(B145-44.45)*11+(A145-46.54)*13+(B145-44.78)*11+(A145-46.365)*19+(B145-44.05)*11+(A145-47)*14</f>
        <v>865.04944124530948</v>
      </c>
      <c r="E145" s="30">
        <f>(A145-44.52)*11+(B145-46.36)*10+(B145-46.43)*11+(A145-44.43)*11+(A145-44.4399)*11+(B145-46.4258)*10+(A145-44.45)*11+(B145-46.4173)*10+(A145-45.03)*11+(B145-45.77)*6+(B145-46.19)*11+(A145-44.66)*11+(A145-44.5)*11+(B145-46.36)*10+(B145-46.53)*11+(A145-44.315)*11+(A145-43.845)*11+(B145-46.9862)*10+(A145-43.85)*11+(B145-47.0953)*13+(A145-43.55)*11+(B145-47.26)*10+(B145-46.56)*11+(A145-44.1698)*10+(A145-43.555)*11+(B145-47.2519)*10+(A145-43.51)*11+(B145-47.19)*12+(B145-46.63)*11+(A145-44.06)*9+(B145-46.516)*11+(A145-44.34)*11+(B145-46.51)*11+(A145-44.34)*11+(B145-46.292)*11+(A145-44.545)*12+(A145-45.105)*11+(B145-45.82)*10+(B145-45.73)*11+(A145-45.1399)*8+(A145-45.235)*11+(B145-45.67)*10+(A145-45.225)*11+(B145-45.6896)*10+(A145-45.24)*11+(B145-45.6701)*10+(A145-44.86)*11+(B145-45.915)*9+(A145-44.86)*11+(B145-45.875)*10+(A145-44.86)*11+(B145-46.01)*10+(B145-45.695)*11+(A145-45.14)*15+(B145-45.4227)*11+(A145-45.5)*10</f>
        <v>1011.3324022706327</v>
      </c>
      <c r="F145" s="30">
        <f>(B145-45.2)*11+(A145-45.66)*10+(B145-45.785)*11+(A145-44.86)*10+(B145-46.065)*11+(A145-44.8202)*11+(A145-44.4499)*11+(B145-46.445)*10+(A145-44.348)*11+(B145-46.5414)*10+(A145-44.35)*11+(B145-46.5113)*12+(A145-44.19)*11+(B145-46.715)*10+(A145-44.185)*11+(B145-46.72)*10+(A145-44.185)*11+(B145-46.7202)*10+(B145-47.07)*11+(A145-43.83)*11+(B145-46.87)*11+(A145-44.03)*11+(B145-46.89)*11+(A145-43.9192)*8+(A145-43.58)*11+(B145-47.335)*10+(A145-43.9)*11+(B145-47.14)*13+(B145-46.79)*11+(A145-44.0599)*8+(A145-43.42)*12+(B145-47.4098)*11</f>
        <v>424.95453972236032</v>
      </c>
      <c r="G145" s="30">
        <f>(B145-43.945)*11+(A145-46.07)*10+(B145-43.5778)*11+(A145-46.385)*10+(B145-43.625)*11+(A145-46.36)*10+(B145-43.61)*11+(A145-46.49)*13+(B145-43.538)*11+(A145-46.42)*10+(B145-42.63)*12+(A145-47.2371)*11+(A145-46.395)*11+(B145-43.585)*11+(A145-46.3896)*11+(B145-43.59)*11+(A145-46.395)*11+(B145-43.67)*18+(A145-46.16)*11+(B145-43.76)*11+(A145-45.8388)*11+(B145-44.1801)*11+(A145-45.47)*11+(B145-44.555)*11+(B145-44.15)*11+(A145-45.86)*10+(A145-45.45)*11+(B145-44.3)*9+(B145-44.05)*11+(A145-45.74)*9+(B145-43.725)*11+(A145-46.31)*25+(B145-43.28)*12+(A145-46.685)*11+(A145-46.39)*11+(B145-43.57)*11</f>
        <v>778.0975480381486</v>
      </c>
      <c r="H145" s="30">
        <f>(B145-41.205)*12+(A145-48.66)*10+(B145-40.968)*12+(A145-48.945)*10+(B145-40.965)*12+(A145-48.938)*10+(B145-40.98)*12+(A145-48.95)*10+(B145-40.97)*12+(A145-48.802)*8+(A145-48.535)*10+(B145-41.42)*16+(A145-48.354)*10+(B145-41.4498)*17+(A145-48.045)*10+(B145-41.5112)*11+(A145-47.85)*10+(B145-41.8801)*11+(B145-41.91)*12+(A145-47.85)*10+(B145-41.9109)*12+(A145-47.8111)*10+(B145-41.45)*12+(A145-48.38)*10+(A145-47.815)*10+(B145-42.05)*12+(B145-41.6401)*12+(A145-48.15)*10+(B145-41.655)*12+(A145-48.135)*10+(B145-41.2913)*12+(A145-48.535)*6+(B145-40.67)*12+(A145-49.285)*9+(B145-40.6799)*12+(A145-49.28)*9+(B145-40.41)*12+(A145-49.595)*9+(B145-40.41)*12+(A145-49.595)*9+(B145-40.41)*12+(A145-49.605)*9+(B145-40.43)*12+(A145-49.5586)*5+(A145-49.555)*10+(B145-40.45)*12+(A145-49.43)*10+(B145-40.54)*25+(A145-49.08)*10+(B145-40.855)*12+(A145-49.07)*10+(B145-40.795)*13+(B145-40.1695)*12+(A145-49.8608)*9+(B145-40.1601)*12+(A145-49.873)*9+(B145-40.16)*12+(A145-49.8771)*9+(B145-40.0999)*12+(A145-49.96)*9+(A145-49.7117)*10+(B145-40.3)*12+(A145-49.7299)*10+(B145-40.4167)*14</f>
        <v>558.96399907024636</v>
      </c>
    </row>
    <row r="146">
      <c r="A146" s="30">
        <f>A145+0.003*A145</f>
        <v>58.226500828574999</v>
      </c>
      <c r="B146" s="30">
        <f>B145-0.003*B145</f>
        <v>35.484726871585913</v>
      </c>
      <c r="D146" s="30">
        <f>(B146-45.7395)*11+(A146-45.2785)*15+(B146-46.16)*11+(A146-45.08)*11+(B146-46.1604)*11+(A146-45.0999)*11+(A146-45.21)*11+(B146-45.715)*9+(B146-45.39)*11+(A146-45.75)*10+(A146-45.96)*11+(B146-45.33)*11+(A146-45.7)*11+(B146-45.42)*6+(A146-45.445)*11+(B146-45.7511)*10+(A146-45.42)*11+(B146-45.79)*10+(A146-45.24)*11+(B146-45.93)*8+(B146-45.235)*11+(A146-45.86)*10+(B146-45.25)*11+(A146-45.87)*10+(B146-45.26)*11+(A146-45.87)*10+(B146-45.06)*11+(A146-46.15)*15+(B146-44.89)*11+(A146-46.175)*10+(B146-44.31)*11+(A146-46.64)*8+(A146-46.055)*11+(B146-45.0344)*9+(B146-44.685)*11+(A146-46.36)*10+(B146-44.45)*11+(A146-46.54)*13+(B146-44.78)*11+(A146-46.365)*19+(B146-44.05)*11+(A146-47)*14</f>
        <v>884.19953247786782</v>
      </c>
      <c r="E146" s="30">
        <f>(A146-44.52)*11+(B146-46.36)*10+(B146-46.43)*11+(A146-44.43)*11+(A146-44.4399)*11+(B146-46.4258)*10+(A146-44.45)*11+(B146-46.4173)*10+(A146-45.03)*11+(B146-45.77)*6+(B146-46.19)*11+(A146-44.66)*11+(A146-44.5)*11+(B146-46.36)*10+(B146-46.53)*11+(A146-44.315)*11+(A146-43.845)*11+(B146-46.9862)*10+(A146-43.85)*11+(B146-47.0953)*13+(A146-43.55)*11+(B146-47.26)*10+(B146-46.56)*11+(A146-44.1698)*10+(A146-43.555)*11+(B146-47.2519)*10+(A146-43.51)*11+(B146-47.19)*12+(B146-46.63)*11+(A146-44.06)*9+(B146-46.516)*11+(A146-44.34)*11+(B146-46.51)*11+(A146-44.34)*11+(B146-46.292)*11+(A146-44.545)*12+(A146-45.105)*11+(B146-45.82)*10+(B146-45.73)*11+(A146-45.1399)*8+(A146-45.235)*11+(B146-45.67)*10+(A146-45.225)*11+(B146-45.6896)*10+(A146-45.24)*11+(B146-45.6701)*10+(A146-44.86)*11+(B146-45.915)*9+(A146-44.86)*11+(B146-45.875)*10+(A146-44.86)*11+(B146-46.01)*10+(B146-45.695)*11+(A146-45.14)*15+(B146-45.4227)*11+(A146-45.5)*10</f>
        <v>1033.5530731754504</v>
      </c>
      <c r="F146" s="30">
        <f>(B146-45.2)*11+(A146-45.66)*10+(B146-45.785)*11+(A146-44.86)*10+(B146-46.065)*11+(A146-44.8202)*11+(A146-44.4499)*11+(B146-46.445)*10+(A146-44.348)*11+(B146-46.5414)*10+(A146-44.35)*11+(B146-46.5113)*12+(A146-44.19)*11+(B146-46.715)*10+(A146-44.185)*11+(B146-46.72)*10+(A146-44.185)*11+(B146-46.7202)*10+(B146-47.07)*11+(A146-43.83)*11+(B146-46.87)*11+(A146-44.03)*11+(B146-46.89)*11+(A146-43.9192)*8+(A146-43.58)*11+(B146-47.335)*10+(A146-43.9)*11+(B146-47.14)*13+(B146-46.79)*11+(A146-44.0599)*8+(A146-43.42)*12+(B146-47.4098)*11</f>
        <v>435.91508881353786</v>
      </c>
      <c r="G146" s="30">
        <f>(B146-43.945)*11+(A146-46.07)*10+(B146-43.5778)*11+(A146-46.385)*10+(B146-43.625)*11+(A146-46.36)*10+(B146-43.61)*11+(A146-46.49)*13+(B146-43.538)*11+(A146-46.42)*10+(B146-42.63)*12+(A146-47.2371)*11+(A146-46.395)*11+(B146-43.585)*11+(A146-46.3896)*11+(B146-43.59)*11+(A146-46.395)*11+(B146-43.67)*18+(A146-46.16)*11+(B146-43.76)*11+(A146-45.8388)*11+(B146-44.1801)*11+(A146-45.47)*11+(B146-44.555)*11+(B146-44.15)*11+(A146-45.86)*10+(A146-45.45)*11+(B146-44.3)*9+(B146-44.05)*11+(A146-45.74)*9+(B146-43.725)*11+(A146-46.31)*25+(B146-43.28)*12+(A146-46.685)*11+(A146-46.39)*11+(B146-43.57)*11</f>
        <v>792.25928019013668</v>
      </c>
      <c r="H146" s="30">
        <f>(B146-41.205)*12+(A146-48.66)*10+(B146-40.968)*12+(A146-48.945)*10+(B146-40.965)*12+(A146-48.938)*10+(B146-40.98)*12+(A146-48.95)*10+(B146-40.97)*12+(A146-48.802)*8+(A146-48.535)*10+(B146-41.42)*16+(A146-48.354)*10+(B146-41.4498)*17+(A146-48.045)*10+(B146-41.5112)*11+(A146-47.85)*10+(B146-41.8801)*11+(B146-41.91)*12+(A146-47.85)*10+(B146-41.9109)*12+(A146-47.8111)*10+(B146-41.45)*12+(A146-48.38)*10+(A146-47.815)*10+(B146-42.05)*12+(B146-41.6401)*12+(A146-48.15)*10+(B146-41.655)*12+(A146-48.135)*10+(B146-41.2913)*12+(A146-48.535)*6+(B146-40.67)*12+(A146-49.285)*9+(B146-40.6799)*12+(A146-49.28)*9+(B146-40.41)*12+(A146-49.595)*9+(B146-40.41)*12+(A146-49.595)*9+(B146-40.41)*12+(A146-49.605)*9+(B146-40.43)*12+(A146-49.5586)*5+(A146-49.555)*10+(B146-40.45)*12+(A146-49.43)*10+(B146-40.54)*25+(A146-49.08)*10+(B146-40.855)*12+(A146-49.07)*10+(B146-40.795)*13+(B146-40.1695)*12+(A146-49.8608)*9+(B146-40.1601)*12+(A146-49.873)*9+(B146-40.16)*12+(A146-49.8771)*9+(B146-40.0999)*12+(A146-49.96)*9+(A146-49.7117)*10+(B146-40.3)*12+(A146-49.7299)*10+(B146-40.4167)*14</f>
        <v>567.75388530796624</v>
      </c>
    </row>
    <row r="147">
      <c r="A147" s="30">
        <f>A146+0.003*A146</f>
        <v>58.401180331060722</v>
      </c>
      <c r="B147" s="30">
        <f>B146-0.003*B146</f>
        <v>35.378272690971158</v>
      </c>
      <c r="D147" s="30">
        <f>(B147-45.7395)*11+(A147-45.2785)*15+(B147-46.16)*11+(A147-45.08)*11+(B147-46.1604)*11+(A147-45.0999)*11+(A147-45.21)*11+(B147-45.715)*9+(B147-45.39)*11+(A147-45.75)*10+(A147-45.96)*11+(B147-45.33)*11+(A147-45.7)*11+(B147-45.42)*6+(A147-45.445)*11+(B147-45.7511)*10+(A147-45.42)*11+(B147-45.79)*10+(A147-45.24)*11+(B147-45.93)*8+(B147-45.235)*11+(A147-45.86)*10+(B147-45.25)*11+(A147-45.87)*10+(B147-45.26)*11+(A147-45.87)*10+(B147-45.06)*11+(A147-46.15)*15+(B147-44.89)*11+(A147-46.175)*10+(B147-44.31)*11+(A147-46.64)*8+(A147-46.055)*11+(B147-45.0344)*9+(B147-44.685)*11+(A147-46.36)*10+(B147-44.45)*11+(A147-46.54)*13+(B147-44.78)*11+(A147-46.365)*19+(B147-44.05)*11+(A147-47)*14</f>
        <v>903.54609438849684</v>
      </c>
      <c r="E147" s="30">
        <f>(A147-44.52)*11+(B147-46.36)*10+(B147-46.43)*11+(A147-44.43)*11+(A147-44.4399)*11+(B147-46.4258)*10+(A147-44.45)*11+(B147-46.4173)*10+(A147-45.03)*11+(B147-45.77)*6+(B147-46.19)*11+(A147-44.66)*11+(A147-44.5)*11+(B147-46.36)*10+(B147-46.53)*11+(A147-44.315)*11+(A147-43.845)*11+(B147-46.9862)*10+(A147-43.85)*11+(B147-47.0953)*13+(A147-43.55)*11+(B147-47.26)*10+(B147-46.56)*11+(A147-44.1698)*10+(A147-43.555)*11+(B147-47.2519)*10+(A147-43.51)*11+(B147-47.19)*12+(B147-46.63)*11+(A147-44.06)*9+(B147-46.516)*11+(A147-44.34)*11+(B147-46.51)*11+(A147-44.34)*11+(B147-46.292)*11+(A147-44.545)*12+(A147-45.105)*11+(B147-45.82)*10+(B147-45.73)*11+(A147-45.1399)*8+(A147-45.235)*11+(B147-45.67)*10+(A147-45.225)*11+(B147-45.6896)*10+(A147-45.24)*11+(B147-45.6701)*10+(A147-44.86)*11+(B147-45.915)*9+(A147-44.86)*11+(B147-45.875)*10+(A147-44.86)*11+(B147-46.01)*10+(B147-45.695)*11+(A147-45.14)*15+(B147-45.4227)*11+(A147-45.5)*10</f>
        <v>1056.0268343771884</v>
      </c>
      <c r="F147" s="30">
        <f>(B147-45.2)*11+(A147-45.66)*10+(B147-45.785)*11+(A147-44.86)*10+(B147-46.065)*11+(A147-44.8202)*11+(A147-44.4499)*11+(B147-46.445)*10+(A147-44.348)*11+(B147-46.5414)*10+(A147-44.35)*11+(B147-46.5113)*12+(A147-44.19)*11+(B147-46.715)*10+(A147-44.185)*11+(B147-46.72)*10+(A147-44.185)*11+(B147-46.7202)*10+(B147-47.07)*11+(A147-43.83)*11+(B147-46.87)*11+(A147-44.03)*11+(B147-46.89)*11+(A147-43.9192)*8+(A147-43.58)*11+(B147-47.335)*10+(A147-43.9)*11+(B147-47.14)*13+(B147-46.79)*11+(A147-44.0599)*8+(A147-43.42)*12+(B147-47.4098)*11</f>
        <v>447.01935148727262</v>
      </c>
      <c r="G147" s="30">
        <f>(B147-43.945)*11+(A147-46.07)*10+(B147-43.5778)*11+(A147-46.385)*10+(B147-43.625)*11+(A147-46.36)*10+(B147-43.61)*11+(A147-46.49)*13+(B147-43.538)*11+(A147-46.42)*10+(B147-42.63)*12+(A147-47.2371)*11+(A147-46.395)*11+(B147-43.585)*11+(A147-46.3896)*11+(B147-43.59)*11+(A147-46.395)*11+(B147-43.67)*18+(A147-46.16)*11+(B147-43.76)*11+(A147-45.8388)*11+(B147-44.1801)*11+(A147-45.47)*11+(B147-44.555)*11+(B147-44.15)*11+(A147-45.86)*10+(A147-45.45)*11+(B147-44.3)*9+(B147-44.05)*11+(A147-45.74)*9+(B147-43.725)*11+(A147-46.31)*25+(B147-43.28)*12+(A147-46.685)*11+(A147-46.39)*11+(B147-43.57)*11</f>
        <v>806.59483017865682</v>
      </c>
      <c r="H147" s="30">
        <f>(B147-41.205)*12+(A147-48.66)*10+(B147-40.968)*12+(A147-48.945)*10+(B147-40.965)*12+(A147-48.938)*10+(B147-40.98)*12+(A147-48.95)*10+(B147-40.97)*12+(A147-48.802)*8+(A147-48.535)*10+(B147-41.42)*16+(A147-48.354)*10+(B147-41.4498)*17+(A147-48.045)*10+(B147-41.5112)*11+(A147-47.85)*10+(B147-41.8801)*11+(B147-41.91)*12+(A147-47.85)*10+(B147-41.9109)*12+(A147-47.8111)*10+(B147-41.45)*12+(A147-48.38)*10+(A147-47.815)*10+(B147-42.05)*12+(B147-41.6401)*12+(A147-48.15)*10+(B147-41.655)*12+(A147-48.135)*10+(B147-41.2913)*12+(A147-48.535)*6+(B147-40.67)*12+(A147-49.285)*9+(B147-40.6799)*12+(A147-49.28)*9+(B147-40.41)*12+(A147-49.595)*9+(B147-40.41)*12+(A147-49.595)*9+(B147-40.41)*12+(A147-49.605)*9+(B147-40.43)*12+(A147-49.5586)*5+(A147-49.555)*10+(B147-40.45)*12+(A147-49.43)*10+(B147-40.54)*25+(A147-49.08)*10+(B147-40.855)*12+(A147-49.07)*10+(B147-40.795)*13+(B147-40.1695)*12+(A147-49.8608)*9+(B147-40.1601)*12+(A147-49.873)*9+(B147-40.16)*12+(A147-49.8771)*9+(B147-40.0999)*12+(A147-49.96)*9+(A147-49.7117)*10+(B147-40.3)*12+(A147-49.7299)*10+(B147-40.4167)*14</f>
        <v>576.83088454347831</v>
      </c>
    </row>
    <row r="148">
      <c r="A148" s="30">
        <f>A147+0.003*A147</f>
        <v>58.576383872053903</v>
      </c>
      <c r="B148" s="30">
        <f>B147-0.003*B147</f>
        <v>35.272137872898242</v>
      </c>
      <c r="D148" s="30">
        <f>(B148-45.7395)*11+(A148-45.2785)*15+(B148-46.16)*11+(A148-45.08)*11+(B148-46.1604)*11+(A148-45.0999)*11+(A148-45.21)*11+(B148-45.715)*9+(B148-45.39)*11+(A148-45.75)*10+(A148-45.96)*11+(B148-45.33)*11+(A148-45.7)*11+(B148-45.42)*6+(A148-45.445)*11+(B148-45.7511)*10+(A148-45.42)*11+(B148-45.79)*10+(A148-45.24)*11+(B148-45.93)*8+(B148-45.235)*11+(A148-45.86)*10+(B148-45.25)*11+(A148-45.87)*10+(B148-45.26)*11+(A148-45.87)*10+(B148-45.06)*11+(A148-46.15)*15+(B148-44.89)*11+(A148-46.175)*10+(B148-44.31)*11+(A148-46.64)*8+(A148-46.055)*11+(B148-45.0344)*9+(B148-44.685)*11+(A148-46.36)*10+(B148-44.45)*11+(A148-46.54)*13+(B148-44.78)*11+(A148-46.365)*19+(B148-44.05)*11+(A148-47)*14</f>
        <v>923.08929932801675</v>
      </c>
      <c r="E148" s="30">
        <f>(A148-44.52)*11+(B148-46.36)*10+(B148-46.43)*11+(A148-44.43)*11+(A148-44.4399)*11+(B148-46.4258)*10+(A148-44.45)*11+(B148-46.4173)*10+(A148-45.03)*11+(B148-45.77)*6+(B148-46.19)*11+(A148-44.66)*11+(A148-44.5)*11+(B148-46.36)*10+(B148-46.53)*11+(A148-44.315)*11+(A148-43.845)*11+(B148-46.9862)*10+(A148-43.85)*11+(B148-47.0953)*13+(A148-43.55)*11+(B148-47.26)*10+(B148-46.56)*11+(A148-44.1698)*10+(A148-43.555)*11+(B148-47.2519)*10+(A148-43.51)*11+(B148-47.19)*12+(B148-46.63)*11+(A148-44.06)*9+(B148-46.516)*11+(A148-44.34)*11+(B148-46.51)*11+(A148-44.34)*11+(B148-46.292)*11+(A148-44.545)*12+(A148-45.105)*11+(B148-45.82)*10+(B148-45.73)*11+(A148-45.1399)*8+(A148-45.235)*11+(B148-45.67)*10+(A148-45.225)*11+(B148-45.6896)*10+(A148-45.24)*11+(B148-45.6701)*10+(A148-44.86)*11+(B148-45.915)*9+(A148-44.86)*11+(B148-45.875)*10+(A148-44.86)*11+(B148-46.01)*10+(B148-45.695)*11+(A148-45.14)*15+(B148-45.4227)*11+(A148-45.5)*10</f>
        <v>1078.7538858618827</v>
      </c>
      <c r="F148" s="30">
        <f>(B148-45.2)*11+(A148-45.66)*10+(B148-45.785)*11+(A148-44.86)*10+(B148-46.065)*11+(A148-44.8202)*11+(A148-44.4499)*11+(B148-46.445)*10+(A148-44.348)*11+(B148-46.5414)*10+(A148-44.35)*11+(B148-46.5113)*12+(A148-44.19)*11+(B148-46.715)*10+(A148-44.185)*11+(B148-46.72)*10+(A148-44.185)*11+(B148-46.7202)*10+(B148-47.07)*11+(A148-43.83)*11+(B148-46.87)*11+(A148-44.03)*11+(B148-46.89)*11+(A148-43.9192)*8+(A148-43.58)*11+(B148-47.335)*10+(A148-43.9)*11+(B148-47.14)*13+(B148-46.79)*11+(A148-44.0599)*8+(A148-43.42)*12+(B148-47.4098)*11</f>
        <v>458.26742638850556</v>
      </c>
      <c r="G148" s="30">
        <f>(B148-43.945)*11+(A148-46.07)*10+(B148-43.5778)*11+(A148-46.385)*10+(B148-43.625)*11+(A148-46.36)*10+(B148-43.61)*11+(A148-46.49)*13+(B148-43.538)*11+(A148-46.42)*10+(B148-42.63)*12+(A148-47.2371)*11+(A148-46.395)*11+(B148-43.585)*11+(A148-46.3896)*11+(B148-43.59)*11+(A148-46.395)*11+(B148-43.67)*18+(A148-46.16)*11+(B148-43.76)*11+(A148-45.8388)*11+(B148-44.1801)*11+(A148-45.47)*11+(B148-44.555)*11+(B148-44.15)*11+(A148-45.86)*10+(A148-45.45)*11+(B148-44.3)*9+(B148-44.05)*11+(A148-45.74)*9+(B148-43.725)*11+(A148-46.31)*25+(B148-43.28)*12+(A148-46.685)*11+(A148-46.39)*11+(B148-43.57)*11</f>
        <v>821.104325459297</v>
      </c>
      <c r="H148" s="30">
        <f>(B148-41.205)*12+(A148-48.66)*10+(B148-40.968)*12+(A148-48.945)*10+(B148-40.965)*12+(A148-48.938)*10+(B148-40.98)*12+(A148-48.95)*10+(B148-40.97)*12+(A148-48.802)*8+(A148-48.535)*10+(B148-41.42)*16+(A148-48.354)*10+(B148-41.4498)*17+(A148-48.045)*10+(B148-41.5112)*11+(A148-47.85)*10+(B148-41.8801)*11+(B148-41.91)*12+(A148-47.85)*10+(B148-41.9109)*12+(A148-47.8111)*10+(B148-41.45)*12+(A148-48.38)*10+(A148-47.815)*10+(B148-42.05)*12+(B148-41.6401)*12+(A148-48.15)*10+(B148-41.655)*12+(A148-48.135)*10+(B148-41.2913)*12+(A148-48.535)*6+(B148-40.67)*12+(A148-49.285)*9+(B148-40.6799)*12+(A148-49.28)*9+(B148-40.41)*12+(A148-49.595)*9+(B148-40.41)*12+(A148-49.595)*9+(B148-40.41)*12+(A148-49.605)*9+(B148-40.43)*12+(A148-49.5586)*5+(A148-49.555)*10+(B148-40.45)*12+(A148-49.43)*10+(B148-40.54)*25+(A148-49.08)*10+(B148-40.855)*12+(A148-49.07)*10+(B148-40.795)*13+(B148-40.1695)*12+(A148-49.8608)*9+(B148-40.1601)*12+(A148-49.873)*9+(B148-40.16)*12+(A148-49.8771)*9+(B148-40.0999)*12+(A148-49.96)*9+(A148-49.7117)*10+(B148-40.3)*12+(A148-49.7299)*10+(B148-40.4167)*14</f>
        <v>586.1950758857555</v>
      </c>
    </row>
    <row r="149">
      <c r="A149" s="30">
        <f>A148+0.003*A148</f>
        <v>58.752113023670063</v>
      </c>
      <c r="B149" s="30">
        <f>B148-0.003*B148</f>
        <v>35.166321459279544</v>
      </c>
      <c r="D149" s="30">
        <f>(B149-45.7395)*11+(A149-45.2785)*15+(B149-46.16)*11+(A149-45.08)*11+(B149-46.1604)*11+(A149-45.0999)*11+(A149-45.21)*11+(B149-45.715)*9+(B149-45.39)*11+(A149-45.75)*10+(A149-45.96)*11+(B149-45.33)*11+(A149-45.7)*11+(B149-45.42)*6+(A149-45.445)*11+(B149-45.7511)*10+(A149-45.42)*11+(B149-45.79)*10+(A149-45.24)*11+(B149-45.93)*8+(B149-45.235)*11+(A149-45.86)*10+(B149-45.25)*11+(A149-45.87)*10+(B149-45.26)*11+(A149-45.87)*10+(B149-45.06)*11+(A149-46.15)*15+(B149-44.89)*11+(A149-46.175)*10+(B149-44.31)*11+(A149-46.64)*8+(A149-46.055)*11+(B149-45.0344)*9+(B149-44.685)*11+(A149-46.36)*10+(B149-44.45)*11+(A149-46.54)*13+(B149-44.78)*11+(A149-46.365)*19+(B149-44.05)*11+(A149-47)*14</f>
        <v>942.82932141548633</v>
      </c>
      <c r="E149" s="30">
        <f>(A149-44.52)*11+(B149-46.36)*10+(B149-46.43)*11+(A149-44.43)*11+(A149-44.4399)*11+(B149-46.4258)*10+(A149-44.45)*11+(B149-46.4173)*10+(A149-45.03)*11+(B149-45.77)*6+(B149-46.19)*11+(A149-44.66)*11+(A149-44.5)*11+(B149-46.36)*10+(B149-46.53)*11+(A149-44.315)*11+(A149-43.845)*11+(B149-46.9862)*10+(A149-43.85)*11+(B149-47.0953)*13+(A149-43.55)*11+(B149-47.26)*10+(B149-46.56)*11+(A149-44.1698)*10+(A149-43.555)*11+(B149-47.2519)*10+(A149-43.51)*11+(B149-47.19)*12+(B149-46.63)*11+(A149-44.06)*9+(B149-46.516)*11+(A149-44.34)*11+(B149-46.51)*11+(A149-44.34)*11+(B149-46.292)*11+(A149-44.545)*12+(A149-45.105)*11+(B149-45.82)*10+(B149-45.73)*11+(A149-45.1399)*8+(A149-45.235)*11+(B149-45.67)*10+(A149-45.225)*11+(B149-45.6896)*10+(A149-45.24)*11+(B149-45.6701)*10+(A149-44.86)*11+(B149-45.915)*9+(A149-44.86)*11+(B149-45.875)*10+(A149-44.86)*11+(B149-46.01)*10+(B149-45.695)*11+(A149-45.14)*15+(B149-45.4227)*11+(A149-45.5)*10</f>
        <v>1101.7344298933865</v>
      </c>
      <c r="F149" s="30">
        <f>(B149-45.2)*11+(A149-45.66)*10+(B149-45.785)*11+(A149-44.86)*10+(B149-46.065)*11+(A149-44.8202)*11+(A149-44.4499)*11+(B149-46.445)*10+(A149-44.348)*11+(B149-46.5414)*10+(A149-44.35)*11+(B149-46.5113)*12+(A149-44.19)*11+(B149-46.715)*10+(A149-44.185)*11+(B149-46.72)*10+(A149-44.185)*11+(B149-46.7202)*10+(B149-47.07)*11+(A149-43.83)*11+(B149-46.87)*11+(A149-44.03)*11+(B149-46.89)*11+(A149-43.9192)*8+(A149-43.58)*11+(B149-47.335)*10+(A149-43.9)*11+(B149-47.14)*13+(B149-46.79)*11+(A149-44.0599)*8+(A149-43.42)*12+(B149-47.4098)*11</f>
        <v>469.65941345560191</v>
      </c>
      <c r="G149" s="30">
        <f>(B149-43.945)*11+(A149-46.07)*10+(B149-43.5778)*11+(A149-46.385)*10+(B149-43.625)*11+(A149-46.36)*10+(B149-43.61)*11+(A149-46.49)*13+(B149-43.538)*11+(A149-46.42)*10+(B149-42.63)*12+(A149-47.2371)*11+(A149-46.395)*11+(B149-43.585)*11+(A149-46.3896)*11+(B149-43.59)*11+(A149-46.395)*11+(B149-43.67)*18+(A149-46.16)*11+(B149-43.76)*11+(A149-45.8388)*11+(B149-44.1801)*11+(A149-45.47)*11+(B149-44.555)*11+(B149-44.15)*11+(A149-45.86)*10+(A149-45.45)*11+(B149-44.3)*9+(B149-44.05)*11+(A149-45.74)*9+(B149-43.725)*11+(A149-46.31)*25+(B149-43.28)*12+(A149-46.685)*11+(A149-46.39)*11+(B149-43.57)*11</f>
        <v>835.78789505200916</v>
      </c>
      <c r="H149" s="30">
        <f>(B149-41.205)*12+(A149-48.66)*10+(B149-40.968)*12+(A149-48.945)*10+(B149-40.965)*12+(A149-48.938)*10+(B149-40.98)*12+(A149-48.95)*10+(B149-40.97)*12+(A149-48.802)*8+(A149-48.535)*10+(B149-41.42)*16+(A149-48.354)*10+(B149-41.4498)*17+(A149-48.045)*10+(B149-41.5112)*11+(A149-47.85)*10+(B149-41.8801)*11+(B149-41.91)*12+(A149-47.85)*10+(B149-41.9109)*12+(A149-47.8111)*10+(B149-41.45)*12+(A149-48.38)*10+(A149-47.815)*10+(B149-42.05)*12+(B149-41.6401)*12+(A149-48.15)*10+(B149-41.655)*12+(A149-48.135)*10+(B149-41.2913)*12+(A149-48.535)*6+(B149-40.67)*12+(A149-49.285)*9+(B149-40.6799)*12+(A149-49.28)*9+(B149-40.41)*12+(A149-49.595)*9+(B149-40.41)*12+(A149-49.595)*9+(B149-40.41)*12+(A149-49.605)*9+(B149-40.43)*12+(A149-49.5586)*5+(A149-49.555)*10+(B149-40.45)*12+(A149-49.43)*10+(B149-40.54)*25+(A149-49.08)*10+(B149-40.855)*12+(A149-49.07)*10+(B149-40.795)*13+(B149-40.1695)*12+(A149-49.8608)*9+(B149-40.1601)*12+(A149-49.873)*9+(B149-40.16)*12+(A149-49.8771)*9+(B149-40.0999)*12+(A149-49.96)*9+(A149-49.7117)*10+(B149-40.3)*12+(A149-49.7299)*10+(B149-40.4167)*14</f>
        <v>595.84654102779371</v>
      </c>
    </row>
    <row r="150">
      <c r="A150" s="30">
        <f>A149+0.003*A149</f>
        <v>58.928369362741073</v>
      </c>
      <c r="B150" s="30">
        <f>B149-0.003*B149</f>
        <v>35.060822494901707</v>
      </c>
      <c r="D150" s="30">
        <f>(B150-45.7395)*11+(A150-45.2785)*15+(B150-46.16)*11+(A150-45.08)*11+(B150-46.1604)*11+(A150-45.0999)*11+(A150-45.21)*11+(B150-45.715)*9+(B150-45.39)*11+(A150-45.75)*10+(A150-45.96)*11+(B150-45.33)*11+(A150-45.7)*11+(B150-45.42)*6+(A150-45.445)*11+(B150-45.7511)*10+(A150-45.42)*11+(B150-45.79)*10+(A150-45.24)*11+(B150-45.93)*8+(B150-45.235)*11+(A150-45.86)*10+(B150-45.25)*11+(A150-45.87)*10+(B150-45.26)*11+(A150-45.87)*10+(B150-45.06)*11+(A150-46.15)*15+(B150-44.89)*11+(A150-46.175)*10+(B150-44.31)*11+(A150-46.64)*8+(A150-46.055)*11+(B150-45.0344)*9+(B150-44.685)*11+(A150-46.36)*10+(B150-44.45)*11+(A150-46.54)*13+(B150-44.78)*11+(A150-46.365)*19+(B150-44.05)*11+(A150-47)*14</f>
        <v>962.76633653975114</v>
      </c>
      <c r="E150" s="30">
        <f>(A150-44.52)*11+(B150-46.36)*10+(B150-46.43)*11+(A150-44.43)*11+(A150-44.4399)*11+(B150-46.4258)*10+(A150-44.45)*11+(B150-46.4173)*10+(A150-45.03)*11+(B150-45.77)*6+(B150-46.19)*11+(A150-44.66)*11+(A150-44.5)*11+(B150-46.36)*10+(B150-46.53)*11+(A150-44.315)*11+(A150-43.845)*11+(B150-46.9862)*10+(A150-43.85)*11+(B150-47.0953)*13+(A150-43.55)*11+(B150-47.26)*10+(B150-46.56)*11+(A150-44.1698)*10+(A150-43.555)*11+(B150-47.2519)*10+(A150-43.51)*11+(B150-47.19)*12+(B150-46.63)*11+(A150-44.06)*9+(B150-46.516)*11+(A150-44.34)*11+(B150-46.51)*11+(A150-44.34)*11+(B150-46.292)*11+(A150-44.545)*12+(A150-45.105)*11+(B150-45.82)*10+(B150-45.73)*11+(A150-45.1399)*8+(A150-45.235)*11+(B150-45.67)*10+(A150-45.225)*11+(B150-45.6896)*10+(A150-45.24)*11+(B150-45.6701)*10+(A150-44.86)*11+(B150-45.915)*9+(A150-44.86)*11+(B150-45.875)*10+(A150-44.86)*11+(B150-46.01)*10+(B150-45.695)*11+(A150-45.14)*15+(B150-45.4227)*11+(A150-45.5)*10</f>
        <v>1124.968671015165</v>
      </c>
      <c r="F150" s="30">
        <f>(B150-45.2)*11+(A150-45.66)*10+(B150-45.785)*11+(A150-44.86)*10+(B150-46.065)*11+(A150-44.8202)*11+(A150-44.4499)*11+(B150-46.445)*10+(A150-44.348)*11+(B150-46.5414)*10+(A150-44.35)*11+(B150-46.5113)*12+(A150-44.19)*11+(B150-46.715)*10+(A150-44.185)*11+(B150-46.72)*10+(A150-44.185)*11+(B150-46.7202)*10+(B150-47.07)*11+(A150-43.83)*11+(B150-46.87)*11+(A150-44.03)*11+(B150-46.89)*11+(A150-43.9192)*8+(A150-43.58)*11+(B150-47.335)*10+(A150-43.9)*11+(B150-47.14)*13+(B150-46.79)*11+(A150-44.0599)*8+(A150-43.42)*12+(B150-47.4098)*11</f>
        <v>481.19541392123699</v>
      </c>
      <c r="G150" s="30">
        <f>(B150-43.945)*11+(A150-46.07)*10+(B150-43.5778)*11+(A150-46.385)*10+(B150-43.625)*11+(A150-46.36)*10+(B150-43.61)*11+(A150-46.49)*13+(B150-43.538)*11+(A150-46.42)*10+(B150-42.63)*12+(A150-47.2371)*11+(A150-46.395)*11+(B150-43.585)*11+(A150-46.3896)*11+(B150-43.59)*11+(A150-46.395)*11+(B150-43.67)*18+(A150-46.16)*11+(B150-43.76)*11+(A150-45.8388)*11+(B150-44.1801)*11+(A150-45.47)*11+(B150-44.555)*11+(B150-44.15)*11+(A150-45.86)*10+(A150-45.45)*11+(B150-44.3)*9+(B150-44.05)*11+(A150-45.74)*9+(B150-43.725)*11+(A150-46.31)*25+(B150-43.28)*12+(A150-46.685)*11+(A150-46.39)*11+(B150-43.57)*11</f>
        <v>850.64566954225165</v>
      </c>
      <c r="H150" s="30">
        <f>(B150-41.205)*12+(A150-48.66)*10+(B150-40.968)*12+(A150-48.945)*10+(B150-40.965)*12+(A150-48.938)*10+(B150-40.98)*12+(A150-48.95)*10+(B150-40.97)*12+(A150-48.802)*8+(A150-48.535)*10+(B150-41.42)*16+(A150-48.354)*10+(B150-41.4498)*17+(A150-48.045)*10+(B150-41.5112)*11+(A150-47.85)*10+(B150-41.8801)*11+(B150-41.91)*12+(A150-47.85)*10+(B150-41.9109)*12+(A150-47.8111)*10+(B150-41.45)*12+(A150-48.38)*10+(A150-47.815)*10+(B150-42.05)*12+(B150-41.6401)*12+(A150-48.15)*10+(B150-41.655)*12+(A150-48.135)*10+(B150-41.2913)*12+(A150-48.535)*6+(B150-40.67)*12+(A150-49.285)*9+(B150-40.6799)*12+(A150-49.28)*9+(B150-40.41)*12+(A150-49.595)*9+(B150-40.41)*12+(A150-49.595)*9+(B150-40.41)*12+(A150-49.605)*9+(B150-40.43)*12+(A150-49.5586)*5+(A150-49.555)*10+(B150-40.45)*12+(A150-49.43)*10+(B150-40.54)*25+(A150-49.08)*10+(B150-40.855)*12+(A150-49.07)*10+(B150-40.795)*13+(B150-40.1695)*12+(A150-49.8608)*9+(B150-40.1601)*12+(A150-49.873)*9+(B150-40.16)*12+(A150-49.8771)*9+(B150-40.0999)*12+(A150-49.96)*9+(A150-49.7117)*10+(B150-40.3)*12+(A150-49.7299)*10+(B150-40.4167)*14</f>
        <v>605.78536424731681</v>
      </c>
    </row>
    <row r="151">
      <c r="A151" s="30">
        <f>A150+0.003*A150</f>
        <v>59.105154470829298</v>
      </c>
      <c r="B151" s="30">
        <f>B150-0.003*B150</f>
        <v>34.955640027417004</v>
      </c>
      <c r="D151" s="30">
        <f>(B151-45.7395)*11+(A151-45.2785)*15+(B151-46.16)*11+(A151-45.08)*11+(B151-46.1604)*11+(A151-45.0999)*11+(A151-45.21)*11+(B151-45.715)*9+(B151-45.39)*11+(A151-45.75)*10+(A151-45.96)*11+(B151-45.33)*11+(A151-45.7)*11+(B151-45.42)*6+(A151-45.445)*11+(B151-45.7511)*10+(A151-45.42)*11+(B151-45.79)*10+(A151-45.24)*11+(B151-45.93)*8+(B151-45.235)*11+(A151-45.86)*10+(B151-45.25)*11+(A151-45.87)*10+(B151-45.26)*11+(A151-45.87)*10+(B151-45.06)*11+(A151-46.15)*15+(B151-44.89)*11+(A151-46.175)*10+(B151-44.31)*11+(A151-46.64)*8+(A151-46.055)*11+(B151-45.0344)*9+(B151-44.685)*11+(A151-46.36)*10+(B151-44.45)*11+(A151-46.54)*13+(B151-44.78)*11+(A151-46.365)*19+(B151-44.05)*11+(A151-47)*14</f>
        <v>982.90052236100939</v>
      </c>
      <c r="E151" s="30">
        <f>(A151-44.52)*11+(B151-46.36)*10+(B151-46.43)*11+(A151-44.43)*11+(A151-44.4399)*11+(B151-46.4258)*10+(A151-44.45)*11+(B151-46.4173)*10+(A151-45.03)*11+(B151-45.77)*6+(B151-46.19)*11+(A151-44.66)*11+(A151-44.5)*11+(B151-46.36)*10+(B151-46.53)*11+(A151-44.315)*11+(A151-43.845)*11+(B151-46.9862)*10+(A151-43.85)*11+(B151-47.0953)*13+(A151-43.55)*11+(B151-47.26)*10+(B151-46.56)*11+(A151-44.1698)*10+(A151-43.555)*11+(B151-47.2519)*10+(A151-43.51)*11+(B151-47.19)*12+(B151-46.63)*11+(A151-44.06)*9+(B151-46.516)*11+(A151-44.34)*11+(B151-46.51)*11+(A151-44.34)*11+(B151-46.292)*11+(A151-44.545)*12+(A151-45.105)*11+(B151-45.82)*10+(B151-45.73)*11+(A151-45.1399)*8+(A151-45.235)*11+(B151-45.67)*10+(A151-45.225)*11+(B151-45.6896)*10+(A151-45.24)*11+(B151-45.6701)*10+(A151-44.86)*11+(B151-45.915)*9+(A151-44.86)*11+(B151-45.875)*10+(A151-44.86)*11+(B151-46.01)*10+(B151-45.695)*11+(A151-45.14)*15+(B151-45.4227)*11+(A151-45.5)*10</f>
        <v>1148.4568160521137</v>
      </c>
      <c r="F151" s="30">
        <f>(B151-45.2)*11+(A151-45.66)*10+(B151-45.785)*11+(A151-44.86)*10+(B151-46.065)*11+(A151-44.8202)*11+(A151-44.4499)*11+(B151-46.445)*10+(A151-44.348)*11+(B151-46.5414)*10+(A151-44.35)*11+(B151-46.5113)*12+(A151-44.19)*11+(B151-46.715)*10+(A151-44.185)*11+(B151-46.72)*10+(A151-44.185)*11+(B151-46.7202)*10+(B151-47.07)*11+(A151-43.83)*11+(B151-46.87)*11+(A151-44.03)*11+(B151-46.89)*11+(A151-43.9192)*8+(A151-43.58)*11+(B151-47.335)*10+(A151-43.9)*11+(B151-47.14)*13+(B151-46.79)*11+(A151-44.0599)*8+(A151-43.42)*12+(B151-47.4098)*11</f>
        <v>492.87553031329321</v>
      </c>
      <c r="G151" s="30">
        <f>(B151-43.945)*11+(A151-46.07)*10+(B151-43.5778)*11+(A151-46.385)*10+(B151-43.625)*11+(A151-46.36)*10+(B151-43.61)*11+(A151-46.49)*13+(B151-43.538)*11+(A151-46.42)*10+(B151-42.63)*12+(A151-47.2371)*11+(A151-46.395)*11+(B151-43.585)*11+(A151-46.3896)*11+(B151-43.59)*11+(A151-46.395)*11+(B151-43.67)*18+(A151-46.16)*11+(B151-43.76)*11+(A151-45.8388)*11+(B151-44.1801)*11+(A151-45.47)*11+(B151-44.555)*11+(B151-44.15)*11+(A151-45.86)*10+(A151-45.45)*11+(B151-44.3)*9+(B151-44.05)*11+(A151-45.74)*9+(B151-43.725)*11+(A151-46.31)*25+(B151-43.28)*12+(A151-46.685)*11+(A151-46.39)*11+(B151-43.57)*11</f>
        <v>865.67778108215043</v>
      </c>
      <c r="H151" s="30">
        <f>(B151-41.205)*12+(A151-48.66)*10+(B151-40.968)*12+(A151-48.945)*10+(B151-40.965)*12+(A151-48.938)*10+(B151-40.98)*12+(A151-48.95)*10+(B151-40.97)*12+(A151-48.802)*8+(A151-48.535)*10+(B151-41.42)*16+(A151-48.354)*10+(B151-41.4498)*17+(A151-48.045)*10+(B151-41.5112)*11+(A151-47.85)*10+(B151-41.8801)*11+(B151-41.91)*12+(A151-47.85)*10+(B151-41.9109)*12+(A151-47.8111)*10+(B151-41.45)*12+(A151-48.38)*10+(A151-47.815)*10+(B151-42.05)*12+(B151-41.6401)*12+(A151-48.15)*10+(B151-41.655)*12+(A151-48.135)*10+(B151-41.2913)*12+(A151-48.535)*6+(B151-40.67)*12+(A151-49.285)*9+(B151-40.6799)*12+(A151-49.28)*9+(B151-40.41)*12+(A151-49.595)*9+(B151-40.41)*12+(A151-49.595)*9+(B151-40.41)*12+(A151-49.605)*9+(B151-40.43)*12+(A151-49.5586)*5+(A151-49.555)*10+(B151-40.45)*12+(A151-49.43)*10+(B151-40.54)*25+(A151-49.08)*10+(B151-40.855)*12+(A151-49.07)*10+(B151-40.795)*13+(B151-40.1695)*12+(A151-49.8608)*9+(B151-40.1601)*12+(A151-49.873)*9+(B151-40.16)*12+(A151-49.8771)*9+(B151-40.0999)*12+(A151-49.96)*9+(A151-49.7117)*10+(B151-40.3)*12+(A151-49.7299)*10+(B151-40.4167)*14</f>
        <v>616.01163240751055</v>
      </c>
    </row>
    <row r="152">
      <c r="A152" s="30">
        <f>A151+0.003*A151</f>
        <v>59.282469934241789</v>
      </c>
      <c r="B152" s="30">
        <f>B151-0.003*B151</f>
        <v>34.850773107334753</v>
      </c>
      <c r="D152" s="30">
        <f>(B152-45.7395)*11+(A152-45.2785)*15+(B152-46.16)*11+(A152-45.08)*11+(B152-46.1604)*11+(A152-45.0999)*11+(A152-45.21)*11+(B152-45.715)*9+(B152-45.39)*11+(A152-45.75)*10+(A152-45.96)*11+(B152-45.33)*11+(A152-45.7)*11+(B152-45.42)*6+(A152-45.445)*11+(B152-45.7511)*10+(A152-45.42)*11+(B152-45.79)*10+(A152-45.24)*11+(B152-45.93)*8+(B152-45.235)*11+(A152-45.86)*10+(B152-45.25)*11+(A152-45.87)*10+(B152-45.26)*11+(A152-45.87)*10+(B152-45.06)*11+(A152-46.15)*15+(B152-44.89)*11+(A152-46.175)*10+(B152-44.31)*11+(A152-46.64)*8+(A152-46.055)*11+(B152-45.0344)*9+(B152-44.685)*11+(A152-46.36)*10+(B152-44.45)*11+(A152-46.54)*13+(B152-44.78)*11+(A152-46.365)*19+(B152-44.05)*11+(A152-47)*14</f>
        <v>1003.232058312396</v>
      </c>
      <c r="E152" s="30">
        <f>(A152-44.52)*11+(B152-46.36)*10+(B152-46.43)*11+(A152-44.43)*11+(A152-44.4399)*11+(B152-46.4258)*10+(A152-44.45)*11+(B152-46.4173)*10+(A152-45.03)*11+(B152-45.77)*6+(B152-46.19)*11+(A152-44.66)*11+(A152-44.5)*11+(B152-46.36)*10+(B152-46.53)*11+(A152-44.315)*11+(A152-43.845)*11+(B152-46.9862)*10+(A152-43.85)*11+(B152-47.0953)*13+(A152-43.55)*11+(B152-47.26)*10+(B152-46.56)*11+(A152-44.1698)*10+(A152-43.555)*11+(B152-47.2519)*10+(A152-43.51)*11+(B152-47.19)*12+(B152-46.63)*11+(A152-44.06)*9+(B152-46.516)*11+(A152-44.34)*11+(B152-46.51)*11+(A152-44.34)*11+(B152-46.292)*11+(A152-44.545)*12+(A152-45.105)*11+(B152-45.82)*10+(B152-45.73)*11+(A152-45.1399)*8+(A152-45.235)*11+(B152-45.67)*10+(A152-45.225)*11+(B152-45.6896)*10+(A152-45.24)*11+(B152-45.6701)*10+(A152-44.86)*11+(B152-45.915)*9+(A152-44.86)*11+(B152-45.875)*10+(A152-44.86)*11+(B152-46.01)*10+(B152-45.695)*11+(A152-45.14)*15+(B152-45.4227)*11+(A152-45.5)*10</f>
        <v>1172.1990741124005</v>
      </c>
      <c r="F152" s="30">
        <f>(B152-45.2)*11+(A152-45.66)*10+(B152-45.785)*11+(A152-44.86)*10+(B152-46.065)*11+(A152-44.8202)*11+(A152-44.4499)*11+(B152-46.445)*10+(A152-44.348)*11+(B152-46.5414)*10+(A152-44.35)*11+(B152-46.5113)*12+(A152-44.19)*11+(B152-46.715)*10+(A152-44.185)*11+(B152-46.72)*10+(A152-44.185)*11+(B152-46.7202)*10+(B152-47.07)*11+(A152-43.83)*11+(B152-46.87)*11+(A152-44.03)*11+(B152-46.89)*11+(A152-43.9192)*8+(A152-43.58)*11+(B152-47.335)*10+(A152-43.9)*11+(B152-47.14)*13+(B152-46.79)*11+(A152-44.0599)*8+(A152-43.42)*12+(B152-47.4098)*11</f>
        <v>504.69986645577478</v>
      </c>
      <c r="G152" s="30">
        <f>(B152-43.945)*11+(A152-46.07)*10+(B152-43.5778)*11+(A152-46.385)*10+(B152-43.625)*11+(A152-46.36)*10+(B152-43.61)*11+(A152-46.49)*13+(B152-43.538)*11+(A152-46.42)*10+(B152-42.63)*12+(A152-47.2371)*11+(A152-46.395)*11+(B152-43.585)*11+(A152-46.3896)*11+(B152-43.59)*11+(A152-46.395)*11+(B152-43.67)*18+(A152-46.16)*11+(B152-43.76)*11+(A152-45.8388)*11+(B152-44.1801)*11+(A152-45.47)*11+(B152-44.555)*11+(B152-44.15)*11+(A152-45.86)*10+(A152-45.45)*11+(B152-44.3)*9+(B152-44.05)*11+(A152-45.74)*9+(B152-43.725)*11+(A152-46.31)*25+(B152-43.28)*12+(A152-46.685)*11+(A152-46.39)*11+(B152-43.57)*11</f>
        <v>880.88436339167436</v>
      </c>
      <c r="H152" s="30">
        <f>(B152-41.205)*12+(A152-48.66)*10+(B152-40.968)*12+(A152-48.945)*10+(B152-40.965)*12+(A152-48.938)*10+(B152-40.98)*12+(A152-48.95)*10+(B152-40.97)*12+(A152-48.802)*8+(A152-48.535)*10+(B152-41.42)*16+(A152-48.354)*10+(B152-41.4498)*17+(A152-48.045)*10+(B152-41.5112)*11+(A152-47.85)*10+(B152-41.8801)*11+(B152-41.91)*12+(A152-47.85)*10+(B152-41.9109)*12+(A152-47.8111)*10+(B152-41.45)*12+(A152-48.38)*10+(A152-47.815)*10+(B152-42.05)*12+(B152-41.6401)*12+(A152-48.15)*10+(B152-41.655)*12+(A152-48.135)*10+(B152-41.2913)*12+(A152-48.535)*6+(B152-40.67)*12+(A152-49.285)*9+(B152-40.6799)*12+(A152-49.28)*9+(B152-40.41)*12+(A152-49.595)*9+(B152-40.41)*12+(A152-49.595)*9+(B152-40.41)*12+(A152-49.605)*9+(B152-40.43)*12+(A152-49.5586)*5+(A152-49.555)*10+(B152-40.45)*12+(A152-49.43)*10+(B152-40.54)*25+(A152-49.08)*10+(B152-40.855)*12+(A152-49.07)*10+(B152-40.795)*13+(B152-40.1695)*12+(A152-49.8608)*9+(B152-40.1601)*12+(A152-49.873)*9+(B152-40.16)*12+(A152-49.8771)*9+(B152-40.0999)*12+(A152-49.96)*9+(A152-49.7117)*10+(B152-40.3)*12+(A152-49.7299)*10+(B152-40.4167)*14</f>
        <v>626.52543495778116</v>
      </c>
    </row>
    <row r="153">
      <c r="A153" s="30">
        <f>A152+0.003*A152</f>
        <v>59.460317344044512</v>
      </c>
      <c r="B153" s="30">
        <f>B152-0.003*B152</f>
        <v>34.746220788012749</v>
      </c>
      <c r="D153" s="30">
        <f>(B153-45.7395)*11+(A153-45.2785)*15+(B153-46.16)*11+(A153-45.08)*11+(B153-46.1604)*11+(A153-45.0999)*11+(A153-45.21)*11+(B153-45.715)*9+(B153-45.39)*11+(A153-45.75)*10+(A153-45.96)*11+(B153-45.33)*11+(A153-45.7)*11+(B153-45.42)*6+(A153-45.445)*11+(B153-45.7511)*10+(A153-45.42)*11+(B153-45.79)*10+(A153-45.24)*11+(B153-45.93)*8+(B153-45.235)*11+(A153-45.86)*10+(B153-45.25)*11+(A153-45.87)*10+(B153-45.26)*11+(A153-45.87)*10+(B153-45.06)*11+(A153-46.15)*15+(B153-44.89)*11+(A153-46.175)*10+(B153-44.31)*11+(A153-46.64)*8+(A153-46.055)*11+(B153-45.0344)*9+(B153-44.685)*11+(A153-46.36)*10+(B153-44.45)*11+(A153-46.54)*13+(B153-44.78)*11+(A153-46.365)*19+(B153-44.05)*11+(A153-47)*14</f>
        <v>1023.7611256015828</v>
      </c>
      <c r="E153" s="30">
        <f>(A153-44.52)*11+(B153-46.36)*10+(B153-46.43)*11+(A153-44.43)*11+(A153-44.4399)*11+(B153-46.4258)*10+(A153-44.45)*11+(B153-46.4173)*10+(A153-45.03)*11+(B153-45.77)*6+(B153-46.19)*11+(A153-44.66)*11+(A153-44.5)*11+(B153-46.36)*10+(B153-46.53)*11+(A153-44.315)*11+(A153-43.845)*11+(B153-46.9862)*10+(A153-43.85)*11+(B153-47.0953)*13+(A153-43.55)*11+(B153-47.26)*10+(B153-46.56)*11+(A153-44.1698)*10+(A153-43.555)*11+(B153-47.2519)*10+(A153-43.51)*11+(B153-47.19)*12+(B153-46.63)*11+(A153-44.06)*9+(B153-46.516)*11+(A153-44.34)*11+(B153-46.51)*11+(A153-44.34)*11+(B153-46.292)*11+(A153-44.545)*12+(A153-45.105)*11+(B153-45.82)*10+(B153-45.73)*11+(A153-45.1399)*8+(A153-45.235)*11+(B153-45.67)*10+(A153-45.225)*11+(B153-45.6896)*10+(A153-45.24)*11+(B153-45.6701)*10+(A153-44.86)*11+(B153-45.915)*9+(A153-44.86)*11+(B153-45.875)*10+(A153-44.86)*11+(B153-46.01)*10+(B153-45.695)*11+(A153-45.14)*15+(B153-45.4227)*11+(A153-45.5)*10</f>
        <v>1196.1956565893308</v>
      </c>
      <c r="F153" s="30">
        <f>(B153-45.2)*11+(A153-45.66)*10+(B153-45.785)*11+(A153-44.86)*10+(B153-46.065)*11+(A153-44.8202)*11+(A153-44.4499)*11+(B153-46.445)*10+(A153-44.348)*11+(B153-46.5414)*10+(A153-44.35)*11+(B153-46.5113)*12+(A153-44.19)*11+(B153-46.715)*10+(A153-44.185)*11+(B153-46.72)*10+(A153-44.185)*11+(B153-46.7202)*10+(B153-47.07)*11+(A153-43.83)*11+(B153-46.87)*11+(A153-44.03)*11+(B153-46.89)*11+(A153-43.9192)*8+(A153-43.58)*11+(B153-47.335)*10+(A153-43.9)*11+(B153-47.14)*13+(B153-46.79)*11+(A153-44.0599)*8+(A153-43.42)*12+(B153-47.4098)*11</f>
        <v>516.66852746972836</v>
      </c>
      <c r="G153" s="30">
        <f>(B153-43.945)*11+(A153-46.07)*10+(B153-43.5778)*11+(A153-46.385)*10+(B153-43.625)*11+(A153-46.36)*10+(B153-43.61)*11+(A153-46.49)*13+(B153-43.538)*11+(A153-46.42)*10+(B153-42.63)*12+(A153-47.2371)*11+(A153-46.395)*11+(B153-43.585)*11+(A153-46.3896)*11+(B153-43.59)*11+(A153-46.395)*11+(B153-43.67)*18+(A153-46.16)*11+(B153-43.76)*11+(A153-45.8388)*11+(B153-44.1801)*11+(A153-45.47)*11+(B153-44.555)*11+(B153-44.15)*11+(A153-45.86)*10+(A153-45.45)*11+(B153-44.3)*9+(B153-44.05)*11+(A153-45.74)*9+(B153-43.725)*11+(A153-46.31)*25+(B153-43.28)*12+(A153-46.685)*11+(A153-46.39)*11+(B153-43.57)*11</f>
        <v>896.2655517598273</v>
      </c>
      <c r="H153" s="30">
        <f>(B153-41.205)*12+(A153-48.66)*10+(B153-40.968)*12+(A153-48.945)*10+(B153-40.965)*12+(A153-48.938)*10+(B153-40.98)*12+(A153-48.95)*10+(B153-40.97)*12+(A153-48.802)*8+(A153-48.535)*10+(B153-41.42)*16+(A153-48.354)*10+(B153-41.4498)*17+(A153-48.045)*10+(B153-41.5112)*11+(A153-47.85)*10+(B153-41.8801)*11+(B153-41.91)*12+(A153-47.85)*10+(B153-41.9109)*12+(A153-47.8111)*10+(B153-41.45)*12+(A153-48.38)*10+(A153-47.815)*10+(B153-42.05)*12+(B153-41.6401)*12+(A153-48.15)*10+(B153-41.655)*12+(A153-48.135)*10+(B153-41.2913)*12+(A153-48.535)*6+(B153-40.67)*12+(A153-49.285)*9+(B153-40.6799)*12+(A153-49.28)*9+(B153-40.41)*12+(A153-49.595)*9+(B153-40.41)*12+(A153-49.595)*9+(B153-40.41)*12+(A153-49.605)*9+(B153-40.43)*12+(A153-49.5586)*5+(A153-49.555)*10+(B153-40.45)*12+(A153-49.43)*10+(B153-40.54)*25+(A153-49.08)*10+(B153-40.855)*12+(A153-49.07)*10+(B153-40.795)*13+(B153-40.1695)*12+(A153-49.8608)*9+(B153-40.1601)*12+(A153-49.873)*9+(B153-40.16)*12+(A153-49.8771)*9+(B153-40.0999)*12+(A153-49.96)*9+(A153-49.7117)*10+(B153-40.3)*12+(A153-49.7299)*10+(B153-40.4167)*14</f>
        <v>637.32686393454287</v>
      </c>
    </row>
    <row r="154">
      <c r="A154" s="30">
        <f>A153+0.003*A153</f>
        <v>59.638698296076647</v>
      </c>
      <c r="B154" s="30">
        <f>B153-0.003*B153</f>
        <v>34.64198212564871</v>
      </c>
      <c r="D154" s="30">
        <f>(B154-45.7395)*11+(A154-45.2785)*15+(B154-46.16)*11+(A154-45.08)*11+(B154-46.1604)*11+(A154-45.0999)*11+(A154-45.21)*11+(B154-45.715)*9+(B154-45.39)*11+(A154-45.75)*10+(A154-45.96)*11+(B154-45.33)*11+(A154-45.7)*11+(B154-45.42)*6+(A154-45.445)*11+(B154-45.7511)*10+(A154-45.42)*11+(B154-45.79)*10+(A154-45.24)*11+(B154-45.93)*8+(B154-45.235)*11+(A154-45.86)*10+(B154-45.25)*11+(A154-45.87)*10+(B154-45.26)*11+(A154-45.87)*10+(B154-45.06)*11+(A154-46.15)*15+(B154-44.89)*11+(A154-46.175)*10+(B154-44.31)*11+(A154-46.64)*8+(A154-46.055)*11+(B154-45.0344)*9+(B154-44.685)*11+(A154-46.36)*10+(B154-44.45)*11+(A154-46.54)*13+(B154-44.78)*11+(A154-46.365)*19+(B154-44.05)*11+(A154-47)*14</f>
        <v>1044.4879072123949</v>
      </c>
      <c r="E154" s="30">
        <f>(A154-44.52)*11+(B154-46.36)*10+(B154-46.43)*11+(A154-44.43)*11+(A154-44.4399)*11+(B154-46.4258)*10+(A154-44.45)*11+(B154-46.4173)*10+(A154-45.03)*11+(B154-45.77)*6+(B154-46.19)*11+(A154-44.66)*11+(A154-44.5)*11+(B154-46.36)*10+(B154-46.53)*11+(A154-44.315)*11+(A154-43.845)*11+(B154-46.9862)*10+(A154-43.85)*11+(B154-47.0953)*13+(A154-43.55)*11+(B154-47.26)*10+(B154-46.56)*11+(A154-44.1698)*10+(A154-43.555)*11+(B154-47.2519)*10+(A154-43.51)*11+(B154-47.19)*12+(B154-46.63)*11+(A154-44.06)*9+(B154-46.516)*11+(A154-44.34)*11+(B154-46.51)*11+(A154-44.34)*11+(B154-46.292)*11+(A154-44.545)*12+(A154-45.105)*11+(B154-45.82)*10+(B154-45.73)*11+(A154-45.1399)*8+(A154-45.235)*11+(B154-45.67)*10+(A154-45.225)*11+(B154-45.6896)*10+(A154-45.24)*11+(B154-45.6701)*10+(A154-44.86)*11+(B154-45.915)*9+(A154-44.86)*11+(B154-45.875)*10+(A154-44.86)*11+(B154-46.01)*10+(B154-45.695)*11+(A154-45.14)*15+(B154-45.4227)*11+(A154-45.5)*10</f>
        <v>1220.4467771632287</v>
      </c>
      <c r="F154" s="30">
        <f>(B154-45.2)*11+(A154-45.66)*10+(B154-45.785)*11+(A154-44.86)*10+(B154-46.065)*11+(A154-44.8202)*11+(A154-44.4499)*11+(B154-46.445)*10+(A154-44.348)*11+(B154-46.5414)*10+(A154-44.35)*11+(B154-46.5113)*12+(A154-44.19)*11+(B154-46.715)*10+(A154-44.185)*11+(B154-46.72)*10+(A154-44.185)*11+(B154-46.7202)*10+(B154-47.07)*11+(A154-43.83)*11+(B154-46.87)*11+(A154-44.03)*11+(B154-46.89)*11+(A154-43.9192)*8+(A154-43.58)*11+(B154-47.335)*10+(A154-43.9)*11+(B154-47.14)*13+(B154-46.79)*11+(A154-44.0599)*8+(A154-43.42)*12+(B154-47.4098)*11</f>
        <v>528.7816197741804</v>
      </c>
      <c r="G154" s="30">
        <f>(B154-43.945)*11+(A154-46.07)*10+(B154-43.5778)*11+(A154-46.385)*10+(B154-43.625)*11+(A154-46.36)*10+(B154-43.61)*11+(A154-46.49)*13+(B154-43.538)*11+(A154-46.42)*10+(B154-42.63)*12+(A154-47.2371)*11+(A154-46.395)*11+(B154-43.585)*11+(A154-46.3896)*11+(B154-43.59)*11+(A154-46.395)*11+(B154-43.67)*18+(A154-46.16)*11+(B154-43.76)*11+(A154-45.8388)*11+(B154-44.1801)*11+(A154-45.47)*11+(B154-44.555)*11+(B154-44.15)*11+(A154-45.86)*10+(A154-45.45)*11+(B154-44.3)*9+(B154-44.05)*11+(A154-45.74)*9+(B154-43.725)*11+(A154-46.31)*25+(B154-43.28)*12+(A154-46.685)*11+(A154-46.39)*11+(B154-43.57)*11</f>
        <v>911.82148304585121</v>
      </c>
      <c r="H154" s="30">
        <f>(B154-41.205)*12+(A154-48.66)*10+(B154-40.968)*12+(A154-48.945)*10+(B154-40.965)*12+(A154-48.938)*10+(B154-40.98)*12+(A154-48.95)*10+(B154-40.97)*12+(A154-48.802)*8+(A154-48.535)*10+(B154-41.42)*16+(A154-48.354)*10+(B154-41.4498)*17+(A154-48.045)*10+(B154-41.5112)*11+(A154-47.85)*10+(B154-41.8801)*11+(B154-41.91)*12+(A154-47.85)*10+(B154-41.9109)*12+(A154-47.8111)*10+(B154-41.45)*12+(A154-48.38)*10+(A154-47.815)*10+(B154-42.05)*12+(B154-41.6401)*12+(A154-48.15)*10+(B154-41.655)*12+(A154-48.135)*10+(B154-41.2913)*12+(A154-48.535)*6+(B154-40.67)*12+(A154-49.285)*9+(B154-40.6799)*12+(A154-49.28)*9+(B154-40.41)*12+(A154-49.595)*9+(B154-40.41)*12+(A154-49.595)*9+(B154-40.41)*12+(A154-49.605)*9+(B154-40.43)*12+(A154-49.5586)*5+(A154-49.555)*10+(B154-40.45)*12+(A154-49.43)*10+(B154-40.54)*25+(A154-49.08)*10+(B154-40.855)*12+(A154-49.07)*10+(B154-40.795)*13+(B154-40.1695)*12+(A154-49.8608)*9+(B154-40.1601)*12+(A154-49.873)*9+(B154-40.16)*12+(A154-49.8771)*9+(B154-40.0999)*12+(A154-49.96)*9+(A154-49.7117)*10+(B154-40.3)*12+(A154-49.7299)*10+(B154-40.4167)*14</f>
        <v>648.41601396201929</v>
      </c>
    </row>
    <row r="155">
      <c r="A155" s="30">
        <f>A154+0.003*A154</f>
        <v>59.817614390964877</v>
      </c>
      <c r="B155" s="30">
        <f>B154-0.003*B154</f>
        <v>34.538056179271763</v>
      </c>
      <c r="D155" s="30">
        <f>(B155-45.7395)*11+(A155-45.2785)*15+(B155-46.16)*11+(A155-45.08)*11+(B155-46.1604)*11+(A155-45.0999)*11+(A155-45.21)*11+(B155-45.715)*9+(B155-45.39)*11+(A155-45.75)*10+(A155-45.96)*11+(B155-45.33)*11+(A155-45.7)*11+(B155-45.42)*6+(A155-45.445)*11+(B155-45.7511)*10+(A155-45.42)*11+(B155-45.79)*10+(A155-45.24)*11+(B155-45.93)*8+(B155-45.235)*11+(A155-45.86)*10+(B155-45.25)*11+(A155-45.87)*10+(B155-45.26)*11+(A155-45.87)*10+(B155-45.06)*11+(A155-46.15)*15+(B155-44.89)*11+(A155-46.175)*10+(B155-44.31)*11+(A155-46.64)*8+(A155-46.055)*11+(B155-45.0344)*9+(B155-44.685)*11+(A155-46.36)*10+(B155-44.45)*11+(A155-46.54)*13+(B155-44.78)*11+(A155-46.365)*19+(B155-44.05)*11+(A155-47)*14</f>
        <v>1065.4125879064377</v>
      </c>
      <c r="E155" s="30">
        <f>(A155-44.52)*11+(B155-46.36)*10+(B155-46.43)*11+(A155-44.43)*11+(A155-44.4399)*11+(B155-46.4258)*10+(A155-44.45)*11+(B155-46.4173)*10+(A155-45.03)*11+(B155-45.77)*6+(B155-46.19)*11+(A155-44.66)*11+(A155-44.5)*11+(B155-46.36)*10+(B155-46.53)*11+(A155-44.315)*11+(A155-43.845)*11+(B155-46.9862)*10+(A155-43.85)*11+(B155-47.0953)*13+(A155-43.55)*11+(B155-47.26)*10+(B155-46.56)*11+(A155-44.1698)*10+(A155-43.555)*11+(B155-47.2519)*10+(A155-43.51)*11+(B155-47.19)*12+(B155-46.63)*11+(A155-44.06)*9+(B155-46.516)*11+(A155-44.34)*11+(B155-46.51)*11+(A155-44.34)*11+(B155-46.292)*11+(A155-44.545)*12+(A155-45.105)*11+(B155-45.82)*10+(B155-45.73)*11+(A155-45.1399)*8+(A155-45.235)*11+(B155-45.67)*10+(A155-45.225)*11+(B155-45.6896)*10+(A155-45.24)*11+(B155-45.6701)*10+(A155-44.86)*11+(B155-45.915)*9+(A155-44.86)*11+(B155-45.875)*10+(A155-44.86)*11+(B155-46.01)*10+(B155-45.695)*11+(A155-45.14)*15+(B155-45.4227)*11+(A155-45.5)*10</f>
        <v>1244.9526518033354</v>
      </c>
      <c r="F155" s="30">
        <f>(B155-45.2)*11+(A155-45.66)*10+(B155-45.785)*11+(A155-44.86)*10+(B155-46.065)*11+(A155-44.8202)*11+(A155-44.4499)*11+(B155-46.445)*10+(A155-44.348)*11+(B155-46.5414)*10+(A155-44.35)*11+(B155-46.5113)*12+(A155-44.19)*11+(B155-46.715)*10+(A155-44.185)*11+(B155-46.72)*10+(A155-44.185)*11+(B155-46.7202)*10+(B155-47.07)*11+(A155-43.83)*11+(B155-46.87)*11+(A155-44.03)*11+(B155-46.89)*11+(A155-43.9192)*8+(A155-43.58)*11+(B155-47.335)*10+(A155-43.9)*11+(B155-47.14)*13+(B155-46.79)*11+(A155-44.0599)*8+(A155-43.42)*12+(B155-47.4098)*11</f>
        <v>541.03925108707949</v>
      </c>
      <c r="G155" s="30">
        <f>(B155-43.945)*11+(A155-46.07)*10+(B155-43.5778)*11+(A155-46.385)*10+(B155-43.625)*11+(A155-46.36)*10+(B155-43.61)*11+(A155-46.49)*13+(B155-43.538)*11+(A155-46.42)*10+(B155-42.63)*12+(A155-47.2371)*11+(A155-46.395)*11+(B155-43.585)*11+(A155-46.3896)*11+(B155-43.59)*11+(A155-46.395)*11+(B155-43.67)*18+(A155-46.16)*11+(B155-43.76)*11+(A155-45.8388)*11+(B155-44.1801)*11+(A155-45.47)*11+(B155-44.555)*11+(B155-44.15)*11+(A155-45.86)*10+(A155-45.45)*11+(B155-44.3)*9+(B155-44.05)*11+(A155-45.74)*9+(B155-43.725)*11+(A155-46.31)*25+(B155-43.28)*12+(A155-46.685)*11+(A155-46.39)*11+(B155-43.57)*11</f>
        <v>927.55229568044047</v>
      </c>
      <c r="H155" s="30">
        <f>(B155-41.205)*12+(A155-48.66)*10+(B155-40.968)*12+(A155-48.945)*10+(B155-40.965)*12+(A155-48.938)*10+(B155-40.98)*12+(A155-48.95)*10+(B155-40.97)*12+(A155-48.802)*8+(A155-48.535)*10+(B155-41.42)*16+(A155-48.354)*10+(B155-41.4498)*17+(A155-48.045)*10+(B155-41.5112)*11+(A155-47.85)*10+(B155-41.8801)*11+(B155-41.91)*12+(A155-47.85)*10+(B155-41.9109)*12+(A155-47.8111)*10+(B155-41.45)*12+(A155-48.38)*10+(A155-47.815)*10+(B155-42.05)*12+(B155-41.6401)*12+(A155-48.15)*10+(B155-41.655)*12+(A155-48.135)*10+(B155-41.2913)*12+(A155-48.535)*6+(B155-40.67)*12+(A155-49.285)*9+(B155-40.6799)*12+(A155-49.28)*9+(B155-40.41)*12+(A155-49.595)*9+(B155-40.41)*12+(A155-49.595)*9+(B155-40.41)*12+(A155-49.605)*9+(B155-40.43)*12+(A155-49.5586)*5+(A155-49.555)*10+(B155-40.45)*12+(A155-49.43)*10+(B155-40.54)*25+(A155-49.08)*10+(B155-40.855)*12+(A155-49.07)*10+(B155-40.795)*13+(B155-40.1695)*12+(A155-49.8608)*9+(B155-40.1601)*12+(A155-49.873)*9+(B155-40.16)*12+(A155-49.8771)*9+(B155-40.0999)*12+(A155-49.96)*9+(A155-49.7117)*10+(B155-40.3)*12+(A155-49.7299)*10+(B155-40.4167)*14</f>
        <v>659.79298225307105</v>
      </c>
    </row>
    <row r="156">
      <c r="A156" s="30">
        <f>A155+0.003*A155</f>
        <v>59.997067234137774</v>
      </c>
      <c r="B156" s="30">
        <f>B155-0.003*B155</f>
        <v>34.434442010733946</v>
      </c>
      <c r="D156" s="30">
        <f>(B156-45.7395)*11+(A156-45.2785)*15+(B156-46.16)*11+(A156-45.08)*11+(B156-46.1604)*11+(A156-45.0999)*11+(A156-45.21)*11+(B156-45.715)*9+(B156-45.39)*11+(A156-45.75)*10+(A156-45.96)*11+(B156-45.33)*11+(A156-45.7)*11+(B156-45.42)*6+(A156-45.445)*11+(B156-45.7511)*10+(A156-45.42)*11+(B156-45.79)*10+(A156-45.24)*11+(B156-45.93)*8+(B156-45.235)*11+(A156-45.86)*10+(B156-45.25)*11+(A156-45.87)*10+(B156-45.26)*11+(A156-45.87)*10+(B156-45.06)*11+(A156-46.15)*15+(B156-44.89)*11+(A156-46.175)*10+(B156-44.31)*11+(A156-46.64)*8+(A156-46.055)*11+(B156-45.0344)*9+(B156-44.685)*11+(A156-46.36)*10+(B156-44.45)*11+(A156-46.54)*13+(B156-44.78)*11+(A156-46.365)*19+(B156-44.05)*11+(A156-47)*14</f>
        <v>1086.5353542247453</v>
      </c>
      <c r="E156" s="30">
        <f>(A156-44.52)*11+(B156-46.36)*10+(B156-46.43)*11+(A156-44.43)*11+(A156-44.4399)*11+(B156-46.4258)*10+(A156-44.45)*11+(B156-46.4173)*10+(A156-45.03)*11+(B156-45.77)*6+(B156-46.19)*11+(A156-44.66)*11+(A156-44.5)*11+(B156-46.36)*10+(B156-46.53)*11+(A156-44.315)*11+(A156-43.845)*11+(B156-46.9862)*10+(A156-43.85)*11+(B156-47.0953)*13+(A156-43.55)*11+(B156-47.26)*10+(B156-46.56)*11+(A156-44.1698)*10+(A156-43.555)*11+(B156-47.2519)*10+(A156-43.51)*11+(B156-47.19)*12+(B156-46.63)*11+(A156-44.06)*9+(B156-46.516)*11+(A156-44.34)*11+(B156-46.51)*11+(A156-44.34)*11+(B156-46.292)*11+(A156-44.545)*12+(A156-45.105)*11+(B156-45.82)*10+(B156-45.73)*11+(A156-45.1399)*8+(A156-45.235)*11+(B156-45.67)*10+(A156-45.225)*11+(B156-45.6896)*10+(A156-45.24)*11+(B156-45.6701)*10+(A156-44.86)*11+(B156-45.915)*9+(A156-44.86)*11+(B156-45.875)*10+(A156-44.86)*11+(B156-46.01)*10+(B156-45.695)*11+(A156-45.14)*15+(B156-45.4227)*11+(A156-45.5)*10</f>
        <v>1269.7134987697377</v>
      </c>
      <c r="F156" s="30">
        <f>(B156-45.2)*11+(A156-45.66)*10+(B156-45.785)*11+(A156-44.86)*10+(B156-46.065)*11+(A156-44.8202)*11+(A156-44.4499)*11+(B156-46.445)*10+(A156-44.348)*11+(B156-46.5414)*10+(A156-44.35)*11+(B156-46.5113)*12+(A156-44.19)*11+(B156-46.715)*10+(A156-44.185)*11+(B156-46.72)*10+(A156-44.185)*11+(B156-46.7202)*10+(B156-47.07)*11+(A156-43.83)*11+(B156-46.87)*11+(A156-44.03)*11+(B156-46.89)*11+(A156-43.9192)*8+(A156-43.58)*11+(B156-47.335)*10+(A156-43.9)*11+(B156-47.14)*13+(B156-46.79)*11+(A156-44.0599)*8+(A156-43.42)*12+(B156-47.4098)*11</f>
        <v>553.44153042625646</v>
      </c>
      <c r="G156" s="30">
        <f>(B156-43.945)*11+(A156-46.07)*10+(B156-43.5778)*11+(A156-46.385)*10+(B156-43.625)*11+(A156-46.36)*10+(B156-43.61)*11+(A156-46.49)*13+(B156-43.538)*11+(A156-46.42)*10+(B156-42.63)*12+(A156-47.2371)*11+(A156-46.395)*11+(B156-43.585)*11+(A156-46.3896)*11+(B156-43.59)*11+(A156-46.395)*11+(B156-43.67)*18+(A156-46.16)*11+(B156-43.76)*11+(A156-45.8388)*11+(B156-44.1801)*11+(A156-45.47)*11+(B156-44.555)*11+(B156-44.15)*11+(A156-45.86)*10+(A156-45.45)*11+(B156-44.3)*9+(B156-44.05)*11+(A156-45.74)*9+(B156-43.725)*11+(A156-46.31)*25+(B156-43.28)*12+(A156-46.685)*11+(A156-46.39)*11+(B156-43.57)*11</f>
        <v>943.45812966697804</v>
      </c>
      <c r="H156" s="30">
        <f>(B156-41.205)*12+(A156-48.66)*10+(B156-40.968)*12+(A156-48.945)*10+(B156-40.965)*12+(A156-48.938)*10+(B156-40.98)*12+(A156-48.95)*10+(B156-40.97)*12+(A156-48.802)*8+(A156-48.535)*10+(B156-41.42)*16+(A156-48.354)*10+(B156-41.4498)*17+(A156-48.045)*10+(B156-41.5112)*11+(A156-47.85)*10+(B156-41.8801)*11+(B156-41.91)*12+(A156-47.85)*10+(B156-41.9109)*12+(A156-47.8111)*10+(B156-41.45)*12+(A156-48.38)*10+(A156-47.815)*10+(B156-42.05)*12+(B156-41.6401)*12+(A156-48.15)*10+(B156-41.655)*12+(A156-48.135)*10+(B156-41.2913)*12+(A156-48.535)*6+(B156-40.67)*12+(A156-49.285)*9+(B156-40.6799)*12+(A156-49.28)*9+(B156-40.41)*12+(A156-49.595)*9+(B156-40.41)*12+(A156-49.595)*9+(B156-40.41)*12+(A156-49.605)*9+(B156-40.43)*12+(A156-49.5586)*5+(A156-49.555)*10+(B156-40.45)*12+(A156-49.43)*10+(B156-40.54)*25+(A156-49.08)*10+(B156-40.855)*12+(A156-49.07)*10+(B156-40.795)*13+(B156-40.1695)*12+(A156-49.8608)*9+(B156-40.1601)*12+(A156-49.873)*9+(B156-40.16)*12+(A156-49.8771)*9+(B156-40.0999)*12+(A156-49.96)*9+(A156-49.7117)*10+(B156-40.3)*12+(A156-49.7299)*10+(B156-40.4167)*14</f>
        <v>671.45786861004842</v>
      </c>
    </row>
    <row r="157">
      <c r="A157" s="30">
        <f>A156+0.003*A156</f>
        <v>60.177058435840188</v>
      </c>
      <c r="B157" s="30">
        <f>B156-0.003*B156</f>
        <v>34.331138684701742</v>
      </c>
      <c r="D157" s="30">
        <f>(B157-45.7395)*11+(A157-45.2785)*15+(B157-46.16)*11+(A157-45.08)*11+(B157-46.1604)*11+(A157-45.0999)*11+(A157-45.21)*11+(B157-45.715)*9+(B157-45.39)*11+(A157-45.75)*10+(A157-45.96)*11+(B157-45.33)*11+(A157-45.7)*11+(B157-45.42)*6+(A157-45.445)*11+(B157-45.7511)*10+(A157-45.42)*11+(B157-45.79)*10+(A157-45.24)*11+(B157-45.93)*8+(B157-45.235)*11+(A157-45.86)*10+(B157-45.25)*11+(A157-45.87)*10+(B157-45.26)*11+(A157-45.87)*10+(B157-45.06)*11+(A157-46.15)*15+(B157-44.89)*11+(A157-46.175)*10+(B157-44.31)*11+(A157-46.64)*8+(A157-46.055)*11+(B157-45.0344)*9+(B157-44.685)*11+(A157-46.36)*10+(B157-44.45)*11+(A157-46.54)*13+(B157-44.78)*11+(A157-46.365)*19+(B157-44.05)*11+(A157-47)*14</f>
        <v>1107.8563944894433</v>
      </c>
      <c r="E157" s="30">
        <f>(A157-44.52)*11+(B157-46.36)*10+(B157-46.43)*11+(A157-44.43)*11+(A157-44.4399)*11+(B157-46.4258)*10+(A157-44.45)*11+(B157-46.4173)*10+(A157-45.03)*11+(B157-45.77)*6+(B157-46.19)*11+(A157-44.66)*11+(A157-44.5)*11+(B157-46.36)*10+(B157-46.53)*11+(A157-44.315)*11+(A157-43.845)*11+(B157-46.9862)*10+(A157-43.85)*11+(B157-47.0953)*13+(A157-43.55)*11+(B157-47.26)*10+(B157-46.56)*11+(A157-44.1698)*10+(A157-43.555)*11+(B157-47.2519)*10+(A157-43.51)*11+(B157-47.19)*12+(B157-46.63)*11+(A157-44.06)*9+(B157-46.516)*11+(A157-44.34)*11+(B157-46.51)*11+(A157-44.34)*11+(B157-46.292)*11+(A157-44.545)*12+(A157-45.105)*11+(B157-45.82)*10+(B157-45.73)*11+(A157-45.1399)*8+(A157-45.235)*11+(B157-45.67)*10+(A157-45.225)*11+(B157-45.6896)*10+(A157-45.24)*11+(B157-45.6701)*10+(A157-44.86)*11+(B157-45.915)*9+(A157-44.86)*11+(B157-45.875)*10+(A157-44.86)*11+(B157-46.01)*10+(B157-45.695)*11+(A157-45.14)*15+(B157-45.4227)*11+(A157-45.5)*10</f>
        <v>1294.7295386153044</v>
      </c>
      <c r="F157" s="30">
        <f>(B157-45.2)*11+(A157-45.66)*10+(B157-45.785)*11+(A157-44.86)*10+(B157-46.065)*11+(A157-44.8202)*11+(A157-44.4499)*11+(B157-46.445)*10+(A157-44.348)*11+(B157-46.5414)*10+(A157-44.35)*11+(B157-46.5113)*12+(A157-44.19)*11+(B157-46.715)*10+(A157-44.185)*11+(B157-46.72)*10+(A157-44.185)*11+(B157-46.7202)*10+(B157-47.07)*11+(A157-43.83)*11+(B157-46.87)*11+(A157-44.03)*11+(B157-46.89)*11+(A157-43.9192)*8+(A157-43.58)*11+(B157-47.335)*10+(A157-43.9)*11+(B157-47.14)*13+(B157-46.79)*11+(A157-44.0599)*8+(A157-43.42)*12+(B157-47.4098)*11</f>
        <v>565.98856811039332</v>
      </c>
      <c r="G157" s="30">
        <f>(B157-43.945)*11+(A157-46.07)*10+(B157-43.5778)*11+(A157-46.385)*10+(B157-43.625)*11+(A157-46.36)*10+(B157-43.61)*11+(A157-46.49)*13+(B157-43.538)*11+(A157-46.42)*10+(B157-42.63)*12+(A157-47.2371)*11+(A157-46.395)*11+(B157-43.585)*11+(A157-46.3896)*11+(B157-43.59)*11+(A157-46.395)*11+(B157-43.67)*18+(A157-46.16)*11+(B157-43.76)*11+(A157-45.8388)*11+(B157-44.1801)*11+(A157-45.47)*11+(B157-44.555)*11+(B157-44.15)*11+(A157-45.86)*10+(A157-45.45)*11+(B157-44.3)*9+(B157-44.05)*11+(A157-45.74)*9+(B157-43.725)*11+(A157-46.31)*25+(B157-43.28)*12+(A157-46.685)*11+(A157-46.39)*11+(B157-43.57)*11</f>
        <v>959.53912658277579</v>
      </c>
      <c r="H157" s="30">
        <f>(B157-41.205)*12+(A157-48.66)*10+(B157-40.968)*12+(A157-48.945)*10+(B157-40.965)*12+(A157-48.938)*10+(B157-40.98)*12+(A157-48.95)*10+(B157-40.97)*12+(A157-48.802)*8+(A157-48.535)*10+(B157-41.42)*16+(A157-48.354)*10+(B157-41.4498)*17+(A157-48.045)*10+(B157-41.5112)*11+(A157-47.85)*10+(B157-41.8801)*11+(B157-41.91)*12+(A157-47.85)*10+(B157-41.9109)*12+(A157-47.8111)*10+(B157-41.45)*12+(A157-48.38)*10+(A157-47.815)*10+(B157-42.05)*12+(B157-41.6401)*12+(A157-48.15)*10+(B157-41.655)*12+(A157-48.135)*10+(B157-41.2913)*12+(A157-48.535)*6+(B157-40.67)*12+(A157-49.285)*9+(B157-40.6799)*12+(A157-49.28)*9+(B157-40.41)*12+(A157-49.595)*9+(B157-40.41)*12+(A157-49.595)*9+(B157-40.41)*12+(A157-49.605)*9+(B157-40.43)*12+(A157-49.5586)*5+(A157-49.555)*10+(B157-40.45)*12+(A157-49.43)*10+(B157-40.54)*25+(A157-49.08)*10+(B157-40.855)*12+(A157-49.07)*10+(B157-40.795)*13+(B157-40.1695)*12+(A157-49.8608)*9+(B157-40.1601)*12+(A157-49.873)*9+(B157-40.16)*12+(A157-49.8771)*9+(B157-40.0999)*12+(A157-49.96)*9+(A157-49.7117)*10+(B157-40.3)*12+(A157-49.7299)*10+(B157-40.4167)*14</f>
        <v>683.41077542566529</v>
      </c>
    </row>
    <row r="158">
      <c r="A158" s="30">
        <f>A157+0.003*A157</f>
        <v>60.357589611147709</v>
      </c>
      <c r="B158" s="30">
        <f>B157-0.003*B157</f>
        <v>34.228145268647637</v>
      </c>
      <c r="D158" s="30">
        <f>(B158-45.7395)*11+(A158-45.2785)*15+(B158-46.16)*11+(A158-45.08)*11+(B158-46.1604)*11+(A158-45.0999)*11+(A158-45.21)*11+(B158-45.715)*9+(B158-45.39)*11+(A158-45.75)*10+(A158-45.96)*11+(B158-45.33)*11+(A158-45.7)*11+(B158-45.42)*6+(A158-45.445)*11+(B158-45.7511)*10+(A158-45.42)*11+(B158-45.79)*10+(A158-45.24)*11+(B158-45.93)*8+(B158-45.235)*11+(A158-45.86)*10+(B158-45.25)*11+(A158-45.87)*10+(B158-45.26)*11+(A158-45.87)*10+(B158-45.06)*11+(A158-46.15)*15+(B158-44.89)*11+(A158-46.175)*10+(B158-44.31)*11+(A158-46.64)*8+(A158-46.055)*11+(B158-45.0344)*9+(B158-44.685)*11+(A158-46.36)*10+(B158-44.45)*11+(A158-46.54)*13+(B158-44.78)*11+(A158-46.365)*19+(B158-44.05)*11+(A158-47)*14</f>
        <v>1129.3758988054306</v>
      </c>
      <c r="E158" s="30">
        <f>(A158-44.52)*11+(B158-46.36)*10+(B158-46.43)*11+(A158-44.43)*11+(A158-44.4399)*11+(B158-46.4258)*10+(A158-44.45)*11+(B158-46.4173)*10+(A158-45.03)*11+(B158-45.77)*6+(B158-46.19)*11+(A158-44.66)*11+(A158-44.5)*11+(B158-46.36)*10+(B158-46.53)*11+(A158-44.315)*11+(A158-43.845)*11+(B158-46.9862)*10+(A158-43.85)*11+(B158-47.0953)*13+(A158-43.55)*11+(B158-47.26)*10+(B158-46.56)*11+(A158-44.1698)*10+(A158-43.555)*11+(B158-47.2519)*10+(A158-43.51)*11+(B158-47.19)*12+(B158-46.63)*11+(A158-44.06)*9+(B158-46.516)*11+(A158-44.34)*11+(B158-46.51)*11+(A158-44.34)*11+(B158-46.292)*11+(A158-44.545)*12+(A158-45.105)*11+(B158-45.82)*10+(B158-45.73)*11+(A158-45.1399)*8+(A158-45.235)*11+(B158-45.67)*10+(A158-45.225)*11+(B158-45.6896)*10+(A158-45.24)*11+(B158-45.6701)*10+(A158-44.86)*11+(B158-45.915)*9+(A158-44.86)*11+(B158-45.875)*10+(A158-44.86)*11+(B158-46.01)*10+(B158-45.695)*11+(A158-45.14)*15+(B158-45.4227)*11+(A158-45.5)*10</f>
        <v>1320.0009941876619</v>
      </c>
      <c r="F158" s="30">
        <f>(B158-45.2)*11+(A158-45.66)*10+(B158-45.785)*11+(A158-44.86)*10+(B158-46.065)*11+(A158-44.8202)*11+(A158-44.4499)*11+(B158-46.445)*10+(A158-44.348)*11+(B158-46.5414)*10+(A158-44.35)*11+(B158-46.5113)*12+(A158-44.19)*11+(B158-46.715)*10+(A158-44.185)*11+(B158-46.72)*10+(A158-44.185)*11+(B158-46.7202)*10+(B158-47.07)*11+(A158-43.83)*11+(B158-46.87)*11+(A158-44.03)*11+(B158-46.89)*11+(A158-43.9192)*8+(A158-43.58)*11+(B158-47.335)*10+(A158-43.9)*11+(B158-47.14)*13+(B158-46.79)*11+(A158-44.0599)*8+(A158-43.42)*12+(B158-47.4098)*11</f>
        <v>578.68047576000436</v>
      </c>
      <c r="G158" s="30">
        <f>(B158-43.945)*11+(A158-46.07)*10+(B158-43.5778)*11+(A158-46.385)*10+(B158-43.625)*11+(A158-46.36)*10+(B158-43.61)*11+(A158-46.49)*13+(B158-43.538)*11+(A158-46.42)*10+(B158-42.63)*12+(A158-47.2371)*11+(A158-46.395)*11+(B158-43.585)*11+(A158-46.3896)*11+(B158-43.59)*11+(A158-46.395)*11+(B158-43.67)*18+(A158-46.16)*11+(B158-43.76)*11+(A158-45.8388)*11+(B158-44.1801)*11+(A158-45.47)*11+(B158-44.555)*11+(B158-44.15)*11+(A158-45.86)*10+(A158-45.45)*11+(B158-44.3)*9+(B158-44.05)*11+(A158-45.74)*9+(B158-43.725)*11+(A158-46.31)*25+(B158-43.28)*12+(A158-46.685)*11+(A158-46.39)*11+(B158-43.57)*11</f>
        <v>975.79542958034108</v>
      </c>
      <c r="H158" s="30">
        <f>(B158-41.205)*12+(A158-48.66)*10+(B158-40.968)*12+(A158-48.945)*10+(B158-40.965)*12+(A158-48.938)*10+(B158-40.98)*12+(A158-48.95)*10+(B158-40.97)*12+(A158-48.802)*8+(A158-48.535)*10+(B158-41.42)*16+(A158-48.354)*10+(B158-41.4498)*17+(A158-48.045)*10+(B158-41.5112)*11+(A158-47.85)*10+(B158-41.8801)*11+(B158-41.91)*12+(A158-47.85)*10+(B158-41.9109)*12+(A158-47.8111)*10+(B158-41.45)*12+(A158-48.38)*10+(A158-47.815)*10+(B158-42.05)*12+(B158-41.6401)*12+(A158-48.15)*10+(B158-41.655)*12+(A158-48.135)*10+(B158-41.2913)*12+(A158-48.535)*6+(B158-40.67)*12+(A158-49.285)*9+(B158-40.6799)*12+(A158-49.28)*9+(B158-40.41)*12+(A158-49.595)*9+(B158-40.41)*12+(A158-49.595)*9+(B158-40.41)*12+(A158-49.605)*9+(B158-40.43)*12+(A158-49.5586)*5+(A158-49.555)*10+(B158-40.45)*12+(A158-49.43)*10+(B158-40.54)*25+(A158-49.08)*10+(B158-40.855)*12+(A158-49.07)*10+(B158-40.795)*13+(B158-40.1695)*12+(A158-49.8608)*9+(B158-40.1601)*12+(A158-49.873)*9+(B158-40.16)*12+(A158-49.8771)*9+(B158-40.0999)*12+(A158-49.96)*9+(A158-49.7117)*10+(B158-40.3)*12+(A158-49.7299)*10+(B158-40.4167)*14</f>
        <v>695.65180768390121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2022-04-08T12:19:54Z</dcterms:modified>
</cp:coreProperties>
</file>