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hanna\Desktop\Nancssee\Courses\Diploma In Practical Data Analytics\Excel\Excel_Assignments\New Excel Assignment\Module 10 - Lookup Functions_completed\"/>
    </mc:Choice>
  </mc:AlternateContent>
  <xr:revisionPtr revIDLastSave="0" documentId="13_ncr:1_{C7C59AE2-3C51-4E91-9550-6264129F1DFE}" xr6:coauthVersionLast="47" xr6:coauthVersionMax="47" xr10:uidLastSave="{00000000-0000-0000-0000-000000000000}"/>
  <bookViews>
    <workbookView xWindow="-108" yWindow="-108" windowWidth="23256" windowHeight="12456" activeTab="4" xr2:uid="{00000000-000D-0000-FFFF-FFFF00000000}"/>
  </bookViews>
  <sheets>
    <sheet name="VLookup" sheetId="1" r:id="rId1"/>
    <sheet name="Xlookup" sheetId="2" r:id="rId2"/>
    <sheet name="V Lookup" sheetId="3" r:id="rId3"/>
    <sheet name="Index &amp; Match" sheetId="4" r:id="rId4"/>
    <sheet name="Index_Mat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vhW2c7hJj2EJIZPas36L06GE1A=="/>
    </ext>
  </extLst>
</workbook>
</file>

<file path=xl/calcChain.xml><?xml version="1.0" encoding="utf-8"?>
<calcChain xmlns="http://schemas.openxmlformats.org/spreadsheetml/2006/main">
  <c r="F7" i="2" l="1"/>
  <c r="H5" i="5"/>
  <c r="G5" i="5"/>
  <c r="I5" i="5"/>
  <c r="J5" i="5"/>
  <c r="I6" i="4"/>
  <c r="H6" i="4"/>
  <c r="G6" i="4"/>
  <c r="H7" i="3"/>
  <c r="H2" i="2"/>
  <c r="I2" i="2"/>
  <c r="G2" i="2"/>
  <c r="H7" i="2"/>
  <c r="G7" i="2"/>
  <c r="H7" i="1"/>
</calcChain>
</file>

<file path=xl/sharedStrings.xml><?xml version="1.0" encoding="utf-8"?>
<sst xmlns="http://schemas.openxmlformats.org/spreadsheetml/2006/main" count="111" uniqueCount="57">
  <si>
    <t>Create a 2- way lookup</t>
  </si>
  <si>
    <t>Sales</t>
  </si>
  <si>
    <t>Name</t>
  </si>
  <si>
    <t>North</t>
  </si>
  <si>
    <t>South</t>
  </si>
  <si>
    <t>East</t>
  </si>
  <si>
    <t>West</t>
  </si>
  <si>
    <t>Matt</t>
  </si>
  <si>
    <t>Bob</t>
  </si>
  <si>
    <t>Tom</t>
  </si>
  <si>
    <t>Brad</t>
  </si>
  <si>
    <t>Christine</t>
  </si>
  <si>
    <t>Maria</t>
  </si>
  <si>
    <t>Jenifer</t>
  </si>
  <si>
    <t>Jacqueline</t>
  </si>
  <si>
    <t>Math</t>
  </si>
  <si>
    <t>Physics</t>
  </si>
  <si>
    <t>Chemistry</t>
  </si>
  <si>
    <t>Mahesh</t>
  </si>
  <si>
    <t>Highest &gt;80</t>
  </si>
  <si>
    <t>Naresh</t>
  </si>
  <si>
    <t>Hansika</t>
  </si>
  <si>
    <t>Madhu</t>
  </si>
  <si>
    <t>Girish</t>
  </si>
  <si>
    <t>Chitra</t>
  </si>
  <si>
    <t>Dolly</t>
  </si>
  <si>
    <t>Steffi</t>
  </si>
  <si>
    <t>Aravind</t>
  </si>
  <si>
    <t>Pooja</t>
  </si>
  <si>
    <t>Madesh</t>
  </si>
  <si>
    <t>Julie</t>
  </si>
  <si>
    <t>Balu</t>
  </si>
  <si>
    <t>From the Above Data set show the names of the students who has scored the maximum in each subject and the count of students who has scored more than 80 in each subject using Xlookup</t>
  </si>
  <si>
    <t>Create Drop Down Lists as Lookup Values</t>
  </si>
  <si>
    <t>Fetch the marks of a student in all three subjects</t>
  </si>
  <si>
    <t>Electronics</t>
  </si>
  <si>
    <t>Instrumentation</t>
  </si>
  <si>
    <t>Civil</t>
  </si>
  <si>
    <t>Vamshi</t>
  </si>
  <si>
    <t>Rahul</t>
  </si>
  <si>
    <t>Sonu</t>
  </si>
  <si>
    <t>Sai</t>
  </si>
  <si>
    <t>Sindhu</t>
  </si>
  <si>
    <t>Sanjana</t>
  </si>
  <si>
    <t>kriti</t>
  </si>
  <si>
    <t>Pawan</t>
  </si>
  <si>
    <t>Anusha</t>
  </si>
  <si>
    <t>Sam</t>
  </si>
  <si>
    <t>Find total score of Jim in all the three subjects</t>
  </si>
  <si>
    <t>2-way lookup:</t>
  </si>
  <si>
    <t>Region</t>
  </si>
  <si>
    <t>Students who has scored the maximum in each subject:</t>
  </si>
  <si>
    <t>Drop down lists as Lookup values:</t>
  </si>
  <si>
    <t>Fetching marks of a student in all three subjects by drop down list:</t>
  </si>
  <si>
    <t>Total Score</t>
  </si>
  <si>
    <t>Jim</t>
  </si>
  <si>
    <t># Returning N/A as there is no such student who name is "Jim".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</si>
</sst>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b/>
      <sz val="16"/>
      <color theme="1"/>
      <name val="Calibri"/>
    </font>
    <font>
      <sz val="14"/>
      <color theme="1"/>
      <name val="Calibri"/>
    </font>
    <font>
      <b/>
      <sz val="11"/>
      <color theme="1"/>
      <name val="Calibri"/>
    </font>
    <font>
      <sz val="11"/>
      <color theme="1"/>
      <name val="Calibri"/>
    </font>
    <font>
      <b/>
      <sz val="11"/>
      <color rgb="FF000000"/>
      <name val="Calibri"/>
    </font>
    <font>
      <sz val="11"/>
      <color rgb="FF000000"/>
      <name val="Calibri"/>
    </font>
    <font>
      <sz val="18"/>
      <color rgb="FF0C0C0C"/>
      <name val="Arial"/>
    </font>
    <font>
      <sz val="14"/>
      <color rgb="FF0C0C0C"/>
      <name val="Arial"/>
    </font>
    <font>
      <b/>
      <sz val="11"/>
      <color theme="1"/>
      <name val="Calibri"/>
      <family val="2"/>
      <scheme val="minor"/>
    </font>
    <font>
      <u/>
      <sz val="11"/>
      <color theme="1"/>
      <name val="Calibri"/>
      <family val="2"/>
      <scheme val="minor"/>
    </font>
    <font>
      <sz val="11"/>
      <color rgb="FF000000"/>
      <name val="Calibri"/>
      <family val="2"/>
    </font>
    <font>
      <u/>
      <sz val="11"/>
      <color rgb="FF0C0C0C"/>
      <name val="Calibri"/>
      <family val="2"/>
      <scheme val="minor"/>
    </font>
  </fonts>
  <fills count="5">
    <fill>
      <patternFill patternType="none"/>
    </fill>
    <fill>
      <patternFill patternType="gray125"/>
    </fill>
    <fill>
      <patternFill patternType="solid">
        <fgColor rgb="FFF8CBAD"/>
        <bgColor rgb="FFF8CBAD"/>
      </patternFill>
    </fill>
    <fill>
      <patternFill patternType="solid">
        <fgColor rgb="FFB4C6E7"/>
        <bgColor rgb="FFB4C6E7"/>
      </patternFill>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3" fillId="0" borderId="1" xfId="0" applyFont="1" applyBorder="1"/>
    <xf numFmtId="0" fontId="4" fillId="0" borderId="1" xfId="0" applyFont="1" applyBorder="1"/>
    <xf numFmtId="0" fontId="5" fillId="2" borderId="1" xfId="0" applyFont="1" applyFill="1" applyBorder="1"/>
    <xf numFmtId="0" fontId="5" fillId="2" borderId="2" xfId="0" applyFont="1" applyFill="1" applyBorder="1"/>
    <xf numFmtId="0" fontId="6" fillId="0" borderId="0" xfId="0" applyFont="1"/>
    <xf numFmtId="0" fontId="5" fillId="3" borderId="0" xfId="0" applyFont="1" applyFill="1"/>
    <xf numFmtId="0" fontId="6" fillId="0" borderId="3" xfId="0" applyFont="1" applyBorder="1"/>
    <xf numFmtId="0" fontId="6" fillId="0" borderId="4" xfId="0" applyFont="1" applyBorder="1" applyAlignment="1">
      <alignment horizontal="right"/>
    </xf>
    <xf numFmtId="0" fontId="7" fillId="0" borderId="0" xfId="0" applyFont="1" applyAlignment="1">
      <alignment horizontal="left" vertical="center"/>
    </xf>
    <xf numFmtId="0" fontId="8" fillId="0" borderId="0" xfId="0" applyFont="1"/>
    <xf numFmtId="0" fontId="0" fillId="0" borderId="0" xfId="0"/>
    <xf numFmtId="0" fontId="10" fillId="4" borderId="0" xfId="0" applyFont="1" applyFill="1"/>
    <xf numFmtId="0" fontId="0" fillId="4" borderId="0" xfId="0" applyFill="1"/>
    <xf numFmtId="0" fontId="9" fillId="0" borderId="5" xfId="0" applyFont="1" applyBorder="1"/>
    <xf numFmtId="0" fontId="0" fillId="0" borderId="5" xfId="0" applyBorder="1"/>
    <xf numFmtId="0" fontId="11" fillId="0" borderId="0" xfId="0" applyFont="1"/>
    <xf numFmtId="0" fontId="5" fillId="2" borderId="5" xfId="0" applyFont="1" applyFill="1" applyBorder="1"/>
    <xf numFmtId="0" fontId="6" fillId="0" borderId="5" xfId="0" applyFont="1" applyBorder="1"/>
    <xf numFmtId="0" fontId="11" fillId="4" borderId="0" xfId="0" applyFont="1" applyFill="1"/>
    <xf numFmtId="0" fontId="6" fillId="4" borderId="0" xfId="0" applyFont="1" applyFill="1"/>
    <xf numFmtId="0" fontId="12" fillId="4" borderId="0" xfId="0" applyFont="1" applyFill="1" applyAlignment="1">
      <alignment horizontal="left" vertical="center"/>
    </xf>
    <xf numFmtId="0" fontId="12" fillId="4" borderId="0" xfId="0" applyFont="1" applyFill="1"/>
    <xf numFmtId="0" fontId="9" fillId="4" borderId="5" xfId="0" applyFont="1" applyFill="1" applyBorder="1"/>
    <xf numFmtId="0" fontId="0" fillId="4" borderId="5"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I15" sqref="I15"/>
    </sheetView>
  </sheetViews>
  <sheetFormatPr defaultColWidth="14.44140625" defaultRowHeight="15" customHeight="1" x14ac:dyDescent="0.3"/>
  <cols>
    <col min="1" max="7" width="8.6640625" customWidth="1"/>
    <col min="8" max="8" width="20.77734375" customWidth="1"/>
    <col min="9" max="26" width="8.6640625" customWidth="1"/>
  </cols>
  <sheetData>
    <row r="1" spans="1:8" ht="14.25" customHeight="1" x14ac:dyDescent="0.4">
      <c r="A1" s="1" t="s">
        <v>0</v>
      </c>
    </row>
    <row r="2" spans="1:8" ht="14.25" customHeight="1" x14ac:dyDescent="0.4">
      <c r="A2" s="1"/>
    </row>
    <row r="3" spans="1:8" ht="14.25" customHeight="1" x14ac:dyDescent="0.35">
      <c r="A3" s="2" t="s">
        <v>1</v>
      </c>
    </row>
    <row r="4" spans="1:8" ht="14.25" customHeight="1" x14ac:dyDescent="0.3">
      <c r="A4" s="3" t="s">
        <v>2</v>
      </c>
      <c r="B4" s="3" t="s">
        <v>3</v>
      </c>
      <c r="C4" s="3" t="s">
        <v>4</v>
      </c>
      <c r="D4" s="3" t="s">
        <v>5</v>
      </c>
      <c r="E4" s="3" t="s">
        <v>6</v>
      </c>
      <c r="G4" s="14" t="s">
        <v>49</v>
      </c>
      <c r="H4" s="15"/>
    </row>
    <row r="5" spans="1:8" ht="14.25" customHeight="1" x14ac:dyDescent="0.3">
      <c r="A5" s="4" t="s">
        <v>7</v>
      </c>
      <c r="B5" s="4">
        <v>4000</v>
      </c>
      <c r="C5" s="4">
        <v>6000</v>
      </c>
      <c r="D5" s="4">
        <v>5413</v>
      </c>
      <c r="E5" s="4">
        <v>7564</v>
      </c>
      <c r="G5" s="16" t="s">
        <v>2</v>
      </c>
      <c r="H5" s="17" t="s">
        <v>14</v>
      </c>
    </row>
    <row r="6" spans="1:8" ht="14.25" customHeight="1" x14ac:dyDescent="0.3">
      <c r="A6" s="4" t="s">
        <v>8</v>
      </c>
      <c r="B6" s="4">
        <v>8921</v>
      </c>
      <c r="C6" s="4">
        <v>5678</v>
      </c>
      <c r="D6" s="4">
        <v>5164</v>
      </c>
      <c r="E6" s="4">
        <v>3297</v>
      </c>
      <c r="G6" s="16" t="s">
        <v>50</v>
      </c>
      <c r="H6" s="17" t="s">
        <v>6</v>
      </c>
    </row>
    <row r="7" spans="1:8" ht="14.25" customHeight="1" x14ac:dyDescent="0.3">
      <c r="A7" s="4" t="s">
        <v>9</v>
      </c>
      <c r="B7" s="4">
        <v>4469</v>
      </c>
      <c r="C7" s="4">
        <v>5655</v>
      </c>
      <c r="D7" s="4">
        <v>6841</v>
      </c>
      <c r="E7" s="4">
        <v>8027</v>
      </c>
      <c r="G7" s="16" t="s">
        <v>1</v>
      </c>
      <c r="H7" s="17">
        <f>VLOOKUP(H5, A5:E12, MATCH(H6, A4:E4, 0), 0)</f>
        <v>7123</v>
      </c>
    </row>
    <row r="8" spans="1:8" ht="14.25" customHeight="1" x14ac:dyDescent="0.3">
      <c r="A8" s="4" t="s">
        <v>10</v>
      </c>
      <c r="B8" s="4">
        <v>7534</v>
      </c>
      <c r="C8" s="4">
        <v>5563</v>
      </c>
      <c r="D8" s="4">
        <v>3592</v>
      </c>
      <c r="E8" s="4">
        <v>1621</v>
      </c>
    </row>
    <row r="9" spans="1:8" ht="14.25" customHeight="1" x14ac:dyDescent="0.3">
      <c r="A9" s="4" t="s">
        <v>11</v>
      </c>
      <c r="B9" s="4">
        <v>5723</v>
      </c>
      <c r="C9" s="4">
        <v>6912</v>
      </c>
      <c r="D9" s="4">
        <v>8101</v>
      </c>
      <c r="E9" s="4">
        <v>9290</v>
      </c>
    </row>
    <row r="10" spans="1:8" ht="14.25" customHeight="1" x14ac:dyDescent="0.3">
      <c r="A10" s="4" t="s">
        <v>12</v>
      </c>
      <c r="B10" s="4">
        <v>6000</v>
      </c>
      <c r="C10" s="4">
        <v>5134</v>
      </c>
      <c r="D10" s="4">
        <v>4268</v>
      </c>
      <c r="E10" s="4">
        <v>3402</v>
      </c>
    </row>
    <row r="11" spans="1:8" ht="14.25" customHeight="1" x14ac:dyDescent="0.3">
      <c r="A11" s="4" t="s">
        <v>13</v>
      </c>
      <c r="B11" s="4">
        <v>1250</v>
      </c>
      <c r="C11" s="4">
        <v>3498</v>
      </c>
      <c r="D11" s="4">
        <v>5746</v>
      </c>
      <c r="E11" s="4">
        <v>7994</v>
      </c>
    </row>
    <row r="12" spans="1:8" ht="14.25" customHeight="1" x14ac:dyDescent="0.3">
      <c r="A12" s="4" t="s">
        <v>14</v>
      </c>
      <c r="B12" s="4">
        <v>9253</v>
      </c>
      <c r="C12" s="4">
        <v>8543</v>
      </c>
      <c r="D12" s="4">
        <v>7833</v>
      </c>
      <c r="E12" s="4">
        <v>7123</v>
      </c>
    </row>
    <row r="13" spans="1:8" ht="14.25" customHeight="1" x14ac:dyDescent="0.3"/>
    <row r="14" spans="1:8" ht="14.25" customHeight="1" x14ac:dyDescent="0.3"/>
    <row r="15" spans="1:8" ht="14.25" customHeight="1" x14ac:dyDescent="0.3"/>
    <row r="16" spans="1:8"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17"/>
  <sheetViews>
    <sheetView workbookViewId="0">
      <selection activeCell="G11" sqref="G11"/>
    </sheetView>
  </sheetViews>
  <sheetFormatPr defaultColWidth="14.44140625" defaultRowHeight="15" customHeight="1" x14ac:dyDescent="0.3"/>
  <sheetData>
    <row r="1" spans="1:17" x14ac:dyDescent="0.3">
      <c r="A1" s="5" t="s">
        <v>2</v>
      </c>
      <c r="B1" s="6" t="s">
        <v>15</v>
      </c>
      <c r="C1" s="6" t="s">
        <v>16</v>
      </c>
      <c r="D1" s="6" t="s">
        <v>17</v>
      </c>
      <c r="E1" s="7"/>
      <c r="F1" s="7"/>
      <c r="G1" s="8" t="s">
        <v>15</v>
      </c>
      <c r="H1" s="8" t="s">
        <v>16</v>
      </c>
      <c r="I1" s="8" t="s">
        <v>17</v>
      </c>
      <c r="J1" s="7"/>
      <c r="K1" s="7"/>
      <c r="L1" s="7"/>
      <c r="M1" s="7"/>
      <c r="N1" s="7"/>
      <c r="O1" s="7"/>
      <c r="P1" s="7"/>
      <c r="Q1" s="7"/>
    </row>
    <row r="2" spans="1:17" x14ac:dyDescent="0.3">
      <c r="A2" s="9" t="s">
        <v>18</v>
      </c>
      <c r="B2" s="10">
        <v>87</v>
      </c>
      <c r="C2" s="10">
        <v>91</v>
      </c>
      <c r="D2" s="10">
        <v>66</v>
      </c>
      <c r="E2" s="7"/>
      <c r="F2" s="8" t="s">
        <v>19</v>
      </c>
      <c r="G2" s="7">
        <f>COUNTIF(B2:B15, "&gt;80")</f>
        <v>4</v>
      </c>
      <c r="H2" s="7">
        <f t="shared" ref="H2:I2" si="0">COUNTIF(C2:C15, "&gt;80")</f>
        <v>5</v>
      </c>
      <c r="I2" s="7">
        <f t="shared" si="0"/>
        <v>3</v>
      </c>
      <c r="J2" s="7"/>
      <c r="K2" s="7"/>
      <c r="L2" s="7"/>
      <c r="M2" s="7"/>
      <c r="N2" s="7"/>
      <c r="O2" s="7"/>
      <c r="P2" s="7"/>
      <c r="Q2" s="7"/>
    </row>
    <row r="3" spans="1:17" x14ac:dyDescent="0.3">
      <c r="A3" s="9" t="s">
        <v>20</v>
      </c>
      <c r="B3" s="10">
        <v>67</v>
      </c>
      <c r="C3" s="10">
        <v>71</v>
      </c>
      <c r="D3" s="10">
        <v>52</v>
      </c>
      <c r="E3" s="7"/>
      <c r="F3" s="7"/>
      <c r="G3" s="7"/>
      <c r="H3" s="7"/>
      <c r="I3" s="7"/>
      <c r="J3" s="7"/>
      <c r="K3" s="7"/>
      <c r="L3" s="7"/>
      <c r="M3" s="7"/>
      <c r="N3" s="7"/>
      <c r="O3" s="7"/>
      <c r="P3" s="7"/>
      <c r="Q3" s="7"/>
    </row>
    <row r="4" spans="1:17" x14ac:dyDescent="0.3">
      <c r="A4" s="9" t="s">
        <v>21</v>
      </c>
      <c r="B4" s="10">
        <v>16</v>
      </c>
      <c r="C4" s="10">
        <v>32</v>
      </c>
      <c r="D4" s="10">
        <v>7</v>
      </c>
      <c r="E4" s="7"/>
      <c r="F4" s="7"/>
      <c r="G4" s="7"/>
      <c r="H4" s="7"/>
      <c r="I4" s="7"/>
      <c r="J4" s="7"/>
      <c r="K4" s="7"/>
      <c r="L4" s="7"/>
      <c r="M4" s="7"/>
      <c r="N4" s="7"/>
      <c r="O4" s="7"/>
      <c r="P4" s="7"/>
      <c r="Q4" s="7"/>
    </row>
    <row r="5" spans="1:17" x14ac:dyDescent="0.3">
      <c r="A5" s="9" t="s">
        <v>22</v>
      </c>
      <c r="B5" s="10">
        <v>68</v>
      </c>
      <c r="C5" s="10">
        <v>82</v>
      </c>
      <c r="D5" s="10">
        <v>39</v>
      </c>
      <c r="E5" s="7"/>
      <c r="F5" s="21" t="s">
        <v>51</v>
      </c>
      <c r="G5" s="22"/>
      <c r="H5" s="22"/>
      <c r="I5" s="22"/>
      <c r="J5" s="7"/>
      <c r="K5" s="7"/>
      <c r="L5" s="7"/>
      <c r="M5" s="7"/>
      <c r="N5" s="7"/>
      <c r="O5" s="7"/>
      <c r="P5" s="7"/>
      <c r="Q5" s="7"/>
    </row>
    <row r="6" spans="1:17" x14ac:dyDescent="0.3">
      <c r="A6" s="9" t="s">
        <v>23</v>
      </c>
      <c r="B6" s="10">
        <v>21</v>
      </c>
      <c r="C6" s="10">
        <v>94</v>
      </c>
      <c r="D6" s="10">
        <v>81</v>
      </c>
      <c r="E6" s="7"/>
      <c r="F6" s="19" t="s">
        <v>15</v>
      </c>
      <c r="G6" s="19" t="s">
        <v>16</v>
      </c>
      <c r="H6" s="19" t="s">
        <v>17</v>
      </c>
      <c r="I6" s="7"/>
      <c r="J6" s="7"/>
      <c r="K6" s="7"/>
      <c r="L6" s="7"/>
      <c r="M6" s="7"/>
      <c r="N6" s="7"/>
      <c r="O6" s="7"/>
      <c r="P6" s="7"/>
      <c r="Q6" s="7"/>
    </row>
    <row r="7" spans="1:17" x14ac:dyDescent="0.3">
      <c r="A7" s="9" t="s">
        <v>24</v>
      </c>
      <c r="B7" s="10">
        <v>72</v>
      </c>
      <c r="C7" s="10">
        <v>38</v>
      </c>
      <c r="D7" s="10">
        <v>18</v>
      </c>
      <c r="E7" s="7"/>
      <c r="F7" s="20" t="str">
        <f>_xlfn.XLOOKUP(MAXA(B2:B15), B2:B15, $A$2:$A$15)</f>
        <v>Pooja</v>
      </c>
      <c r="G7" s="20" t="str">
        <f>_xlfn.XLOOKUP(MAXA(C2:C15), C2:C15, $A$2:$A$15)</f>
        <v>Girish</v>
      </c>
      <c r="H7" s="20" t="str">
        <f>_xlfn.XLOOKUP(MAXA(D2:D15), D2:D15, $A$2:$A$15)</f>
        <v>Balu</v>
      </c>
      <c r="I7" s="7"/>
      <c r="J7" s="7"/>
      <c r="K7" s="7"/>
      <c r="L7" s="7"/>
      <c r="M7" s="7"/>
      <c r="N7" s="7"/>
      <c r="O7" s="7"/>
      <c r="P7" s="7"/>
      <c r="Q7" s="7"/>
    </row>
    <row r="8" spans="1:17" x14ac:dyDescent="0.3">
      <c r="A8" s="9" t="s">
        <v>13</v>
      </c>
      <c r="B8" s="10">
        <v>19</v>
      </c>
      <c r="C8" s="10">
        <v>40</v>
      </c>
      <c r="D8" s="10">
        <v>78</v>
      </c>
      <c r="E8" s="7"/>
      <c r="F8" s="7"/>
      <c r="G8" s="7"/>
      <c r="H8" s="7"/>
      <c r="I8" s="7"/>
      <c r="J8" s="7"/>
      <c r="K8" s="7"/>
      <c r="L8" s="7"/>
      <c r="M8" s="7"/>
      <c r="N8" s="7"/>
      <c r="O8" s="7"/>
      <c r="P8" s="7"/>
      <c r="Q8" s="7"/>
    </row>
    <row r="9" spans="1:17" x14ac:dyDescent="0.3">
      <c r="A9" s="9" t="s">
        <v>25</v>
      </c>
      <c r="B9" s="10">
        <v>14</v>
      </c>
      <c r="C9" s="10">
        <v>69</v>
      </c>
      <c r="D9" s="10">
        <v>22</v>
      </c>
      <c r="E9" s="7"/>
      <c r="F9" s="7"/>
      <c r="G9" s="7"/>
      <c r="H9" s="7"/>
      <c r="I9" s="7"/>
      <c r="J9" s="7"/>
      <c r="K9" s="7"/>
      <c r="L9" s="7"/>
      <c r="M9" s="7"/>
      <c r="N9" s="7"/>
      <c r="O9" s="7"/>
      <c r="P9" s="7"/>
      <c r="Q9" s="7"/>
    </row>
    <row r="10" spans="1:17" x14ac:dyDescent="0.3">
      <c r="A10" s="9" t="s">
        <v>26</v>
      </c>
      <c r="B10" s="10">
        <v>76</v>
      </c>
      <c r="C10" s="10">
        <v>10</v>
      </c>
      <c r="D10" s="10">
        <v>11</v>
      </c>
      <c r="E10" s="7"/>
      <c r="F10" s="7"/>
      <c r="G10" s="7"/>
      <c r="H10" s="7"/>
      <c r="I10" s="7"/>
      <c r="J10" s="7"/>
      <c r="K10" s="7"/>
      <c r="L10" s="7"/>
      <c r="M10" s="7"/>
      <c r="N10" s="7"/>
      <c r="O10" s="7"/>
      <c r="P10" s="7"/>
      <c r="Q10" s="7"/>
    </row>
    <row r="11" spans="1:17" x14ac:dyDescent="0.3">
      <c r="A11" s="9" t="s">
        <v>27</v>
      </c>
      <c r="B11" s="10">
        <v>86</v>
      </c>
      <c r="C11" s="10">
        <v>88</v>
      </c>
      <c r="D11" s="10">
        <v>36</v>
      </c>
      <c r="E11" s="7"/>
      <c r="F11" s="7"/>
      <c r="G11" s="7"/>
      <c r="H11" s="7"/>
      <c r="I11" s="7"/>
      <c r="J11" s="7"/>
      <c r="K11" s="7"/>
      <c r="L11" s="7"/>
      <c r="M11" s="7"/>
      <c r="N11" s="7"/>
      <c r="O11" s="7"/>
      <c r="P11" s="7"/>
      <c r="Q11" s="7"/>
    </row>
    <row r="12" spans="1:17" x14ac:dyDescent="0.3">
      <c r="A12" s="9" t="s">
        <v>28</v>
      </c>
      <c r="B12" s="10">
        <v>99</v>
      </c>
      <c r="C12" s="10">
        <v>17</v>
      </c>
      <c r="D12" s="10">
        <v>25</v>
      </c>
      <c r="E12" s="7"/>
      <c r="F12" s="7"/>
      <c r="G12" s="7"/>
      <c r="H12" s="7"/>
      <c r="I12" s="7"/>
      <c r="J12" s="7"/>
      <c r="K12" s="7"/>
      <c r="L12" s="7"/>
      <c r="M12" s="7"/>
      <c r="N12" s="7"/>
      <c r="O12" s="7"/>
      <c r="P12" s="7"/>
      <c r="Q12" s="7"/>
    </row>
    <row r="13" spans="1:17" x14ac:dyDescent="0.3">
      <c r="A13" s="9" t="s">
        <v>29</v>
      </c>
      <c r="B13" s="10">
        <v>83</v>
      </c>
      <c r="C13" s="10">
        <v>23</v>
      </c>
      <c r="D13" s="10">
        <v>85</v>
      </c>
      <c r="E13" s="7"/>
      <c r="F13" s="7"/>
      <c r="G13" s="7"/>
      <c r="H13" s="7"/>
      <c r="I13" s="7"/>
      <c r="J13" s="7"/>
      <c r="K13" s="7"/>
      <c r="L13" s="7"/>
      <c r="M13" s="7"/>
      <c r="N13" s="7"/>
      <c r="O13" s="7"/>
      <c r="P13" s="7"/>
      <c r="Q13" s="7"/>
    </row>
    <row r="14" spans="1:17" x14ac:dyDescent="0.3">
      <c r="A14" s="9" t="s">
        <v>30</v>
      </c>
      <c r="B14" s="10">
        <v>80</v>
      </c>
      <c r="C14" s="10">
        <v>92</v>
      </c>
      <c r="D14" s="10">
        <v>16</v>
      </c>
      <c r="E14" s="7"/>
      <c r="F14" s="7"/>
      <c r="G14" s="7"/>
      <c r="H14" s="7"/>
      <c r="I14" s="7"/>
      <c r="J14" s="7"/>
      <c r="K14" s="7"/>
      <c r="L14" s="7"/>
      <c r="M14" s="7"/>
      <c r="N14" s="7"/>
      <c r="O14" s="7"/>
      <c r="P14" s="7"/>
      <c r="Q14" s="7"/>
    </row>
    <row r="15" spans="1:17" x14ac:dyDescent="0.3">
      <c r="A15" s="9" t="s">
        <v>31</v>
      </c>
      <c r="B15" s="10">
        <v>26</v>
      </c>
      <c r="C15" s="10">
        <v>38</v>
      </c>
      <c r="D15" s="10">
        <v>97</v>
      </c>
      <c r="E15" s="7"/>
      <c r="F15" s="7"/>
      <c r="G15" s="7"/>
      <c r="H15" s="7"/>
      <c r="I15" s="7"/>
      <c r="J15" s="7"/>
      <c r="K15" s="7"/>
      <c r="L15" s="7"/>
      <c r="M15" s="7"/>
      <c r="N15" s="7"/>
      <c r="O15" s="7"/>
      <c r="P15" s="7"/>
      <c r="Q15" s="7"/>
    </row>
    <row r="16" spans="1:17" x14ac:dyDescent="0.3">
      <c r="A16" s="7"/>
      <c r="B16" s="7"/>
      <c r="C16" s="7"/>
      <c r="D16" s="7"/>
      <c r="E16" s="7"/>
      <c r="F16" s="7"/>
      <c r="G16" s="7"/>
      <c r="H16" s="7"/>
      <c r="I16" s="7"/>
      <c r="J16" s="7"/>
      <c r="K16" s="7"/>
      <c r="L16" s="7"/>
      <c r="M16" s="7"/>
      <c r="N16" s="7"/>
      <c r="O16" s="7"/>
      <c r="P16" s="7"/>
      <c r="Q16" s="7"/>
    </row>
    <row r="17" spans="1:17" x14ac:dyDescent="0.3">
      <c r="A17" s="18" t="s">
        <v>32</v>
      </c>
      <c r="B17" s="13"/>
      <c r="C17" s="13"/>
      <c r="D17" s="13"/>
      <c r="E17" s="13"/>
      <c r="F17" s="13"/>
      <c r="G17" s="13"/>
      <c r="H17" s="13"/>
      <c r="I17" s="13"/>
      <c r="J17" s="13"/>
      <c r="K17" s="13"/>
      <c r="L17" s="13"/>
      <c r="M17" s="13"/>
      <c r="N17" s="13"/>
      <c r="O17" s="13"/>
      <c r="P17" s="13"/>
      <c r="Q17" s="13"/>
    </row>
  </sheetData>
  <mergeCells count="1">
    <mergeCell ref="A17:Q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I13" sqref="I13"/>
    </sheetView>
  </sheetViews>
  <sheetFormatPr defaultColWidth="14.44140625" defaultRowHeight="15" customHeight="1" x14ac:dyDescent="0.3"/>
  <cols>
    <col min="1" max="7" width="8.6640625" customWidth="1"/>
    <col min="8" max="8" width="21.109375" customWidth="1"/>
    <col min="9" max="26" width="8.6640625" customWidth="1"/>
  </cols>
  <sheetData>
    <row r="1" spans="1:8" ht="14.25" customHeight="1" x14ac:dyDescent="0.3">
      <c r="A1" s="11" t="s">
        <v>33</v>
      </c>
    </row>
    <row r="2" spans="1:8" ht="14.25" customHeight="1" x14ac:dyDescent="0.3"/>
    <row r="3" spans="1:8" ht="14.25" customHeight="1" x14ac:dyDescent="0.3"/>
    <row r="4" spans="1:8" ht="14.25" customHeight="1" x14ac:dyDescent="0.3">
      <c r="A4" s="3" t="s">
        <v>2</v>
      </c>
      <c r="B4" s="3" t="s">
        <v>3</v>
      </c>
      <c r="C4" s="3" t="s">
        <v>4</v>
      </c>
      <c r="D4" s="3" t="s">
        <v>5</v>
      </c>
      <c r="E4" s="3" t="s">
        <v>6</v>
      </c>
      <c r="G4" s="23" t="s">
        <v>52</v>
      </c>
      <c r="H4" s="15"/>
    </row>
    <row r="5" spans="1:8" ht="14.25" customHeight="1" x14ac:dyDescent="0.3">
      <c r="A5" s="4" t="s">
        <v>7</v>
      </c>
      <c r="B5" s="4">
        <v>4000</v>
      </c>
      <c r="C5" s="4">
        <v>6000</v>
      </c>
      <c r="D5" s="4">
        <v>5413</v>
      </c>
      <c r="E5" s="4">
        <v>7564</v>
      </c>
      <c r="G5" s="16" t="s">
        <v>2</v>
      </c>
      <c r="H5" s="17" t="s">
        <v>9</v>
      </c>
    </row>
    <row r="6" spans="1:8" ht="14.25" customHeight="1" x14ac:dyDescent="0.3">
      <c r="A6" s="4" t="s">
        <v>8</v>
      </c>
      <c r="B6" s="4">
        <v>8921</v>
      </c>
      <c r="C6" s="4">
        <v>5678</v>
      </c>
      <c r="D6" s="4">
        <v>5164</v>
      </c>
      <c r="E6" s="4">
        <v>3297</v>
      </c>
      <c r="G6" s="16" t="s">
        <v>50</v>
      </c>
      <c r="H6" s="17" t="s">
        <v>4</v>
      </c>
    </row>
    <row r="7" spans="1:8" ht="14.25" customHeight="1" x14ac:dyDescent="0.3">
      <c r="A7" s="4" t="s">
        <v>9</v>
      </c>
      <c r="B7" s="4">
        <v>4469</v>
      </c>
      <c r="C7" s="4">
        <v>5655</v>
      </c>
      <c r="D7" s="4">
        <v>6841</v>
      </c>
      <c r="E7" s="4">
        <v>8027</v>
      </c>
      <c r="G7" s="16" t="s">
        <v>1</v>
      </c>
      <c r="H7" s="17">
        <f>VLOOKUP(H5, A5:E12, MATCH(H6, A4:E4, 0), 0)</f>
        <v>5655</v>
      </c>
    </row>
    <row r="8" spans="1:8" ht="14.25" customHeight="1" x14ac:dyDescent="0.3">
      <c r="A8" s="4" t="s">
        <v>10</v>
      </c>
      <c r="B8" s="4">
        <v>7534</v>
      </c>
      <c r="C8" s="4">
        <v>5563</v>
      </c>
      <c r="D8" s="4">
        <v>3592</v>
      </c>
      <c r="E8" s="4">
        <v>1621</v>
      </c>
    </row>
    <row r="9" spans="1:8" ht="14.25" customHeight="1" x14ac:dyDescent="0.3">
      <c r="A9" s="4" t="s">
        <v>11</v>
      </c>
      <c r="B9" s="4">
        <v>5723</v>
      </c>
      <c r="C9" s="4">
        <v>6912</v>
      </c>
      <c r="D9" s="4">
        <v>8101</v>
      </c>
      <c r="E9" s="4">
        <v>9290</v>
      </c>
    </row>
    <row r="10" spans="1:8" ht="14.25" customHeight="1" x14ac:dyDescent="0.3">
      <c r="A10" s="4" t="s">
        <v>12</v>
      </c>
      <c r="B10" s="4">
        <v>6000</v>
      </c>
      <c r="C10" s="4">
        <v>5134</v>
      </c>
      <c r="D10" s="4">
        <v>4268</v>
      </c>
      <c r="E10" s="4">
        <v>3402</v>
      </c>
    </row>
    <row r="11" spans="1:8" ht="14.25" customHeight="1" x14ac:dyDescent="0.3">
      <c r="A11" s="4" t="s">
        <v>13</v>
      </c>
      <c r="B11" s="4">
        <v>1250</v>
      </c>
      <c r="C11" s="4">
        <v>3498</v>
      </c>
      <c r="D11" s="4">
        <v>5746</v>
      </c>
      <c r="E11" s="4">
        <v>7994</v>
      </c>
    </row>
    <row r="12" spans="1:8" ht="14.25" customHeight="1" x14ac:dyDescent="0.3">
      <c r="A12" s="4" t="s">
        <v>14</v>
      </c>
      <c r="B12" s="4">
        <v>9253</v>
      </c>
      <c r="C12" s="4">
        <v>8543</v>
      </c>
      <c r="D12" s="4">
        <v>7833</v>
      </c>
      <c r="E12" s="4">
        <v>7123</v>
      </c>
    </row>
    <row r="13" spans="1:8" ht="14.25" customHeight="1" x14ac:dyDescent="0.3"/>
    <row r="14" spans="1:8" ht="14.25" customHeight="1" x14ac:dyDescent="0.3"/>
    <row r="15" spans="1:8" ht="14.25" customHeight="1" x14ac:dyDescent="0.3"/>
    <row r="16" spans="1:8"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dataValidations count="2">
    <dataValidation type="list" allowBlank="1" showInputMessage="1" showErrorMessage="1" sqref="H6" xr:uid="{C23C042A-E35C-413C-91A4-E670579C2AF2}">
      <formula1>$B$4:$E$4</formula1>
    </dataValidation>
    <dataValidation type="list" allowBlank="1" showInputMessage="1" showErrorMessage="1" sqref="H5" xr:uid="{6D2DB5CB-0563-481E-9F60-BA2C3F8879C0}">
      <formula1>$A$5:$A$12</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workbookViewId="0">
      <selection activeCell="H14" sqref="H14"/>
    </sheetView>
  </sheetViews>
  <sheetFormatPr defaultColWidth="14.44140625" defaultRowHeight="15" customHeight="1" x14ac:dyDescent="0.3"/>
  <cols>
    <col min="1" max="1" width="8.6640625" customWidth="1"/>
    <col min="2" max="2" width="9.88671875" customWidth="1"/>
    <col min="3" max="3" width="14.33203125" customWidth="1"/>
    <col min="4" max="5" width="8.6640625" customWidth="1"/>
    <col min="6" max="6" width="11.109375" customWidth="1"/>
    <col min="7" max="7" width="14" customWidth="1"/>
    <col min="8" max="8" width="18.33203125" customWidth="1"/>
    <col min="9" max="9" width="16.21875" customWidth="1"/>
    <col min="10" max="26" width="8.6640625" customWidth="1"/>
  </cols>
  <sheetData>
    <row r="1" spans="1:9" ht="14.25" customHeight="1" x14ac:dyDescent="0.3">
      <c r="A1" s="12" t="s">
        <v>34</v>
      </c>
    </row>
    <row r="2" spans="1:9" ht="14.25" customHeight="1" x14ac:dyDescent="0.3"/>
    <row r="3" spans="1:9" ht="14.25" customHeight="1" x14ac:dyDescent="0.3"/>
    <row r="4" spans="1:9" ht="14.25" customHeight="1" x14ac:dyDescent="0.3">
      <c r="A4" s="3" t="s">
        <v>2</v>
      </c>
      <c r="B4" s="3" t="s">
        <v>35</v>
      </c>
      <c r="C4" s="3" t="s">
        <v>36</v>
      </c>
      <c r="D4" s="3" t="s">
        <v>37</v>
      </c>
      <c r="F4" s="24" t="s">
        <v>53</v>
      </c>
      <c r="G4" s="15"/>
      <c r="H4" s="15"/>
      <c r="I4" s="15"/>
    </row>
    <row r="5" spans="1:9" ht="14.25" customHeight="1" x14ac:dyDescent="0.3">
      <c r="A5" s="4" t="s">
        <v>38</v>
      </c>
      <c r="B5" s="4">
        <v>71</v>
      </c>
      <c r="C5" s="4">
        <v>53</v>
      </c>
      <c r="D5" s="4">
        <v>89</v>
      </c>
      <c r="F5" s="16" t="s">
        <v>2</v>
      </c>
      <c r="G5" s="16" t="s">
        <v>35</v>
      </c>
      <c r="H5" s="16" t="s">
        <v>36</v>
      </c>
      <c r="I5" s="16" t="s">
        <v>37</v>
      </c>
    </row>
    <row r="6" spans="1:9" ht="14.25" customHeight="1" x14ac:dyDescent="0.3">
      <c r="A6" s="4" t="s">
        <v>39</v>
      </c>
      <c r="B6" s="4">
        <v>88</v>
      </c>
      <c r="C6" s="4">
        <v>45</v>
      </c>
      <c r="D6" s="4">
        <v>55</v>
      </c>
      <c r="F6" s="17" t="s">
        <v>43</v>
      </c>
      <c r="G6" s="17">
        <f>VLOOKUP(F6, A5:D14, 2, 0)</f>
        <v>88</v>
      </c>
      <c r="H6" s="17">
        <f>VLOOKUP(F6, A5:D14, 3, 0)</f>
        <v>75</v>
      </c>
      <c r="I6" s="17">
        <f>VLOOKUP(F6, A5:D14, 4, 0)</f>
        <v>90</v>
      </c>
    </row>
    <row r="7" spans="1:9" ht="14.25" customHeight="1" x14ac:dyDescent="0.3">
      <c r="A7" s="4" t="s">
        <v>40</v>
      </c>
      <c r="B7" s="4">
        <v>44</v>
      </c>
      <c r="C7" s="4">
        <v>28</v>
      </c>
      <c r="D7" s="4">
        <v>54</v>
      </c>
    </row>
    <row r="8" spans="1:9" ht="14.25" customHeight="1" x14ac:dyDescent="0.3">
      <c r="A8" s="4" t="s">
        <v>41</v>
      </c>
      <c r="B8" s="4">
        <v>97</v>
      </c>
      <c r="C8" s="4">
        <v>70</v>
      </c>
      <c r="D8" s="4">
        <v>73</v>
      </c>
    </row>
    <row r="9" spans="1:9" ht="14.25" customHeight="1" x14ac:dyDescent="0.3">
      <c r="A9" s="4" t="s">
        <v>42</v>
      </c>
      <c r="B9" s="4">
        <v>47</v>
      </c>
      <c r="C9" s="4">
        <v>34</v>
      </c>
      <c r="D9" s="4">
        <v>38</v>
      </c>
    </row>
    <row r="10" spans="1:9" ht="14.25" customHeight="1" x14ac:dyDescent="0.3">
      <c r="A10" s="4" t="s">
        <v>43</v>
      </c>
      <c r="B10" s="4">
        <v>88</v>
      </c>
      <c r="C10" s="4">
        <v>75</v>
      </c>
      <c r="D10" s="4">
        <v>90</v>
      </c>
    </row>
    <row r="11" spans="1:9" ht="14.25" customHeight="1" x14ac:dyDescent="0.3">
      <c r="A11" s="4" t="s">
        <v>44</v>
      </c>
      <c r="B11" s="4">
        <v>87</v>
      </c>
      <c r="C11" s="4">
        <v>42</v>
      </c>
      <c r="D11" s="4">
        <v>54</v>
      </c>
    </row>
    <row r="12" spans="1:9" ht="14.25" customHeight="1" x14ac:dyDescent="0.3">
      <c r="A12" s="4" t="s">
        <v>45</v>
      </c>
      <c r="B12" s="4">
        <v>27</v>
      </c>
      <c r="C12" s="4">
        <v>37</v>
      </c>
      <c r="D12" s="4">
        <v>56</v>
      </c>
    </row>
    <row r="13" spans="1:9" ht="14.25" customHeight="1" x14ac:dyDescent="0.3">
      <c r="A13" s="4" t="s">
        <v>46</v>
      </c>
      <c r="B13" s="4">
        <v>35</v>
      </c>
      <c r="C13" s="4">
        <v>89</v>
      </c>
      <c r="D13" s="4">
        <v>57</v>
      </c>
    </row>
    <row r="14" spans="1:9" ht="14.25" customHeight="1" x14ac:dyDescent="0.3">
      <c r="A14" s="4" t="s">
        <v>47</v>
      </c>
      <c r="B14" s="4">
        <v>67</v>
      </c>
      <c r="C14" s="4">
        <v>54</v>
      </c>
      <c r="D14" s="4">
        <v>82</v>
      </c>
    </row>
    <row r="15" spans="1:9" ht="14.25" customHeight="1" x14ac:dyDescent="0.3"/>
    <row r="16" spans="1:9"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dataValidations count="1">
    <dataValidation type="list" allowBlank="1" showInputMessage="1" showErrorMessage="1" sqref="F6" xr:uid="{42DAF220-622D-4B2A-873E-744FD13B2519}">
      <formula1>$A$5:$A$14</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tabSelected="1" workbookViewId="0">
      <selection activeCell="L8" sqref="L8"/>
    </sheetView>
  </sheetViews>
  <sheetFormatPr defaultColWidth="14.44140625" defaultRowHeight="15" customHeight="1" x14ac:dyDescent="0.3"/>
  <cols>
    <col min="1" max="1" width="8.6640625" customWidth="1"/>
    <col min="2" max="2" width="9.88671875" customWidth="1"/>
    <col min="3" max="3" width="14.33203125" customWidth="1"/>
    <col min="4" max="5" width="8.6640625" customWidth="1"/>
    <col min="6" max="6" width="11.109375" customWidth="1"/>
    <col min="7" max="7" width="16.44140625" customWidth="1"/>
    <col min="8" max="8" width="16.21875" customWidth="1"/>
    <col min="9" max="9" width="13.33203125" customWidth="1"/>
    <col min="10" max="10" width="15.6640625" customWidth="1"/>
    <col min="11" max="26" width="8.6640625" customWidth="1"/>
  </cols>
  <sheetData>
    <row r="1" spans="1:10" ht="14.25" customHeight="1" x14ac:dyDescent="0.3">
      <c r="A1" s="12" t="s">
        <v>48</v>
      </c>
    </row>
    <row r="2" spans="1:10" ht="14.25" customHeight="1" x14ac:dyDescent="0.3"/>
    <row r="3" spans="1:10" ht="14.25" customHeight="1" x14ac:dyDescent="0.3"/>
    <row r="4" spans="1:10" ht="14.25" customHeight="1" x14ac:dyDescent="0.3">
      <c r="A4" s="3" t="s">
        <v>2</v>
      </c>
      <c r="B4" s="3" t="s">
        <v>35</v>
      </c>
      <c r="C4" s="3" t="s">
        <v>36</v>
      </c>
      <c r="D4" s="3" t="s">
        <v>37</v>
      </c>
      <c r="F4" s="16" t="s">
        <v>2</v>
      </c>
      <c r="G4" s="16" t="s">
        <v>35</v>
      </c>
      <c r="H4" s="16" t="s">
        <v>36</v>
      </c>
      <c r="I4" s="16" t="s">
        <v>37</v>
      </c>
      <c r="J4" s="25" t="s">
        <v>54</v>
      </c>
    </row>
    <row r="5" spans="1:10" ht="14.25" customHeight="1" x14ac:dyDescent="0.3">
      <c r="A5" s="4" t="s">
        <v>38</v>
      </c>
      <c r="B5" s="4">
        <v>71</v>
      </c>
      <c r="C5" s="4">
        <v>53</v>
      </c>
      <c r="D5" s="4">
        <v>89</v>
      </c>
      <c r="F5" s="17" t="s">
        <v>55</v>
      </c>
      <c r="G5" s="17" t="e">
        <f>VLOOKUP(F5, A5:D14, 2, 0)</f>
        <v>#N/A</v>
      </c>
      <c r="H5" s="17" t="e">
        <f>VLOOKUP(F5, A5:D14, 3, 0)</f>
        <v>#N/A</v>
      </c>
      <c r="I5" s="17" t="e">
        <f>VLOOKUP(F5, A5:D14, 4, 0)</f>
        <v>#N/A</v>
      </c>
      <c r="J5" s="26" t="e">
        <f>SUM(G5:I5)</f>
        <v>#N/A</v>
      </c>
    </row>
    <row r="6" spans="1:10" ht="14.25" customHeight="1" x14ac:dyDescent="0.3">
      <c r="A6" s="4" t="s">
        <v>39</v>
      </c>
      <c r="B6" s="4">
        <v>88</v>
      </c>
      <c r="C6" s="4">
        <v>45</v>
      </c>
      <c r="D6" s="4">
        <v>55</v>
      </c>
      <c r="F6" s="15" t="s">
        <v>56</v>
      </c>
      <c r="G6" s="15"/>
      <c r="H6" s="15"/>
      <c r="I6" s="15"/>
      <c r="J6" s="15"/>
    </row>
    <row r="7" spans="1:10" ht="14.25" customHeight="1" x14ac:dyDescent="0.3">
      <c r="A7" s="4" t="s">
        <v>40</v>
      </c>
      <c r="B7" s="4">
        <v>44</v>
      </c>
      <c r="C7" s="4">
        <v>28</v>
      </c>
      <c r="D7" s="4">
        <v>54</v>
      </c>
    </row>
    <row r="8" spans="1:10" ht="14.25" customHeight="1" x14ac:dyDescent="0.3">
      <c r="A8" s="4" t="s">
        <v>41</v>
      </c>
      <c r="B8" s="4">
        <v>97</v>
      </c>
      <c r="C8" s="4">
        <v>70</v>
      </c>
      <c r="D8" s="4">
        <v>73</v>
      </c>
    </row>
    <row r="9" spans="1:10" ht="14.25" customHeight="1" x14ac:dyDescent="0.3">
      <c r="A9" s="4" t="s">
        <v>42</v>
      </c>
      <c r="B9" s="4">
        <v>47</v>
      </c>
      <c r="C9" s="4">
        <v>34</v>
      </c>
      <c r="D9" s="4">
        <v>38</v>
      </c>
    </row>
    <row r="10" spans="1:10" ht="14.25" customHeight="1" x14ac:dyDescent="0.3">
      <c r="A10" s="4" t="s">
        <v>43</v>
      </c>
      <c r="B10" s="4">
        <v>88</v>
      </c>
      <c r="C10" s="4">
        <v>75</v>
      </c>
      <c r="D10" s="4">
        <v>90</v>
      </c>
    </row>
    <row r="11" spans="1:10" ht="14.25" customHeight="1" x14ac:dyDescent="0.3">
      <c r="A11" s="4" t="s">
        <v>44</v>
      </c>
      <c r="B11" s="4">
        <v>87</v>
      </c>
      <c r="C11" s="4">
        <v>42</v>
      </c>
      <c r="D11" s="4">
        <v>54</v>
      </c>
    </row>
    <row r="12" spans="1:10" ht="14.25" customHeight="1" x14ac:dyDescent="0.3">
      <c r="A12" s="4" t="s">
        <v>45</v>
      </c>
      <c r="B12" s="4">
        <v>27</v>
      </c>
      <c r="C12" s="4">
        <v>37</v>
      </c>
      <c r="D12" s="4">
        <v>56</v>
      </c>
    </row>
    <row r="13" spans="1:10" ht="14.25" customHeight="1" x14ac:dyDescent="0.3">
      <c r="A13" s="4" t="s">
        <v>46</v>
      </c>
      <c r="B13" s="4">
        <v>35</v>
      </c>
      <c r="C13" s="4">
        <v>89</v>
      </c>
      <c r="D13" s="4">
        <v>57</v>
      </c>
    </row>
    <row r="14" spans="1:10" ht="14.25" customHeight="1" x14ac:dyDescent="0.3">
      <c r="A14" s="4" t="s">
        <v>47</v>
      </c>
      <c r="B14" s="4">
        <v>67</v>
      </c>
      <c r="C14" s="4">
        <v>54</v>
      </c>
      <c r="D14" s="4">
        <v>82</v>
      </c>
    </row>
    <row r="15" spans="1:10" ht="14.25" customHeight="1" x14ac:dyDescent="0.3"/>
    <row r="16" spans="1:10"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VLookup</vt:lpstr>
      <vt:lpstr>Xlookup</vt:lpstr>
      <vt:lpstr>V Lookup</vt:lpstr>
      <vt:lpstr>Index &amp; Match</vt:lpstr>
      <vt:lpstr>Index_Match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360DigiTMG</dc:creator>
  <cp:lastModifiedBy>Hannah Joo</cp:lastModifiedBy>
  <dcterms:created xsi:type="dcterms:W3CDTF">2022-07-09T10:49:45Z</dcterms:created>
  <dcterms:modified xsi:type="dcterms:W3CDTF">2024-01-07T14:31:28Z</dcterms:modified>
</cp:coreProperties>
</file>