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Important\Actuaries\Course\Office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8" i="1"/>
  <c r="H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K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9" i="1"/>
  <c r="F8" i="1"/>
  <c r="E9" i="1"/>
</calcChain>
</file>

<file path=xl/sharedStrings.xml><?xml version="1.0" encoding="utf-8"?>
<sst xmlns="http://schemas.openxmlformats.org/spreadsheetml/2006/main" count="19" uniqueCount="18">
  <si>
    <t>x</t>
  </si>
  <si>
    <t>lx</t>
  </si>
  <si>
    <t>qx</t>
  </si>
  <si>
    <t>dx</t>
  </si>
  <si>
    <t>Premium</t>
  </si>
  <si>
    <t>Claim C</t>
  </si>
  <si>
    <t>Interest</t>
  </si>
  <si>
    <t>S.D</t>
  </si>
  <si>
    <t>Mean</t>
  </si>
  <si>
    <t>At year 25 on survival</t>
  </si>
  <si>
    <t>start of every year</t>
  </si>
  <si>
    <t>PH</t>
  </si>
  <si>
    <t>Prob</t>
  </si>
  <si>
    <t>Disc</t>
  </si>
  <si>
    <t>+</t>
  </si>
  <si>
    <t>X</t>
  </si>
  <si>
    <t>npx</t>
  </si>
  <si>
    <t>EPV-P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</si>
</sst>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6" formatCode="0.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9" fontId="0" fillId="2" borderId="0" xfId="0" applyNumberFormat="1" applyFill="1"/>
    <xf numFmtId="166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A7" workbookViewId="0">
      <selection activeCell="C8" sqref="C8:C33"/>
    </sheetView>
  </sheetViews>
  <sheetFormatPr defaultRowHeight="15" x14ac:dyDescent="0.25"/>
  <cols>
    <col min="2" max="2" width="11" bestFit="1" customWidth="1"/>
    <col min="3" max="3" width="12" bestFit="1" customWidth="1"/>
  </cols>
  <sheetData>
    <row r="1" spans="1:11" ht="15.75" thickBot="1" x14ac:dyDescent="0.3">
      <c r="A1" t="s">
        <v>4</v>
      </c>
      <c r="B1" s="3">
        <v>1</v>
      </c>
      <c r="C1" t="s">
        <v>10</v>
      </c>
    </row>
    <row r="2" spans="1:11" ht="15.75" thickBot="1" x14ac:dyDescent="0.3">
      <c r="A2" t="s">
        <v>5</v>
      </c>
      <c r="B2" s="3">
        <v>300000</v>
      </c>
      <c r="C2" t="s">
        <v>9</v>
      </c>
      <c r="E2" s="2"/>
      <c r="H2" s="6">
        <f>SUMPRODUCT((A9:A33)-40,E9:E33,F9:F33)</f>
        <v>0.96994711557668334</v>
      </c>
      <c r="I2" s="7" t="s">
        <v>15</v>
      </c>
      <c r="J2" s="8" t="s">
        <v>14</v>
      </c>
      <c r="K2" s="9">
        <f>B2*F33*B33/B8</f>
        <v>98782.385183267354</v>
      </c>
    </row>
    <row r="3" spans="1:11" x14ac:dyDescent="0.25">
      <c r="A3" t="s">
        <v>6</v>
      </c>
      <c r="B3" s="4">
        <v>0.04</v>
      </c>
      <c r="C3" t="s">
        <v>8</v>
      </c>
      <c r="E3" s="2"/>
    </row>
    <row r="4" spans="1:11" x14ac:dyDescent="0.25">
      <c r="B4" s="4">
        <v>0.05</v>
      </c>
      <c r="C4" t="s">
        <v>7</v>
      </c>
      <c r="G4" s="2" t="s">
        <v>17</v>
      </c>
      <c r="H4">
        <f>SUMPRODUCT(F8:F32,G8:G32)</f>
        <v>15.715160719673829</v>
      </c>
      <c r="J4" s="2" t="s">
        <v>15</v>
      </c>
      <c r="K4">
        <f>K2/(H4-H2)</f>
        <v>6699.2847872898501</v>
      </c>
    </row>
    <row r="5" spans="1:11" x14ac:dyDescent="0.25">
      <c r="A5" t="s">
        <v>11</v>
      </c>
      <c r="B5" s="3">
        <v>10000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12</v>
      </c>
      <c r="F7" t="s">
        <v>13</v>
      </c>
      <c r="G7" t="s">
        <v>16</v>
      </c>
    </row>
    <row r="8" spans="1:11" x14ac:dyDescent="0.25">
      <c r="A8">
        <v>40</v>
      </c>
      <c r="B8" s="1">
        <v>97448.717789773902</v>
      </c>
      <c r="C8">
        <v>1.8799445827722971E-3</v>
      </c>
      <c r="D8" s="1">
        <v>183.19818910698814</v>
      </c>
      <c r="F8">
        <f>(1+B$3)^-(A8-40)</f>
        <v>1</v>
      </c>
      <c r="G8">
        <f>B8/B$8</f>
        <v>1</v>
      </c>
    </row>
    <row r="9" spans="1:11" x14ac:dyDescent="0.25">
      <c r="A9">
        <v>41</v>
      </c>
      <c r="B9" s="1">
        <v>97265.519600666914</v>
      </c>
      <c r="C9">
        <v>2.0096528508566358E-3</v>
      </c>
      <c r="D9" s="1">
        <v>195.46992875552678</v>
      </c>
      <c r="E9" s="10">
        <f>D8/B$8</f>
        <v>1.8799445827722592E-3</v>
      </c>
      <c r="F9" s="5">
        <f t="shared" ref="F9:F72" si="0">(1+B$3)^-(A9-40)</f>
        <v>0.96153846153846145</v>
      </c>
      <c r="G9">
        <f t="shared" ref="G9:G72" si="1">B9/B$8</f>
        <v>0.9981200554172277</v>
      </c>
    </row>
    <row r="10" spans="1:11" x14ac:dyDescent="0.25">
      <c r="A10">
        <v>42</v>
      </c>
      <c r="B10" s="1">
        <v>97070.049671911387</v>
      </c>
      <c r="C10">
        <v>2.1499792050380107E-3</v>
      </c>
      <c r="D10" s="1">
        <v>208.69858822661627</v>
      </c>
      <c r="E10" s="10">
        <f t="shared" ref="E10:E73" si="2">D9/B$8</f>
        <v>2.0058748148663588E-3</v>
      </c>
      <c r="F10" s="5">
        <f t="shared" si="0"/>
        <v>0.92455621301775137</v>
      </c>
      <c r="G10">
        <f t="shared" si="1"/>
        <v>0.99611418060236134</v>
      </c>
    </row>
    <row r="11" spans="1:11" x14ac:dyDescent="0.25">
      <c r="A11">
        <v>43</v>
      </c>
      <c r="B11" s="1">
        <v>96861.351083684771</v>
      </c>
      <c r="C11">
        <v>2.3019205421153099E-3</v>
      </c>
      <c r="D11" s="1">
        <v>222.96713379657012</v>
      </c>
      <c r="E11" s="10">
        <f t="shared" si="2"/>
        <v>2.1416247741385544E-3</v>
      </c>
      <c r="F11" s="5">
        <f t="shared" si="0"/>
        <v>0.88899635867091487</v>
      </c>
      <c r="G11">
        <f t="shared" si="1"/>
        <v>0.99397255582822286</v>
      </c>
    </row>
    <row r="12" spans="1:11" x14ac:dyDescent="0.25">
      <c r="A12">
        <v>44</v>
      </c>
      <c r="B12" s="1">
        <v>96638.383949888201</v>
      </c>
      <c r="C12">
        <v>2.4665670543116969E-3</v>
      </c>
      <c r="D12" s="1">
        <v>238.36505403272167</v>
      </c>
      <c r="E12" s="10">
        <f t="shared" si="2"/>
        <v>2.2880458445597722E-3</v>
      </c>
      <c r="F12" s="5">
        <f t="shared" si="0"/>
        <v>0.85480419102972571</v>
      </c>
      <c r="G12">
        <f t="shared" si="1"/>
        <v>0.99168450998366309</v>
      </c>
    </row>
    <row r="13" spans="1:11" x14ac:dyDescent="0.25">
      <c r="A13">
        <v>45</v>
      </c>
      <c r="B13" s="1">
        <v>96400.018895855479</v>
      </c>
      <c r="C13">
        <v>2.6451109017328056E-3</v>
      </c>
      <c r="D13" s="1">
        <v>254.98874090868048</v>
      </c>
      <c r="E13" s="10">
        <f t="shared" si="2"/>
        <v>2.4460563405969749E-3</v>
      </c>
      <c r="F13" s="5">
        <f t="shared" si="0"/>
        <v>0.82192710675935154</v>
      </c>
      <c r="G13">
        <f t="shared" si="1"/>
        <v>0.98923845364306606</v>
      </c>
    </row>
    <row r="14" spans="1:11" x14ac:dyDescent="0.25">
      <c r="A14">
        <v>46</v>
      </c>
      <c r="B14" s="1">
        <v>96145.030154946799</v>
      </c>
      <c r="C14">
        <v>2.8388556793922382E-3</v>
      </c>
      <c r="D14" s="1">
        <v>272.94186490071297</v>
      </c>
      <c r="E14" s="10">
        <f t="shared" si="2"/>
        <v>2.6166454181446247E-3</v>
      </c>
      <c r="F14" s="5">
        <f t="shared" si="0"/>
        <v>0.79031452573014571</v>
      </c>
      <c r="G14">
        <f t="shared" si="1"/>
        <v>0.9866218082249214</v>
      </c>
    </row>
    <row r="15" spans="1:11" x14ac:dyDescent="0.25">
      <c r="A15">
        <v>47</v>
      </c>
      <c r="B15" s="1">
        <v>95872.088290046086</v>
      </c>
      <c r="C15">
        <v>3.0492267493045233E-3</v>
      </c>
      <c r="D15" s="1">
        <v>292.33573612569307</v>
      </c>
      <c r="E15" s="10">
        <f t="shared" si="2"/>
        <v>2.8008769236916014E-3</v>
      </c>
      <c r="F15" s="5">
        <f t="shared" si="0"/>
        <v>0.75991781320206331</v>
      </c>
      <c r="G15">
        <f t="shared" si="1"/>
        <v>0.98382093130122983</v>
      </c>
    </row>
    <row r="16" spans="1:11" x14ac:dyDescent="0.25">
      <c r="A16">
        <v>48</v>
      </c>
      <c r="B16" s="1">
        <v>95579.752553920393</v>
      </c>
      <c r="C16">
        <v>3.2777825139316263E-3</v>
      </c>
      <c r="D16" s="1">
        <v>313.28964160714531</v>
      </c>
      <c r="E16" s="10">
        <f t="shared" si="2"/>
        <v>2.9998931002493939E-3</v>
      </c>
      <c r="F16" s="5">
        <f t="shared" si="0"/>
        <v>0.73069020500198378</v>
      </c>
      <c r="G16">
        <f t="shared" si="1"/>
        <v>0.98082103820098043</v>
      </c>
    </row>
    <row r="17" spans="1:7" x14ac:dyDescent="0.25">
      <c r="A17">
        <v>49</v>
      </c>
      <c r="B17" s="1">
        <v>95266.462912313247</v>
      </c>
      <c r="C17">
        <v>3.5262267134468228E-3</v>
      </c>
      <c r="D17" s="1">
        <v>335.93114641698776</v>
      </c>
      <c r="E17" s="10">
        <f t="shared" si="2"/>
        <v>3.214918048311369E-3</v>
      </c>
      <c r="F17" s="5">
        <f t="shared" si="0"/>
        <v>0.70258673557883045</v>
      </c>
      <c r="G17">
        <f t="shared" si="1"/>
        <v>0.97760612015266912</v>
      </c>
    </row>
    <row r="18" spans="1:7" x14ac:dyDescent="0.25">
      <c r="A18">
        <v>50</v>
      </c>
      <c r="B18" s="1">
        <v>94930.531765896259</v>
      </c>
      <c r="C18">
        <v>3.7964218358350621E-3</v>
      </c>
      <c r="D18" s="1">
        <v>360.39634368348925</v>
      </c>
      <c r="E18" s="10">
        <f t="shared" si="2"/>
        <v>3.4472608161114234E-3</v>
      </c>
      <c r="F18" s="5">
        <f t="shared" si="0"/>
        <v>0.67556416882579851</v>
      </c>
      <c r="G18">
        <f t="shared" si="1"/>
        <v>0.97415885933655766</v>
      </c>
    </row>
    <row r="19" spans="1:7" x14ac:dyDescent="0.25">
      <c r="A19">
        <v>51</v>
      </c>
      <c r="B19" s="1">
        <v>94570.13542221277</v>
      </c>
      <c r="C19">
        <v>4.0904037357899492E-3</v>
      </c>
      <c r="D19" s="1">
        <v>386.83003522518266</v>
      </c>
      <c r="E19" s="10">
        <f t="shared" si="2"/>
        <v>3.6983179651575528E-3</v>
      </c>
      <c r="F19" s="5">
        <f t="shared" si="0"/>
        <v>0.6495809315632679</v>
      </c>
      <c r="G19">
        <f t="shared" si="1"/>
        <v>0.97046054137140014</v>
      </c>
    </row>
    <row r="20" spans="1:7" x14ac:dyDescent="0.25">
      <c r="A20">
        <v>52</v>
      </c>
      <c r="B20" s="1">
        <v>94183.305386987588</v>
      </c>
      <c r="C20">
        <v>4.4103975656827332E-3</v>
      </c>
      <c r="D20" s="1">
        <v>415.38582080672495</v>
      </c>
      <c r="E20" s="10">
        <f t="shared" si="2"/>
        <v>3.9695754238623336E-3</v>
      </c>
      <c r="F20" s="5">
        <f t="shared" si="0"/>
        <v>0.62459704958006512</v>
      </c>
      <c r="G20">
        <f t="shared" si="1"/>
        <v>0.96649096594753781</v>
      </c>
    </row>
    <row r="21" spans="1:7" x14ac:dyDescent="0.25">
      <c r="A21">
        <v>53</v>
      </c>
      <c r="B21" s="1">
        <v>93767.919566180863</v>
      </c>
      <c r="C21">
        <v>4.7588351295454467E-3</v>
      </c>
      <c r="D21" s="1">
        <v>446.22606965593877</v>
      </c>
      <c r="E21" s="10">
        <f t="shared" si="2"/>
        <v>4.2626094034693886E-3</v>
      </c>
      <c r="F21" s="5">
        <f t="shared" si="0"/>
        <v>0.600574086134678</v>
      </c>
      <c r="G21">
        <f t="shared" si="1"/>
        <v>0.96222835654406835</v>
      </c>
    </row>
    <row r="22" spans="1:7" x14ac:dyDescent="0.25">
      <c r="A22">
        <v>54</v>
      </c>
      <c r="B22" s="1">
        <v>93321.693496524924</v>
      </c>
      <c r="C22">
        <v>5.1383737790076101E-3</v>
      </c>
      <c r="D22" s="1">
        <v>479.52174287513481</v>
      </c>
      <c r="E22" s="10">
        <f t="shared" si="2"/>
        <v>4.57908610576675E-3</v>
      </c>
      <c r="F22" s="5">
        <f t="shared" si="0"/>
        <v>0.57747508282180582</v>
      </c>
      <c r="G22">
        <f t="shared" si="1"/>
        <v>0.95764927043830161</v>
      </c>
    </row>
    <row r="23" spans="1:7" x14ac:dyDescent="0.25">
      <c r="A23">
        <v>55</v>
      </c>
      <c r="B23" s="1">
        <v>92842.171753649789</v>
      </c>
      <c r="C23">
        <v>5.5519169783921907E-3</v>
      </c>
      <c r="D23" s="1">
        <v>515.45202966989018</v>
      </c>
      <c r="E23" s="10">
        <f t="shared" si="2"/>
        <v>4.9207599007059996E-3</v>
      </c>
      <c r="F23" s="5">
        <f t="shared" si="0"/>
        <v>0.55526450271327477</v>
      </c>
      <c r="G23">
        <f t="shared" si="1"/>
        <v>0.95272851053759566</v>
      </c>
    </row>
    <row r="24" spans="1:7" x14ac:dyDescent="0.25">
      <c r="A24">
        <v>56</v>
      </c>
      <c r="B24" s="1">
        <v>92326.719723979899</v>
      </c>
      <c r="C24">
        <v>6.0026366746677162E-3</v>
      </c>
      <c r="D24" s="1">
        <v>554.20375386692467</v>
      </c>
      <c r="E24" s="10">
        <f t="shared" si="2"/>
        <v>5.2894695934519601E-3</v>
      </c>
      <c r="F24" s="5">
        <f t="shared" si="0"/>
        <v>0.53390817568584104</v>
      </c>
      <c r="G24">
        <f t="shared" si="1"/>
        <v>0.94743904094414366</v>
      </c>
    </row>
    <row r="25" spans="1:7" x14ac:dyDescent="0.25">
      <c r="A25">
        <v>57</v>
      </c>
      <c r="B25" s="1">
        <v>91772.515970112974</v>
      </c>
      <c r="C25">
        <v>6.4939976165636626E-3</v>
      </c>
      <c r="D25" s="1">
        <v>595.9704999759706</v>
      </c>
      <c r="E25" s="10">
        <f t="shared" si="2"/>
        <v>5.687132334183281E-3</v>
      </c>
      <c r="F25" s="5">
        <f t="shared" si="0"/>
        <v>0.51337324585177024</v>
      </c>
      <c r="G25">
        <f t="shared" si="1"/>
        <v>0.94175190860996039</v>
      </c>
    </row>
    <row r="26" spans="1:7" x14ac:dyDescent="0.25">
      <c r="A26">
        <v>58</v>
      </c>
      <c r="B26" s="1">
        <v>91176.545470137004</v>
      </c>
      <c r="C26">
        <v>7.0297837757804515E-3</v>
      </c>
      <c r="D26" s="1">
        <v>640.9514000776835</v>
      </c>
      <c r="E26" s="10">
        <f t="shared" si="2"/>
        <v>6.1157346499074276E-3</v>
      </c>
      <c r="F26" s="5">
        <f t="shared" si="0"/>
        <v>0.49362812101131748</v>
      </c>
      <c r="G26">
        <f t="shared" si="1"/>
        <v>0.93563617396005294</v>
      </c>
    </row>
    <row r="27" spans="1:7" x14ac:dyDescent="0.25">
      <c r="A27">
        <v>59</v>
      </c>
      <c r="B27" s="1">
        <v>90535.59407005932</v>
      </c>
      <c r="C27">
        <v>7.614127031712381E-3</v>
      </c>
      <c r="D27" s="1">
        <v>689.34951414098032</v>
      </c>
      <c r="E27" s="10">
        <f t="shared" si="2"/>
        <v>6.5773199957377361E-3</v>
      </c>
      <c r="F27" s="5">
        <f t="shared" si="0"/>
        <v>0.47464242404934376</v>
      </c>
      <c r="G27">
        <f t="shared" si="1"/>
        <v>0.9290588539643152</v>
      </c>
    </row>
    <row r="28" spans="1:7" x14ac:dyDescent="0.25">
      <c r="A28">
        <v>60</v>
      </c>
      <c r="B28" s="1">
        <v>89846.24455591834</v>
      </c>
      <c r="C28">
        <v>8.2515382892558442E-3</v>
      </c>
      <c r="D28" s="1">
        <v>741.36972709900874</v>
      </c>
      <c r="E28" s="10">
        <f t="shared" si="2"/>
        <v>7.0739721340214437E-3</v>
      </c>
      <c r="F28" s="5">
        <f t="shared" si="0"/>
        <v>0.45638694620129205</v>
      </c>
      <c r="G28">
        <f t="shared" si="1"/>
        <v>0.92198488183029381</v>
      </c>
    </row>
    <row r="29" spans="1:7" x14ac:dyDescent="0.25">
      <c r="A29">
        <v>61</v>
      </c>
      <c r="B29" s="1">
        <v>89104.874828819331</v>
      </c>
      <c r="C29">
        <v>8.9469412068571286E-3</v>
      </c>
      <c r="D29" s="1">
        <v>797.21607633780513</v>
      </c>
      <c r="E29" s="10">
        <f t="shared" si="2"/>
        <v>7.6077935545377368E-3</v>
      </c>
      <c r="F29" s="5">
        <f t="shared" si="0"/>
        <v>0.43883360211662686</v>
      </c>
      <c r="G29">
        <f t="shared" si="1"/>
        <v>0.91437708827575603</v>
      </c>
    </row>
    <row r="30" spans="1:7" x14ac:dyDescent="0.25">
      <c r="A30">
        <v>62</v>
      </c>
      <c r="B30" s="1">
        <v>88307.658752481526</v>
      </c>
      <c r="C30">
        <v>9.7057087186592783E-3</v>
      </c>
      <c r="D30" s="1">
        <v>857.08841347835551</v>
      </c>
      <c r="E30" s="10">
        <f t="shared" si="2"/>
        <v>8.1808780497003488E-3</v>
      </c>
      <c r="F30" s="5">
        <f t="shared" si="0"/>
        <v>0.42195538665060278</v>
      </c>
      <c r="G30">
        <f t="shared" si="1"/>
        <v>0.90619621022605568</v>
      </c>
    </row>
    <row r="31" spans="1:7" x14ac:dyDescent="0.25">
      <c r="A31">
        <v>63</v>
      </c>
      <c r="B31" s="1">
        <v>87450.57033900317</v>
      </c>
      <c r="C31">
        <v>1.0533702540057033E-2</v>
      </c>
      <c r="D31" s="1">
        <v>921.17829490939039</v>
      </c>
      <c r="E31" s="10">
        <f t="shared" si="2"/>
        <v>8.7952764584070999E-3</v>
      </c>
      <c r="F31" s="5">
        <f t="shared" si="0"/>
        <v>0.40572633331788732</v>
      </c>
      <c r="G31">
        <f t="shared" si="1"/>
        <v>0.89740093376764862</v>
      </c>
    </row>
    <row r="32" spans="1:7" x14ac:dyDescent="0.25">
      <c r="A32">
        <v>64</v>
      </c>
      <c r="B32" s="1">
        <v>86529.39204409378</v>
      </c>
      <c r="C32">
        <v>1.1437315849702312E-2</v>
      </c>
      <c r="D32" s="1">
        <v>989.66398709101486</v>
      </c>
      <c r="E32" s="10">
        <f t="shared" si="2"/>
        <v>9.4529544954777972E-3</v>
      </c>
      <c r="F32" s="5">
        <f t="shared" si="0"/>
        <v>0.39012147434412242</v>
      </c>
      <c r="G32">
        <f t="shared" si="1"/>
        <v>0.88794797927217084</v>
      </c>
    </row>
    <row r="33" spans="1:7" x14ac:dyDescent="0.25">
      <c r="A33">
        <v>65</v>
      </c>
      <c r="B33" s="1">
        <v>85539.728057002765</v>
      </c>
      <c r="C33">
        <v>1.242351934244168E-2</v>
      </c>
      <c r="D33" s="1">
        <v>1062.7044660633692</v>
      </c>
      <c r="E33" s="10">
        <f t="shared" si="2"/>
        <v>1.0155741497040698E-2</v>
      </c>
      <c r="F33" s="5">
        <f t="shared" si="0"/>
        <v>0.37511680225396377</v>
      </c>
      <c r="G33">
        <f t="shared" si="1"/>
        <v>0.87779223777513016</v>
      </c>
    </row>
    <row r="34" spans="1:7" x14ac:dyDescent="0.25">
      <c r="A34">
        <v>66</v>
      </c>
      <c r="B34" s="1">
        <v>84477.023590939396</v>
      </c>
      <c r="C34">
        <v>1.3499910846130447E-2</v>
      </c>
      <c r="D34" s="1">
        <v>1140.4322870241449</v>
      </c>
      <c r="E34" s="10">
        <f t="shared" si="2"/>
        <v>1.0905268844644435E-2</v>
      </c>
      <c r="F34" s="5">
        <f t="shared" si="0"/>
        <v>0.36068923293650368</v>
      </c>
      <c r="G34">
        <f t="shared" si="1"/>
        <v>0.86688696893048567</v>
      </c>
    </row>
    <row r="35" spans="1:7" x14ac:dyDescent="0.25">
      <c r="A35">
        <v>67</v>
      </c>
      <c r="B35" s="1">
        <v>83336.591303915251</v>
      </c>
      <c r="C35">
        <v>1.4674768689903583E-2</v>
      </c>
      <c r="D35" s="1">
        <v>1222.9452007899818</v>
      </c>
      <c r="E35" s="10">
        <f t="shared" si="2"/>
        <v>1.1702896794233858E-2</v>
      </c>
      <c r="F35" s="5">
        <f t="shared" si="0"/>
        <v>0.3468165701312535</v>
      </c>
      <c r="G35">
        <f t="shared" si="1"/>
        <v>0.8551840721362518</v>
      </c>
    </row>
    <row r="36" spans="1:7" x14ac:dyDescent="0.25">
      <c r="A36">
        <v>68</v>
      </c>
      <c r="B36" s="1">
        <v>82113.646103125269</v>
      </c>
      <c r="C36">
        <v>1.5957109001281444E-2</v>
      </c>
      <c r="D36" s="1">
        <v>1310.2964013602177</v>
      </c>
      <c r="E36" s="10">
        <f t="shared" si="2"/>
        <v>1.2549628445889265E-2</v>
      </c>
      <c r="F36" s="5">
        <f t="shared" si="0"/>
        <v>0.3334774712800514</v>
      </c>
      <c r="G36">
        <f t="shared" si="1"/>
        <v>0.84263444369036256</v>
      </c>
    </row>
    <row r="37" spans="1:7" x14ac:dyDescent="0.25">
      <c r="A37">
        <v>69</v>
      </c>
      <c r="B37" s="1">
        <v>80803.349701765052</v>
      </c>
      <c r="C37">
        <v>1.7356747093237535E-2</v>
      </c>
      <c r="D37" s="1">
        <v>1402.48330505997</v>
      </c>
      <c r="E37" s="10">
        <f t="shared" si="2"/>
        <v>1.3446009666201251E-2</v>
      </c>
      <c r="F37" s="5">
        <f t="shared" si="0"/>
        <v>0.32065141469235708</v>
      </c>
      <c r="G37">
        <f t="shared" si="1"/>
        <v>0.82918843402416131</v>
      </c>
    </row>
    <row r="38" spans="1:7" x14ac:dyDescent="0.25">
      <c r="A38">
        <v>70</v>
      </c>
      <c r="B38" s="1">
        <v>79400.866396705082</v>
      </c>
      <c r="C38">
        <v>1.8884363078593647E-2</v>
      </c>
      <c r="D38" s="1">
        <v>1499.4347897902771</v>
      </c>
      <c r="E38" s="10">
        <f t="shared" si="2"/>
        <v>1.439201394199508E-2</v>
      </c>
      <c r="F38" s="5">
        <f t="shared" si="0"/>
        <v>0.30831866797342034</v>
      </c>
      <c r="G38">
        <f t="shared" si="1"/>
        <v>0.81479642008216624</v>
      </c>
    </row>
    <row r="39" spans="1:7" x14ac:dyDescent="0.25">
      <c r="A39">
        <v>71</v>
      </c>
      <c r="B39" s="1">
        <v>77901.431606914804</v>
      </c>
      <c r="C39">
        <v>2.0551571816115E-2</v>
      </c>
      <c r="D39" s="1">
        <v>1600.9968662476749</v>
      </c>
      <c r="E39" s="10">
        <f t="shared" si="2"/>
        <v>1.5386911431969864E-2</v>
      </c>
      <c r="F39" s="5">
        <f t="shared" si="0"/>
        <v>0.29646025766675027</v>
      </c>
      <c r="G39">
        <f t="shared" si="1"/>
        <v>0.79940950865019633</v>
      </c>
    </row>
    <row r="40" spans="1:7" x14ac:dyDescent="0.25">
      <c r="A40">
        <v>72</v>
      </c>
      <c r="B40" s="1">
        <v>76300.43474066713</v>
      </c>
      <c r="C40">
        <v>2.2370997248405855E-2</v>
      </c>
      <c r="D40" s="1">
        <v>1706.9168156356318</v>
      </c>
      <c r="E40" s="10">
        <f t="shared" si="2"/>
        <v>1.6429121927509657E-2</v>
      </c>
      <c r="F40" s="5">
        <f t="shared" si="0"/>
        <v>0.28505794006418295</v>
      </c>
      <c r="G40">
        <f t="shared" si="1"/>
        <v>0.78298038672268666</v>
      </c>
    </row>
    <row r="41" spans="1:7" x14ac:dyDescent="0.25">
      <c r="A41">
        <v>73</v>
      </c>
      <c r="B41" s="1">
        <v>74593.517925031498</v>
      </c>
      <c r="C41">
        <v>2.4356351133747678E-2</v>
      </c>
      <c r="D41" s="1">
        <v>1816.8259148835641</v>
      </c>
      <c r="E41" s="10">
        <f t="shared" si="2"/>
        <v>1.7516052076928947E-2</v>
      </c>
      <c r="F41" s="5">
        <f t="shared" si="0"/>
        <v>0.27409417313863743</v>
      </c>
      <c r="G41">
        <f t="shared" si="1"/>
        <v>0.7654643346457578</v>
      </c>
    </row>
    <row r="42" spans="1:7" x14ac:dyDescent="0.25">
      <c r="A42">
        <v>74</v>
      </c>
      <c r="B42" s="1">
        <v>72776.692010147934</v>
      </c>
      <c r="C42">
        <v>2.6522516099551918E-2</v>
      </c>
      <c r="D42" s="1">
        <v>1930.2209855112742</v>
      </c>
      <c r="E42" s="10">
        <f t="shared" si="2"/>
        <v>1.8643918114992566E-2</v>
      </c>
      <c r="F42" s="5">
        <f t="shared" si="0"/>
        <v>0.26355208955638215</v>
      </c>
      <c r="G42">
        <f t="shared" si="1"/>
        <v>0.74682041653076514</v>
      </c>
    </row>
    <row r="43" spans="1:7" x14ac:dyDescent="0.25">
      <c r="A43">
        <v>75</v>
      </c>
      <c r="B43" s="1">
        <v>70846.471024636659</v>
      </c>
      <c r="C43">
        <v>2.888563285083634E-2</v>
      </c>
      <c r="D43" s="1">
        <v>2046.4451507950725</v>
      </c>
      <c r="E43" s="10">
        <f t="shared" si="2"/>
        <v>1.9807556520911228E-2</v>
      </c>
      <c r="F43" s="5">
        <f t="shared" si="0"/>
        <v>0.25341547072729048</v>
      </c>
      <c r="G43">
        <f t="shared" si="1"/>
        <v>0.72701286000985399</v>
      </c>
    </row>
    <row r="44" spans="1:7" x14ac:dyDescent="0.25">
      <c r="A44">
        <v>76</v>
      </c>
      <c r="B44" s="1">
        <v>68800.025873841587</v>
      </c>
      <c r="C44">
        <v>3.1463191249254008E-2</v>
      </c>
      <c r="D44" s="1">
        <v>2164.6683720223082</v>
      </c>
      <c r="E44" s="10">
        <f t="shared" si="2"/>
        <v>2.1000226552081148E-2</v>
      </c>
      <c r="F44" s="5">
        <f t="shared" si="0"/>
        <v>0.24366872185316396</v>
      </c>
      <c r="G44">
        <f t="shared" si="1"/>
        <v>0.70601263345777276</v>
      </c>
    </row>
    <row r="45" spans="1:7" x14ac:dyDescent="0.25">
      <c r="A45">
        <v>77</v>
      </c>
      <c r="B45" s="1">
        <v>66635.357501819279</v>
      </c>
      <c r="C45">
        <v>3.4274124832329722E-2</v>
      </c>
      <c r="D45" s="1">
        <v>2283.868561264273</v>
      </c>
      <c r="E45" s="10">
        <f t="shared" si="2"/>
        <v>2.2213410510871438E-2</v>
      </c>
      <c r="F45" s="5">
        <f t="shared" si="0"/>
        <v>0.23429684793573452</v>
      </c>
      <c r="G45">
        <f t="shared" si="1"/>
        <v>0.68379922294690143</v>
      </c>
    </row>
    <row r="46" spans="1:7" x14ac:dyDescent="0.25">
      <c r="A46">
        <v>78</v>
      </c>
      <c r="B46" s="1">
        <v>64351.488940555006</v>
      </c>
      <c r="C46">
        <v>3.7338908163672802E-2</v>
      </c>
      <c r="D46" s="1">
        <v>2402.8143357469889</v>
      </c>
      <c r="E46" s="10">
        <f t="shared" si="2"/>
        <v>2.3436619927532164E-2</v>
      </c>
      <c r="F46" s="5">
        <f t="shared" si="0"/>
        <v>0.22528543070743706</v>
      </c>
      <c r="G46">
        <f t="shared" si="1"/>
        <v>0.66036260301936922</v>
      </c>
    </row>
    <row r="47" spans="1:7" x14ac:dyDescent="0.25">
      <c r="A47">
        <v>79</v>
      </c>
      <c r="B47" s="1">
        <v>61948.674604808017</v>
      </c>
      <c r="C47">
        <v>4.0679656187352586E-2</v>
      </c>
      <c r="D47" s="1">
        <v>2520.0507841857689</v>
      </c>
      <c r="E47" s="10">
        <f t="shared" si="2"/>
        <v>2.4657218588864143E-2</v>
      </c>
      <c r="F47" s="5">
        <f t="shared" si="0"/>
        <v>0.21662060644945874</v>
      </c>
      <c r="G47">
        <f t="shared" si="1"/>
        <v>0.63570538443050506</v>
      </c>
    </row>
    <row r="48" spans="1:7" x14ac:dyDescent="0.25">
      <c r="A48">
        <v>80</v>
      </c>
      <c r="B48" s="1">
        <v>59428.623820622248</v>
      </c>
      <c r="C48">
        <v>4.4320224496973148E-2</v>
      </c>
      <c r="D48" s="1">
        <v>2633.8899492761411</v>
      </c>
      <c r="E48" s="10">
        <f t="shared" si="2"/>
        <v>2.5860276475081732E-2</v>
      </c>
      <c r="F48" s="5">
        <f t="shared" si="0"/>
        <v>0.20828904466294101</v>
      </c>
      <c r="G48">
        <f t="shared" si="1"/>
        <v>0.60984510795542335</v>
      </c>
    </row>
    <row r="49" spans="1:7" x14ac:dyDescent="0.25">
      <c r="A49">
        <v>81</v>
      </c>
      <c r="B49" s="1">
        <v>56794.733871346107</v>
      </c>
      <c r="C49">
        <v>4.8286309115194825E-2</v>
      </c>
      <c r="D49" s="1">
        <v>2742.4080758270429</v>
      </c>
      <c r="E49" s="10">
        <f t="shared" si="2"/>
        <v>2.7028472092965158E-2</v>
      </c>
      <c r="F49" s="5">
        <f t="shared" si="0"/>
        <v>0.20027792756052021</v>
      </c>
      <c r="G49">
        <f t="shared" si="1"/>
        <v>0.58281663586245813</v>
      </c>
    </row>
    <row r="50" spans="1:7" x14ac:dyDescent="0.25">
      <c r="A50">
        <v>82</v>
      </c>
      <c r="B50" s="1">
        <v>54052.325795519064</v>
      </c>
      <c r="C50">
        <v>5.2605544004784566E-2</v>
      </c>
      <c r="D50" s="1">
        <v>2843.4520031971333</v>
      </c>
      <c r="E50" s="10">
        <f t="shared" si="2"/>
        <v>2.814206423673259E-2</v>
      </c>
      <c r="F50" s="5">
        <f t="shared" si="0"/>
        <v>0.19257493034665407</v>
      </c>
      <c r="G50">
        <f t="shared" si="1"/>
        <v>0.55467457162572564</v>
      </c>
    </row>
    <row r="51" spans="1:7" x14ac:dyDescent="0.25">
      <c r="A51">
        <v>83</v>
      </c>
      <c r="B51" s="1">
        <v>51208.873792321931</v>
      </c>
      <c r="C51">
        <v>5.7307594089442082E-2</v>
      </c>
      <c r="D51" s="1">
        <v>2934.6573530678506</v>
      </c>
      <c r="E51" s="10">
        <f t="shared" si="2"/>
        <v>2.917895758599217E-2</v>
      </c>
      <c r="F51" s="5">
        <f t="shared" si="0"/>
        <v>0.18516820225639813</v>
      </c>
      <c r="G51">
        <f t="shared" si="1"/>
        <v>0.52549561403973344</v>
      </c>
    </row>
    <row r="52" spans="1:7" x14ac:dyDescent="0.25">
      <c r="A52">
        <v>84</v>
      </c>
      <c r="B52" s="1">
        <v>48274.21643925408</v>
      </c>
      <c r="C52">
        <v>6.2424241042906004E-2</v>
      </c>
      <c r="D52" s="1">
        <v>3013.4813231614098</v>
      </c>
      <c r="E52" s="10">
        <f t="shared" si="2"/>
        <v>3.0114889345171134E-2</v>
      </c>
      <c r="F52" s="5">
        <f t="shared" si="0"/>
        <v>0.17804634832345972</v>
      </c>
      <c r="G52">
        <f t="shared" si="1"/>
        <v>0.49538072469456229</v>
      </c>
    </row>
    <row r="53" spans="1:7" x14ac:dyDescent="0.25">
      <c r="A53">
        <v>85</v>
      </c>
      <c r="B53" s="1">
        <v>45260.73511609267</v>
      </c>
      <c r="C53">
        <v>6.7989458499339794E-2</v>
      </c>
      <c r="D53" s="1">
        <v>3077.2528718251924</v>
      </c>
      <c r="E53" s="10">
        <f t="shared" si="2"/>
        <v>3.092376576634279E-2</v>
      </c>
      <c r="F53" s="5">
        <f t="shared" si="0"/>
        <v>0.17119841184948048</v>
      </c>
      <c r="G53">
        <f t="shared" si="1"/>
        <v>0.46445695892821948</v>
      </c>
    </row>
    <row r="54" spans="1:7" x14ac:dyDescent="0.25">
      <c r="A54">
        <v>86</v>
      </c>
      <c r="B54" s="1">
        <v>42183.482244267478</v>
      </c>
      <c r="C54">
        <v>7.403947263806987E-2</v>
      </c>
      <c r="D54" s="1">
        <v>3123.24277940295</v>
      </c>
      <c r="E54" s="10">
        <f t="shared" si="2"/>
        <v>3.1578177133779729E-2</v>
      </c>
      <c r="F54" s="5">
        <f t="shared" si="0"/>
        <v>0.1646138575475774</v>
      </c>
      <c r="G54">
        <f t="shared" si="1"/>
        <v>0.43287878179443978</v>
      </c>
    </row>
    <row r="55" spans="1:7" x14ac:dyDescent="0.25">
      <c r="A55">
        <v>87</v>
      </c>
      <c r="B55" s="1">
        <v>39060.239464864528</v>
      </c>
      <c r="C55">
        <v>8.0612803293581559E-2</v>
      </c>
      <c r="D55" s="1">
        <v>3148.7554005813145</v>
      </c>
      <c r="E55" s="10">
        <f t="shared" si="2"/>
        <v>3.2050116720270458E-2</v>
      </c>
      <c r="F55" s="5">
        <f t="shared" si="0"/>
        <v>0.15828255533420904</v>
      </c>
      <c r="G55">
        <f t="shared" si="1"/>
        <v>0.40082866507416931</v>
      </c>
    </row>
    <row r="56" spans="1:7" x14ac:dyDescent="0.25">
      <c r="A56">
        <v>88</v>
      </c>
      <c r="B56" s="1">
        <v>35911.484064283213</v>
      </c>
      <c r="C56">
        <v>8.7750279831012024E-2</v>
      </c>
      <c r="D56" s="1">
        <v>3151.2427757877813</v>
      </c>
      <c r="E56" s="10">
        <f t="shared" si="2"/>
        <v>3.2311922332052885E-2</v>
      </c>
      <c r="F56" s="5">
        <f t="shared" si="0"/>
        <v>0.15219476474443175</v>
      </c>
      <c r="G56">
        <f t="shared" si="1"/>
        <v>0.36851674274211643</v>
      </c>
    </row>
    <row r="57" spans="1:7" x14ac:dyDescent="0.25">
      <c r="A57">
        <v>89</v>
      </c>
      <c r="B57" s="1">
        <v>32760.241288495432</v>
      </c>
      <c r="C57">
        <v>9.5495025004634693E-2</v>
      </c>
      <c r="D57" s="1">
        <v>3128.4400610027369</v>
      </c>
      <c r="E57" s="10">
        <f t="shared" si="2"/>
        <v>3.233744729803379E-2</v>
      </c>
      <c r="F57" s="5">
        <f t="shared" si="0"/>
        <v>0.14634111994656898</v>
      </c>
      <c r="G57">
        <f t="shared" si="1"/>
        <v>0.33617929544408265</v>
      </c>
    </row>
    <row r="58" spans="1:7" x14ac:dyDescent="0.25">
      <c r="A58">
        <v>90</v>
      </c>
      <c r="B58" s="1">
        <v>29631.801227492695</v>
      </c>
      <c r="C58">
        <v>0.10389239888252322</v>
      </c>
      <c r="D58" s="1">
        <v>3078.518912734311</v>
      </c>
      <c r="E58" s="10">
        <f t="shared" si="2"/>
        <v>3.210345022447314E-2</v>
      </c>
      <c r="F58" s="5">
        <f t="shared" si="0"/>
        <v>0.14071261533323939</v>
      </c>
      <c r="G58">
        <f t="shared" si="1"/>
        <v>0.30407584521960951</v>
      </c>
    </row>
    <row r="59" spans="1:7" x14ac:dyDescent="0.25">
      <c r="A59">
        <v>91</v>
      </c>
      <c r="B59" s="1">
        <v>26553.282314758384</v>
      </c>
      <c r="C59">
        <v>0.11298989368115864</v>
      </c>
      <c r="D59" s="1">
        <v>3000.252545630341</v>
      </c>
      <c r="E59" s="10">
        <f t="shared" si="2"/>
        <v>3.1591169002096048E-2</v>
      </c>
      <c r="F59" s="5">
        <f t="shared" si="0"/>
        <v>0.13530059166657632</v>
      </c>
      <c r="G59">
        <f t="shared" si="1"/>
        <v>0.27248467621751343</v>
      </c>
    </row>
    <row r="60" spans="1:7" x14ac:dyDescent="0.25">
      <c r="A60">
        <v>92</v>
      </c>
      <c r="B60" s="1">
        <v>23553.029769128043</v>
      </c>
      <c r="C60">
        <v>0.12283696902399288</v>
      </c>
      <c r="D60" s="1">
        <v>2893.1827881715653</v>
      </c>
      <c r="E60" s="10">
        <f t="shared" si="2"/>
        <v>3.0788014595561793E-2</v>
      </c>
      <c r="F60" s="5">
        <f t="shared" si="0"/>
        <v>0.13009672275632339</v>
      </c>
      <c r="G60">
        <f t="shared" si="1"/>
        <v>0.24169666162195166</v>
      </c>
    </row>
    <row r="61" spans="1:7" x14ac:dyDescent="0.25">
      <c r="A61">
        <v>93</v>
      </c>
      <c r="B61" s="1">
        <v>20659.846980956478</v>
      </c>
      <c r="C61">
        <v>0.13348481574397686</v>
      </c>
      <c r="D61" s="1">
        <v>2757.7758675517325</v>
      </c>
      <c r="E61" s="10">
        <f t="shared" si="2"/>
        <v>2.9689285336858183E-2</v>
      </c>
      <c r="F61" s="5">
        <f t="shared" si="0"/>
        <v>0.12509300265031092</v>
      </c>
      <c r="G61">
        <f t="shared" si="1"/>
        <v>0.21200737628509347</v>
      </c>
    </row>
    <row r="62" spans="1:7" x14ac:dyDescent="0.25">
      <c r="A62">
        <v>94</v>
      </c>
      <c r="B62" s="1">
        <v>17902.071113404745</v>
      </c>
      <c r="C62">
        <v>0.14498603493282325</v>
      </c>
      <c r="D62" s="1">
        <v>2595.5503078179863</v>
      </c>
      <c r="E62" s="10">
        <f t="shared" si="2"/>
        <v>2.8299765559779675E-2</v>
      </c>
      <c r="F62" s="5">
        <f t="shared" si="0"/>
        <v>0.12028173331760666</v>
      </c>
      <c r="G62">
        <f t="shared" si="1"/>
        <v>0.1837076107253138</v>
      </c>
    </row>
    <row r="63" spans="1:7" x14ac:dyDescent="0.25">
      <c r="A63">
        <v>95</v>
      </c>
      <c r="B63" s="1">
        <v>15306.520805586759</v>
      </c>
      <c r="C63">
        <v>0.15739421755966809</v>
      </c>
      <c r="D63" s="1">
        <v>2409.1578657561076</v>
      </c>
      <c r="E63" s="10">
        <f t="shared" si="2"/>
        <v>2.6635038066045839E-2</v>
      </c>
      <c r="F63" s="5">
        <f t="shared" si="0"/>
        <v>0.11565551280539103</v>
      </c>
      <c r="G63">
        <f t="shared" si="1"/>
        <v>0.15707257265926794</v>
      </c>
    </row>
    <row r="64" spans="1:7" x14ac:dyDescent="0.25">
      <c r="A64">
        <v>96</v>
      </c>
      <c r="B64" s="1">
        <v>12897.362939830651</v>
      </c>
      <c r="C64">
        <v>0.1707634087236316</v>
      </c>
      <c r="D64" s="1">
        <v>2202.3976591513201</v>
      </c>
      <c r="E64" s="10">
        <f t="shared" si="2"/>
        <v>2.4722314673789585E-2</v>
      </c>
      <c r="F64" s="5">
        <f t="shared" si="0"/>
        <v>0.11120722385133754</v>
      </c>
      <c r="G64">
        <f t="shared" si="1"/>
        <v>0.13235025798547836</v>
      </c>
    </row>
    <row r="65" spans="1:7" x14ac:dyDescent="0.25">
      <c r="A65">
        <v>97</v>
      </c>
      <c r="B65" s="1">
        <v>10694.965280679331</v>
      </c>
      <c r="C65">
        <v>0.18514743958361957</v>
      </c>
      <c r="D65" s="1">
        <v>1980.1454381534859</v>
      </c>
      <c r="E65" s="10">
        <f t="shared" si="2"/>
        <v>2.2600581199052328E-2</v>
      </c>
      <c r="F65" s="5">
        <f t="shared" si="0"/>
        <v>0.10693002293397837</v>
      </c>
      <c r="G65">
        <f t="shared" si="1"/>
        <v>0.10974967678642604</v>
      </c>
    </row>
    <row r="66" spans="1:7" x14ac:dyDescent="0.25">
      <c r="A66">
        <v>98</v>
      </c>
      <c r="B66" s="1">
        <v>8714.8198425258452</v>
      </c>
      <c r="C66">
        <v>0.20059910937619962</v>
      </c>
      <c r="D66" s="1">
        <v>1748.1850987847165</v>
      </c>
      <c r="E66" s="10">
        <f t="shared" si="2"/>
        <v>2.0319871652136594E-2</v>
      </c>
      <c r="F66" s="5">
        <f t="shared" si="0"/>
        <v>0.10281732974420998</v>
      </c>
      <c r="G66">
        <f t="shared" si="1"/>
        <v>8.9429805134289442E-2</v>
      </c>
    </row>
    <row r="67" spans="1:7" x14ac:dyDescent="0.25">
      <c r="A67">
        <v>99</v>
      </c>
      <c r="B67" s="1">
        <v>6966.6347437411287</v>
      </c>
      <c r="C67">
        <v>0.21716919988308292</v>
      </c>
      <c r="D67" s="1">
        <v>1512.9384931759478</v>
      </c>
      <c r="E67" s="10">
        <f t="shared" si="2"/>
        <v>1.7939539261625545E-2</v>
      </c>
      <c r="F67" s="5">
        <f t="shared" si="0"/>
        <v>9.8862817061740368E-2</v>
      </c>
      <c r="G67">
        <f t="shared" si="1"/>
        <v>7.1490265872663897E-2</v>
      </c>
    </row>
    <row r="68" spans="1:7" x14ac:dyDescent="0.25">
      <c r="A68">
        <v>100</v>
      </c>
      <c r="B68" s="1">
        <v>5453.6962505651809</v>
      </c>
      <c r="C68">
        <v>0.23490530548722499</v>
      </c>
      <c r="D68" s="1">
        <v>1281.102183773547</v>
      </c>
      <c r="E68" s="10">
        <f t="shared" si="2"/>
        <v>1.5525483838995293E-2</v>
      </c>
      <c r="F68" s="5">
        <f t="shared" si="0"/>
        <v>9.506040102090417E-2</v>
      </c>
      <c r="G68">
        <f t="shared" si="1"/>
        <v>5.5964782033668607E-2</v>
      </c>
    </row>
    <row r="69" spans="1:7" x14ac:dyDescent="0.25">
      <c r="A69">
        <v>101</v>
      </c>
      <c r="B69" s="1">
        <v>4172.5940667916338</v>
      </c>
      <c r="C69">
        <v>0.25385046385775645</v>
      </c>
      <c r="D69" s="1">
        <v>1059.2149393451787</v>
      </c>
      <c r="E69" s="10">
        <f t="shared" si="2"/>
        <v>1.3146424220144882E-2</v>
      </c>
      <c r="F69" s="5">
        <f t="shared" si="0"/>
        <v>9.1404231750869397E-2</v>
      </c>
      <c r="G69">
        <f t="shared" si="1"/>
        <v>4.2818357813523729E-2</v>
      </c>
    </row>
    <row r="70" spans="1:7" x14ac:dyDescent="0.25">
      <c r="A70">
        <v>102</v>
      </c>
      <c r="B70" s="1">
        <v>3113.3791274464552</v>
      </c>
      <c r="C70">
        <v>0.27404157568106324</v>
      </c>
      <c r="D70" s="1">
        <v>853.19532177796054</v>
      </c>
      <c r="E70" s="10">
        <f t="shared" si="2"/>
        <v>1.0869459992590388E-2</v>
      </c>
      <c r="F70" s="5">
        <f t="shared" si="0"/>
        <v>8.7888684375835968E-2</v>
      </c>
      <c r="G70">
        <f t="shared" si="1"/>
        <v>3.1948897820933339E-2</v>
      </c>
    </row>
    <row r="71" spans="1:7" x14ac:dyDescent="0.25">
      <c r="A71">
        <v>103</v>
      </c>
      <c r="B71" s="1">
        <v>2260.1838056684946</v>
      </c>
      <c r="C71">
        <v>0.29550760711264668</v>
      </c>
      <c r="D71" s="1">
        <v>667.90150804785208</v>
      </c>
      <c r="E71" s="10">
        <f t="shared" si="2"/>
        <v>8.7553263001218622E-3</v>
      </c>
      <c r="F71" s="5">
        <f t="shared" si="0"/>
        <v>8.4508350361380741E-2</v>
      </c>
      <c r="G71">
        <f t="shared" si="1"/>
        <v>2.3193571520811477E-2</v>
      </c>
    </row>
    <row r="72" spans="1:7" x14ac:dyDescent="0.25">
      <c r="A72">
        <v>104</v>
      </c>
      <c r="B72" s="1">
        <v>1592.2822976206426</v>
      </c>
      <c r="C72">
        <v>0.31826757620795965</v>
      </c>
      <c r="D72" s="1">
        <v>506.77182750256293</v>
      </c>
      <c r="E72" s="10">
        <f t="shared" si="2"/>
        <v>6.853876820511029E-3</v>
      </c>
      <c r="F72" s="5">
        <f t="shared" si="0"/>
        <v>8.1258029193635312E-2</v>
      </c>
      <c r="G72">
        <f t="shared" si="1"/>
        <v>1.6339694700300448E-2</v>
      </c>
    </row>
    <row r="73" spans="1:7" x14ac:dyDescent="0.25">
      <c r="A73">
        <v>105</v>
      </c>
      <c r="B73" s="1">
        <v>1085.5104701180796</v>
      </c>
      <c r="C73">
        <v>0.34232833496706327</v>
      </c>
      <c r="D73" s="1">
        <v>371.60099182483634</v>
      </c>
      <c r="E73" s="10">
        <f t="shared" si="2"/>
        <v>5.2003950282426669E-3</v>
      </c>
      <c r="F73" s="5">
        <f t="shared" ref="F73:F83" si="3">(1+B$3)^-(A73-40)</f>
        <v>7.8132720378495488E-2</v>
      </c>
      <c r="G73">
        <f t="shared" ref="G73:G83" si="4">B73/B$8</f>
        <v>1.1139299672057781E-2</v>
      </c>
    </row>
    <row r="74" spans="1:7" x14ac:dyDescent="0.25">
      <c r="A74">
        <v>106</v>
      </c>
      <c r="B74" s="1">
        <v>713.9094782932433</v>
      </c>
      <c r="C74">
        <v>0.36768217224948885</v>
      </c>
      <c r="D74" s="1">
        <v>262.49178776835902</v>
      </c>
      <c r="E74" s="10">
        <f t="shared" ref="E74:E83" si="5">D73/B$8</f>
        <v>3.8132979094346944E-3</v>
      </c>
      <c r="F74" s="5">
        <f t="shared" si="3"/>
        <v>7.5127615748553353E-2</v>
      </c>
      <c r="G74">
        <f t="shared" si="4"/>
        <v>7.3260017626230857E-3</v>
      </c>
    </row>
    <row r="75" spans="1:7" x14ac:dyDescent="0.25">
      <c r="A75">
        <v>107</v>
      </c>
      <c r="B75" s="1">
        <v>451.41769052488428</v>
      </c>
      <c r="C75">
        <v>0.39430428006422424</v>
      </c>
      <c r="D75" s="1">
        <v>177.9959274706693</v>
      </c>
      <c r="E75" s="10">
        <f t="shared" si="5"/>
        <v>2.6936402419848408E-3</v>
      </c>
      <c r="F75" s="5">
        <f t="shared" si="3"/>
        <v>7.2238092065916693E-2</v>
      </c>
      <c r="G75">
        <f t="shared" si="4"/>
        <v>4.6323615206382458E-3</v>
      </c>
    </row>
    <row r="76" spans="1:7" x14ac:dyDescent="0.25">
      <c r="A76">
        <v>108</v>
      </c>
      <c r="B76" s="1">
        <v>273.42176305421498</v>
      </c>
      <c r="C76">
        <v>0.4221501468489276</v>
      </c>
      <c r="D76" s="1">
        <v>115.42503742502953</v>
      </c>
      <c r="E76" s="10">
        <f t="shared" si="5"/>
        <v>1.8265599743924788E-3</v>
      </c>
      <c r="F76" s="5">
        <f t="shared" si="3"/>
        <v>6.9459703909535264E-2</v>
      </c>
      <c r="G76">
        <f t="shared" si="4"/>
        <v>2.8058015462457666E-3</v>
      </c>
    </row>
    <row r="77" spans="1:7" x14ac:dyDescent="0.25">
      <c r="A77">
        <v>109</v>
      </c>
      <c r="B77" s="1">
        <v>157.99672562918545</v>
      </c>
      <c r="C77">
        <v>0.45115296630133328</v>
      </c>
      <c r="D77" s="1">
        <v>71.280691433504899</v>
      </c>
      <c r="E77" s="10">
        <f t="shared" si="5"/>
        <v>1.1844695347765985E-3</v>
      </c>
      <c r="F77" s="5">
        <f t="shared" si="3"/>
        <v>6.6788176836091603E-2</v>
      </c>
      <c r="G77">
        <f t="shared" si="4"/>
        <v>1.6213320114691683E-3</v>
      </c>
    </row>
    <row r="78" spans="1:7" x14ac:dyDescent="0.25">
      <c r="A78">
        <v>110</v>
      </c>
      <c r="B78" s="1">
        <v>86.71603419568055</v>
      </c>
      <c r="C78">
        <v>0.48122117870271164</v>
      </c>
      <c r="D78" s="1">
        <v>41.729592188070043</v>
      </c>
      <c r="E78" s="10">
        <f t="shared" si="5"/>
        <v>7.314687463336226E-4</v>
      </c>
      <c r="F78" s="5">
        <f t="shared" si="3"/>
        <v>6.4219400803934235E-2</v>
      </c>
      <c r="G78">
        <f t="shared" si="4"/>
        <v>8.8986326513554575E-4</v>
      </c>
    </row>
    <row r="79" spans="1:7" x14ac:dyDescent="0.25">
      <c r="A79">
        <v>111</v>
      </c>
      <c r="B79" s="1">
        <v>44.986442007610506</v>
      </c>
      <c r="C79">
        <v>0.51223629251224079</v>
      </c>
      <c r="D79" s="1">
        <v>23.04368826729533</v>
      </c>
      <c r="E79" s="10">
        <f t="shared" si="5"/>
        <v>4.2822104933277095E-4</v>
      </c>
      <c r="F79" s="5">
        <f t="shared" si="3"/>
        <v>6.1749423849936765E-2</v>
      </c>
      <c r="G79">
        <f t="shared" si="4"/>
        <v>4.616422158027748E-4</v>
      </c>
    </row>
    <row r="80" spans="1:7" x14ac:dyDescent="0.25">
      <c r="A80">
        <v>112</v>
      </c>
      <c r="B80" s="1">
        <v>21.942753740315176</v>
      </c>
      <c r="C80">
        <v>0.54405116560867006</v>
      </c>
      <c r="D80" s="1">
        <v>11.937980749082476</v>
      </c>
      <c r="E80" s="10">
        <f t="shared" si="5"/>
        <v>2.3646989708994915E-4</v>
      </c>
      <c r="F80" s="5">
        <f t="shared" si="3"/>
        <v>5.937444600955457E-2</v>
      </c>
      <c r="G80">
        <f t="shared" si="4"/>
        <v>2.2517231871282568E-4</v>
      </c>
    </row>
    <row r="81" spans="1:7" x14ac:dyDescent="0.25">
      <c r="A81">
        <v>113</v>
      </c>
      <c r="B81" s="1">
        <v>10.0047729912327</v>
      </c>
      <c r="C81">
        <v>0.57648895528636612</v>
      </c>
      <c r="D81" s="1">
        <v>5.7676411295929917</v>
      </c>
      <c r="E81" s="10">
        <f t="shared" si="5"/>
        <v>1.2250526245851975E-4</v>
      </c>
      <c r="F81" s="5">
        <f t="shared" si="3"/>
        <v>5.7090813470725546E-2</v>
      </c>
      <c r="G81">
        <f t="shared" si="4"/>
        <v>1.0266705625430593E-4</v>
      </c>
    </row>
    <row r="82" spans="1:7" x14ac:dyDescent="0.25">
      <c r="A82">
        <v>114</v>
      </c>
      <c r="B82" s="1">
        <v>4.2371318616397087</v>
      </c>
      <c r="C82">
        <v>0.60934297027503104</v>
      </c>
      <c r="D82" s="1">
        <v>2.581866514018512</v>
      </c>
      <c r="E82" s="10">
        <f t="shared" si="5"/>
        <v>5.9186424002371406E-5</v>
      </c>
      <c r="F82" s="5">
        <f t="shared" si="3"/>
        <v>5.4895012952620711E-2</v>
      </c>
      <c r="G82">
        <f t="shared" si="4"/>
        <v>4.3480632251934527E-5</v>
      </c>
    </row>
    <row r="83" spans="1:7" x14ac:dyDescent="0.25">
      <c r="A83">
        <v>115</v>
      </c>
      <c r="B83" s="1">
        <v>1.6552653476211967</v>
      </c>
      <c r="C83">
        <v>0.64237767179269833</v>
      </c>
      <c r="D83" s="1">
        <v>1.6552653476211967</v>
      </c>
      <c r="E83" s="10">
        <f t="shared" si="5"/>
        <v>2.6494617605830095E-5</v>
      </c>
      <c r="F83" s="5">
        <f t="shared" si="3"/>
        <v>5.2783666300596846E-2</v>
      </c>
      <c r="G83">
        <f t="shared" si="4"/>
        <v>1.6986014646104428E-5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Butt</dc:creator>
  <cp:lastModifiedBy>Nandan</cp:lastModifiedBy>
  <dcterms:created xsi:type="dcterms:W3CDTF">2015-01-15T01:00:17Z</dcterms:created>
  <dcterms:modified xsi:type="dcterms:W3CDTF">2017-11-15T19:21:31Z</dcterms:modified>
</cp:coreProperties>
</file>