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ssões - Similaridade e fon" sheetId="1" r:id="rId4"/>
    <sheet state="visible" name="Grupos - Médias Diferenças" sheetId="2" r:id="rId5"/>
    <sheet state="visible" name="TOP 18 Bolukbasi" sheetId="3" r:id="rId6"/>
    <sheet state="visible" name="TOP10 Analogias Bolukbasi" sheetId="4" r:id="rId7"/>
    <sheet state="visible" name="Analogias Incorretas Bolukbasi" sheetId="5" r:id="rId8"/>
    <sheet state="visible" name="TOP20 vizinhos &quot;gravidez&quot;" sheetId="6" r:id="rId9"/>
    <sheet state="hidden" name="WEAT e WEFAT" sheetId="7" r:id="rId10"/>
  </sheets>
  <definedNames/>
  <calcPr/>
</workbook>
</file>

<file path=xl/sharedStrings.xml><?xml version="1.0" encoding="utf-8"?>
<sst xmlns="http://schemas.openxmlformats.org/spreadsheetml/2006/main" count="590" uniqueCount="306">
  <si>
    <t>profissão</t>
  </si>
  <si>
    <t>grupo</t>
  </si>
  <si>
    <t>métrica - ela</t>
  </si>
  <si>
    <t>métrica - ele</t>
  </si>
  <si>
    <t>diferença</t>
  </si>
  <si>
    <t>proporcao</t>
  </si>
  <si>
    <t>coordenada - métrica ela</t>
  </si>
  <si>
    <t>coordenada - diferenca</t>
  </si>
  <si>
    <t>fonte</t>
  </si>
  <si>
    <t>soldada</t>
  </si>
  <si>
    <t>Membros das forças armadas, policiais e bombeiros militares</t>
  </si>
  <si>
    <t>https://agenciadenoticias.ibge.gov.br/media/com_mediaibge/arquivos/93fe55e0692c504efbc849b796921b18.pdf</t>
  </si>
  <si>
    <t>sargenta</t>
  </si>
  <si>
    <t>carpinteira</t>
  </si>
  <si>
    <t>Trabalhadores das indústrias de madeira e do mobiliário</t>
  </si>
  <si>
    <t>marinheira</t>
  </si>
  <si>
    <t>Operadores de instalações e máquinas e montadores</t>
  </si>
  <si>
    <t>pilota</t>
  </si>
  <si>
    <t>Pilota</t>
  </si>
  <si>
    <t>https://oglobo.globo.com/economia/brasil-tem-apenas-197-mulheres-entre-os-13928-pilotos-de-aviao-18856346</t>
  </si>
  <si>
    <t>bombeira</t>
  </si>
  <si>
    <t>Bombeira</t>
  </si>
  <si>
    <t>https://www.jornaldocomercio.com/_conteudo/jornal_cidades/2020/11/767085-mulheres-representam-8-6-do-total-da-corporacao-dos-bombeiros.html</t>
  </si>
  <si>
    <t>cabo</t>
  </si>
  <si>
    <t>major</t>
  </si>
  <si>
    <t>encanadora</t>
  </si>
  <si>
    <t>Trabalhadores de Construção civil</t>
  </si>
  <si>
    <t>https://noticias.portaldaindustria.com.br/noticias/trabalho/participacao-de-mulheres-no-mercado-de-trabalho-industrial-cresce-143-em-20-anos/</t>
  </si>
  <si>
    <t>vereadora</t>
  </si>
  <si>
    <t>Vereadora</t>
  </si>
  <si>
    <t>https://www12.senado.leg.br/institucional/procuradoria/proc-publicacoes/mais-mulheres-na-politica-retrato-da-subrepresentacao-feminina-no-poder</t>
  </si>
  <si>
    <t>serralheira</t>
  </si>
  <si>
    <t>Trabalhadores de Usinagem de Metais e de Compósitos</t>
  </si>
  <si>
    <t>taxista</t>
  </si>
  <si>
    <t>garimpeiro</t>
  </si>
  <si>
    <t>Trabalhadores qualificados da agropecuária, florestais, da caça e da pesca</t>
  </si>
  <si>
    <t>procuradora</t>
  </si>
  <si>
    <t>Advogados e juristas</t>
  </si>
  <si>
    <t>condutora</t>
  </si>
  <si>
    <t>geógrafa</t>
  </si>
  <si>
    <t>Ciências sociais e comportamentais</t>
  </si>
  <si>
    <t>https://agenciadenoticias.ibge.gov.br/media/com_mediaibge/arquivos/b06abac34a360666981b4b86621776f2.pdf</t>
  </si>
  <si>
    <t>corretora</t>
  </si>
  <si>
    <t>Negócios e administração</t>
  </si>
  <si>
    <t>pedreira</t>
  </si>
  <si>
    <t>comandante</t>
  </si>
  <si>
    <t>senadora</t>
  </si>
  <si>
    <t>Senadora</t>
  </si>
  <si>
    <t>https://www12.senado.leg.br/noticias/materias/2022/08/26/candidaturas-femininas-crescem-mas-representacao-ainda-e-baixa</t>
  </si>
  <si>
    <t>caminhoneira</t>
  </si>
  <si>
    <t>açougueiro</t>
  </si>
  <si>
    <t>dirigente</t>
  </si>
  <si>
    <t>Diretores e gerentes</t>
  </si>
  <si>
    <t>prefeita</t>
  </si>
  <si>
    <t>Prefeita</t>
  </si>
  <si>
    <t>general</t>
  </si>
  <si>
    <t>filósofa</t>
  </si>
  <si>
    <t>coronel</t>
  </si>
  <si>
    <t>tenente-coronel</t>
  </si>
  <si>
    <t>programadora</t>
  </si>
  <si>
    <t>Programadora</t>
  </si>
  <si>
    <t>https://biblioteca.ibge.gov.br/visualizacao/livros/liv101784_informativo.pdf</t>
  </si>
  <si>
    <t>limpadora</t>
  </si>
  <si>
    <t>Trabalhadores dos serviços domésticos em geral</t>
  </si>
  <si>
    <t>mestre</t>
  </si>
  <si>
    <t>contadora</t>
  </si>
  <si>
    <t>tenente</t>
  </si>
  <si>
    <t>carvoeiro</t>
  </si>
  <si>
    <t>galvanizadora</t>
  </si>
  <si>
    <t>sonoplasta</t>
  </si>
  <si>
    <t>Ténicos em áudio visual</t>
  </si>
  <si>
    <t>https://abcine.org.br/site/elas-por-tras-das-cameras-reflexoes-sobre-as-mulheres-no-audiovisual/</t>
  </si>
  <si>
    <t>promotora</t>
  </si>
  <si>
    <t>oficial</t>
  </si>
  <si>
    <t>motorista</t>
  </si>
  <si>
    <t>frentista</t>
  </si>
  <si>
    <t>Balconistas e vendedores de lojas</t>
  </si>
  <si>
    <t>dramaturga</t>
  </si>
  <si>
    <t>Profissionais de Espetáculos e das Artes</t>
  </si>
  <si>
    <t>https://arteref.com/podcasts/mulheres-artistas-representam-2-do-mercado-como-mudar-isto/</t>
  </si>
  <si>
    <t>seringueira</t>
  </si>
  <si>
    <t>mototaxista</t>
  </si>
  <si>
    <t>gerente</t>
  </si>
  <si>
    <t>subtenente</t>
  </si>
  <si>
    <t>estenotipista</t>
  </si>
  <si>
    <t>Trabalhadores de apoio administrativo</t>
  </si>
  <si>
    <t>eletricista</t>
  </si>
  <si>
    <t>escrivã</t>
  </si>
  <si>
    <t>diretora</t>
  </si>
  <si>
    <t>astrônoma</t>
  </si>
  <si>
    <t>Físicos, Químicos e Afins</t>
  </si>
  <si>
    <t>socióloga</t>
  </si>
  <si>
    <t>maquinista</t>
  </si>
  <si>
    <t>marmorista</t>
  </si>
  <si>
    <t>advogada</t>
  </si>
  <si>
    <t>médica</t>
  </si>
  <si>
    <t>https://portal.cfm.org.br/noticias/em-20-anos-dobra-o-numero-de-mulheres-que-exercem-a-medicina-no-brasil/?lang=en</t>
  </si>
  <si>
    <t>copista</t>
  </si>
  <si>
    <t>especialista</t>
  </si>
  <si>
    <t>cabeleireira</t>
  </si>
  <si>
    <t>Cabeleireira</t>
  </si>
  <si>
    <t>gestora</t>
  </si>
  <si>
    <t>compositora</t>
  </si>
  <si>
    <t>administradora</t>
  </si>
  <si>
    <t>cenógrafa</t>
  </si>
  <si>
    <t>boiadeira</t>
  </si>
  <si>
    <t>deputada</t>
  </si>
  <si>
    <t>Deputada</t>
  </si>
  <si>
    <t>alergista</t>
  </si>
  <si>
    <t>Alergista</t>
  </si>
  <si>
    <t>https://www1.folha.uol.com.br/equilibrioesaude/2020/03/medicina-fica-mais-feminina-mas-ainda-e-desigual.shtml</t>
  </si>
  <si>
    <t>audiologista</t>
  </si>
  <si>
    <t>Especialistas em métodos pedagógicos</t>
  </si>
  <si>
    <t>colunista</t>
  </si>
  <si>
    <t>Jornalista</t>
  </si>
  <si>
    <t>https://fenaj.org.br/mais-pessoas-negras-e-menos-mulheres-no-mesmo-trabalho-exaustivo-o-perfil-de-jornalistas-no-brasil-em-2021/</t>
  </si>
  <si>
    <t>física</t>
  </si>
  <si>
    <t>iluminadora</t>
  </si>
  <si>
    <t>geneticista</t>
  </si>
  <si>
    <t>Geneticista</t>
  </si>
  <si>
    <t>fundidora</t>
  </si>
  <si>
    <t>viveirista</t>
  </si>
  <si>
    <t>farmacêutica</t>
  </si>
  <si>
    <t>Farmacêutica</t>
  </si>
  <si>
    <t>https://www.espacofarmaceutico.com.br/index.php/blog/2021/03/26/mulheres-no-mercado-farmaceutico-veja-como-esta-a-participacao-feminina-no-segmento</t>
  </si>
  <si>
    <t>cuidadora</t>
  </si>
  <si>
    <t>papiloscopista</t>
  </si>
  <si>
    <t>roteirista</t>
  </si>
  <si>
    <t>cineasta</t>
  </si>
  <si>
    <t>jornalista</t>
  </si>
  <si>
    <t>repórter</t>
  </si>
  <si>
    <t>escrevente</t>
  </si>
  <si>
    <t>colorista</t>
  </si>
  <si>
    <t>atendente</t>
  </si>
  <si>
    <t>balconista</t>
  </si>
  <si>
    <t>fisioterapeuta</t>
  </si>
  <si>
    <t>Fisioterapeuta</t>
  </si>
  <si>
    <t>https://www.osteopatiamadrid.com.br/blog/participacao-das-mulheres-no-mercado-de-fisioterapia/</t>
  </si>
  <si>
    <t>esteticista</t>
  </si>
  <si>
    <t>Especialistas em tratamento de beleza e afins</t>
  </si>
  <si>
    <t>pedicure</t>
  </si>
  <si>
    <t>educadora</t>
  </si>
  <si>
    <t>vidraceira</t>
  </si>
  <si>
    <t>secretária</t>
  </si>
  <si>
    <t>feirante</t>
  </si>
  <si>
    <t>psicanalista</t>
  </si>
  <si>
    <t>matemática</t>
  </si>
  <si>
    <t>Matemáticos, Estatísticos e Afins</t>
  </si>
  <si>
    <t>https://g1.globo.com/educacao/noticia/2019/07/26/matematicas-respondem-por-26percent-do-total-de-cientistas-mas-so-11percent-das-bolsas-do-cnpq-vao-para-elas.ghtml</t>
  </si>
  <si>
    <t>manicure</t>
  </si>
  <si>
    <t>recepcionista</t>
  </si>
  <si>
    <t>nutricionista</t>
  </si>
  <si>
    <t>Nutricionista</t>
  </si>
  <si>
    <t>https://www.cfn.org.br/wp-content/uploads/2019/05/CARTILHA%20CFN_VERSAO_DIGITAL.pdf?fbclid=IwAR0uypYRdbnoFbs_aR4PIAKygN3PC4-BUFJfPCD2tszfAXtxG1y0KE1HvLs</t>
  </si>
  <si>
    <t>estatística</t>
  </si>
  <si>
    <t>antropóloga</t>
  </si>
  <si>
    <t>psicóloga</t>
  </si>
  <si>
    <t>pedagoga</t>
  </si>
  <si>
    <t>taquígrafa</t>
  </si>
  <si>
    <t>diarista</t>
  </si>
  <si>
    <t>faxineira</t>
  </si>
  <si>
    <t>atriz</t>
  </si>
  <si>
    <t>dermatologista</t>
  </si>
  <si>
    <t>Dermatologista</t>
  </si>
  <si>
    <t>química</t>
  </si>
  <si>
    <t>maquiadora</t>
  </si>
  <si>
    <t>coreógrafa</t>
  </si>
  <si>
    <t>juíza</t>
  </si>
  <si>
    <t>psicopedagoga</t>
  </si>
  <si>
    <t>fonoaudióloga</t>
  </si>
  <si>
    <t>babá</t>
  </si>
  <si>
    <t>dançarina</t>
  </si>
  <si>
    <t>bailarina</t>
  </si>
  <si>
    <t>enfermeira</t>
  </si>
  <si>
    <t>Enfermeira</t>
  </si>
  <si>
    <t>Grupos</t>
  </si>
  <si>
    <t>Média das diferenças</t>
  </si>
  <si>
    <t>bolukbasi profissoes análise</t>
  </si>
  <si>
    <t>Maiores diferenças positivas das similaridades (o que indica que a profissão esta mais próxima do pronome feminino)</t>
  </si>
  <si>
    <t>top 18</t>
  </si>
  <si>
    <t>top18</t>
  </si>
  <si>
    <t>Nutricionnista</t>
  </si>
  <si>
    <t>Farmacêutico</t>
  </si>
  <si>
    <t>soldado</t>
  </si>
  <si>
    <t>geógrafo</t>
  </si>
  <si>
    <t>carpinteiro</t>
  </si>
  <si>
    <t>Trabalhadores das Indústrias de Madeira e do Mobiliário</t>
  </si>
  <si>
    <t>corretor</t>
  </si>
  <si>
    <t>marinheiro</t>
  </si>
  <si>
    <t>senador</t>
  </si>
  <si>
    <t>piloto</t>
  </si>
  <si>
    <t>bombeiro</t>
  </si>
  <si>
    <t>prefeito</t>
  </si>
  <si>
    <t>encanador</t>
  </si>
  <si>
    <t>vereador</t>
  </si>
  <si>
    <t>serralheiro</t>
  </si>
  <si>
    <t>programador</t>
  </si>
  <si>
    <t>limpador</t>
  </si>
  <si>
    <t>procurador</t>
  </si>
  <si>
    <t>Analogias Bolukbasi</t>
  </si>
  <si>
    <t>she he top10</t>
  </si>
  <si>
    <t>ela-ele</t>
  </si>
  <si>
    <t>mulher-homem</t>
  </si>
  <si>
    <t>sozinha-sozinho</t>
  </si>
  <si>
    <t>escolhida-escolhido</t>
  </si>
  <si>
    <t>amiga-amigo</t>
  </si>
  <si>
    <t>conhecida-conhecido</t>
  </si>
  <si>
    <t>internada-internado</t>
  </si>
  <si>
    <t>garota-garoto</t>
  </si>
  <si>
    <t>nascida-nascido</t>
  </si>
  <si>
    <t>convidada-convidado</t>
  </si>
  <si>
    <t>10k</t>
  </si>
  <si>
    <t>20k</t>
  </si>
  <si>
    <t>30k</t>
  </si>
  <si>
    <t>40k</t>
  </si>
  <si>
    <t>50k</t>
  </si>
  <si>
    <t>119marido-companheiro</t>
  </si>
  <si>
    <t>82chateada-irritado</t>
  </si>
  <si>
    <t>253marido-companheiro</t>
  </si>
  <si>
    <t>250compositora-instrumentista</t>
  </si>
  <si>
    <t>262compositora-instrumentista</t>
  </si>
  <si>
    <t>117grávida-doente</t>
  </si>
  <si>
    <t>202marido-companheiro</t>
  </si>
  <si>
    <t>299vadia-porra</t>
  </si>
  <si>
    <t>270marido-companheiro</t>
  </si>
  <si>
    <t>282marido-companheiro</t>
  </si>
  <si>
    <t>223feminina-juvenil</t>
  </si>
  <si>
    <t>236vadia-porra</t>
  </si>
  <si>
    <t>312mamãe-vovô</t>
  </si>
  <si>
    <t>325vadia-porra</t>
  </si>
  <si>
    <t>344vadia-porra</t>
  </si>
  <si>
    <t>261voleibol-futebol</t>
  </si>
  <si>
    <t>248mamãe-vovô</t>
  </si>
  <si>
    <t>356blusa-boné</t>
  </si>
  <si>
    <t>340mamãe-vovô</t>
  </si>
  <si>
    <t>412blusa-boné</t>
  </si>
  <si>
    <t>262canção-rock</t>
  </si>
  <si>
    <t>307grávida-doente</t>
  </si>
  <si>
    <t>386grávida-doente</t>
  </si>
  <si>
    <t>387blusa-boné</t>
  </si>
  <si>
    <t>445grávida-doente</t>
  </si>
  <si>
    <t>275jornalista-historiador</t>
  </si>
  <si>
    <t>380estreante-veterano</t>
  </si>
  <si>
    <t>459psicóloga-psiquiatra</t>
  </si>
  <si>
    <t>419grávida-doente</t>
  </si>
  <si>
    <t>288seio-membros</t>
  </si>
  <si>
    <t>397feminina-juvenil</t>
  </si>
  <si>
    <t>471pianista-saxofonista</t>
  </si>
  <si>
    <t>494psicóloga-psiquiatra</t>
  </si>
  <si>
    <t>322dançar-tocar</t>
  </si>
  <si>
    <t>468voleibol-futebol</t>
  </si>
  <si>
    <t>480estreante-veterano</t>
  </si>
  <si>
    <t>330gravidez-aborto</t>
  </si>
  <si>
    <t>469canção-rock</t>
  </si>
  <si>
    <t>499feminina-juvenil</t>
  </si>
  <si>
    <t>379cantando-tocando</t>
  </si>
  <si>
    <t>491jornalista-historiador</t>
  </si>
  <si>
    <t>413vocalista-guitarrista</t>
  </si>
  <si>
    <t>top 20 palavras similares com "gravidez"</t>
  </si>
  <si>
    <t>gestação</t>
  </si>
  <si>
    <t>útero</t>
  </si>
  <si>
    <t>parto</t>
  </si>
  <si>
    <t>bebê</t>
  </si>
  <si>
    <t>aborto</t>
  </si>
  <si>
    <t>microcefalia</t>
  </si>
  <si>
    <t>grávida</t>
  </si>
  <si>
    <t>maternidade</t>
  </si>
  <si>
    <t>feto</t>
  </si>
  <si>
    <t>mães</t>
  </si>
  <si>
    <t>complicações</t>
  </si>
  <si>
    <t>zika</t>
  </si>
  <si>
    <t>amamentação</t>
  </si>
  <si>
    <t>gestante</t>
  </si>
  <si>
    <t>grávidas</t>
  </si>
  <si>
    <t>sexual</t>
  </si>
  <si>
    <t>infecção</t>
  </si>
  <si>
    <t>interrupção</t>
  </si>
  <si>
    <t>doença</t>
  </si>
  <si>
    <t>abortos</t>
  </si>
  <si>
    <t>WEAT</t>
  </si>
  <si>
    <t>Palavras-alvo</t>
  </si>
  <si>
    <t>Atributos</t>
  </si>
  <si>
    <t>Resultados originais</t>
  </si>
  <si>
    <t>Replicação</t>
  </si>
  <si>
    <t>NT</t>
  </si>
  <si>
    <t>NA</t>
  </si>
  <si>
    <t xml:space="preserve">d </t>
  </si>
  <si>
    <t>P</t>
  </si>
  <si>
    <t>Flores vs Insetos</t>
  </si>
  <si>
    <t>Agradável vs Desagradável</t>
  </si>
  <si>
    <t>25 x 2</t>
  </si>
  <si>
    <t>1,3 x 10-3</t>
  </si>
  <si>
    <t>Instrumentos vs weapons</t>
  </si>
  <si>
    <t>9 x 10-4</t>
  </si>
  <si>
    <t xml:space="preserve">Carreira vs Família </t>
  </si>
  <si>
    <t>Termos masculinos vs femininos</t>
  </si>
  <si>
    <t>não aplicável</t>
  </si>
  <si>
    <t>8 x 2</t>
  </si>
  <si>
    <t>8 x 10-4</t>
  </si>
  <si>
    <t>Matemática vs Artes</t>
  </si>
  <si>
    <t>3 x 10-3</t>
  </si>
  <si>
    <t>Ciência vs Artes</t>
  </si>
  <si>
    <t>4 x 10-2</t>
  </si>
  <si>
    <t>Profissões 1 vs Profissoes 2</t>
  </si>
  <si>
    <t>15 x 2</t>
  </si>
  <si>
    <t>9,7 x 10-7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</si>
</sst>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"/>
    <numFmt numFmtId="165" formatCode="0.000000000"/>
    <numFmt numFmtId="166" formatCode="#,##0.000000000"/>
    <numFmt numFmtId="167" formatCode="d-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rgb="FF7E3794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Font="1"/>
    <xf borderId="0" fillId="0" fontId="4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genciadenoticias.ibge.gov.br/media/com_mediaibge/arquivos/b06abac34a360666981b4b86621776f2.pdf" TargetMode="External"/><Relationship Id="rId42" Type="http://schemas.openxmlformats.org/officeDocument/2006/relationships/hyperlink" Target="https://agenciadenoticias.ibge.gov.br/media/com_mediaibge/arquivos/93fe55e0692c504efbc849b796921b18.pdf" TargetMode="External"/><Relationship Id="rId41" Type="http://schemas.openxmlformats.org/officeDocument/2006/relationships/hyperlink" Target="https://arteref.com/podcasts/mulheres-artistas-representam-2-do-mercado-como-mudar-isto/" TargetMode="External"/><Relationship Id="rId44" Type="http://schemas.openxmlformats.org/officeDocument/2006/relationships/hyperlink" Target="https://agenciadenoticias.ibge.gov.br/media/com_mediaibge/arquivos/93fe55e0692c504efbc849b796921b18.pdf" TargetMode="External"/><Relationship Id="rId43" Type="http://schemas.openxmlformats.org/officeDocument/2006/relationships/hyperlink" Target="https://agenciadenoticias.ibge.gov.br/media/com_mediaibge/arquivos/93fe55e0692c504efbc849b796921b18.pdf" TargetMode="External"/><Relationship Id="rId46" Type="http://schemas.openxmlformats.org/officeDocument/2006/relationships/hyperlink" Target="https://agenciadenoticias.ibge.gov.br/media/com_mediaibge/arquivos/93fe55e0692c504efbc849b796921b18.pdf" TargetMode="External"/><Relationship Id="rId45" Type="http://schemas.openxmlformats.org/officeDocument/2006/relationships/hyperlink" Target="https://agenciadenoticias.ibge.gov.br/media/com_mediaibge/arquivos/93fe55e0692c504efbc849b796921b18.pdf" TargetMode="External"/><Relationship Id="rId107" Type="http://schemas.openxmlformats.org/officeDocument/2006/relationships/hyperlink" Target="https://arteref.com/podcasts/mulheres-artistas-representam-2-do-mercado-como-mudar-isto/" TargetMode="External"/><Relationship Id="rId106" Type="http://schemas.openxmlformats.org/officeDocument/2006/relationships/hyperlink" Target="https://agenciadenoticias.ibge.gov.br/media/com_mediaibge/arquivos/b06abac34a360666981b4b86621776f2.pdf" TargetMode="External"/><Relationship Id="rId105" Type="http://schemas.openxmlformats.org/officeDocument/2006/relationships/hyperlink" Target="https://biblioteca.ibge.gov.br/visualizacao/livros/liv101784_informativo.pdf" TargetMode="External"/><Relationship Id="rId104" Type="http://schemas.openxmlformats.org/officeDocument/2006/relationships/hyperlink" Target="https://www1.folha.uol.com.br/equilibrioesaude/2020/03/medicina-fica-mais-feminina-mas-ainda-e-desigual.shtml" TargetMode="External"/><Relationship Id="rId109" Type="http://schemas.openxmlformats.org/officeDocument/2006/relationships/hyperlink" Target="https://agenciadenoticias.ibge.gov.br/media/com_mediaibge/arquivos/b06abac34a360666981b4b86621776f2.pdf" TargetMode="External"/><Relationship Id="rId108" Type="http://schemas.openxmlformats.org/officeDocument/2006/relationships/hyperlink" Target="https://agenciadenoticias.ibge.gov.br/media/com_mediaibge/arquivos/93fe55e0692c504efbc849b796921b18.pdf" TargetMode="External"/><Relationship Id="rId48" Type="http://schemas.openxmlformats.org/officeDocument/2006/relationships/hyperlink" Target="https://agenciadenoticias.ibge.gov.br/media/com_mediaibge/arquivos/93fe55e0692c504efbc849b796921b18.pdf" TargetMode="External"/><Relationship Id="rId47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49" Type="http://schemas.openxmlformats.org/officeDocument/2006/relationships/hyperlink" Target="https://agenciadenoticias.ibge.gov.br/media/com_mediaibge/arquivos/93fe55e0692c504efbc849b796921b18.pdf" TargetMode="External"/><Relationship Id="rId103" Type="http://schemas.openxmlformats.org/officeDocument/2006/relationships/hyperlink" Target="https://abcine.org.br/site/elas-por-tras-das-cameras-reflexoes-sobre-as-mulheres-no-audiovisual/" TargetMode="External"/><Relationship Id="rId102" Type="http://schemas.openxmlformats.org/officeDocument/2006/relationships/hyperlink" Target="https://agenciadenoticias.ibge.gov.br/media/com_mediaibge/arquivos/b06abac34a360666981b4b86621776f2.pdf" TargetMode="External"/><Relationship Id="rId101" Type="http://schemas.openxmlformats.org/officeDocument/2006/relationships/hyperlink" Target="https://agenciadenoticias.ibge.gov.br/media/com_mediaibge/arquivos/b06abac34a360666981b4b86621776f2.pdf" TargetMode="External"/><Relationship Id="rId100" Type="http://schemas.openxmlformats.org/officeDocument/2006/relationships/hyperlink" Target="https://agenciadenoticias.ibge.gov.br/media/com_mediaibge/arquivos/93fe55e0692c504efbc849b796921b18.pdf" TargetMode="External"/><Relationship Id="rId31" Type="http://schemas.openxmlformats.org/officeDocument/2006/relationships/hyperlink" Target="https://agenciadenoticias.ibge.gov.br/media/com_mediaibge/arquivos/93fe55e0692c504efbc849b796921b18.pdf" TargetMode="External"/><Relationship Id="rId30" Type="http://schemas.openxmlformats.org/officeDocument/2006/relationships/hyperlink" Target="https://agenciadenoticias.ibge.gov.br/media/com_mediaibge/arquivos/b06abac34a360666981b4b86621776f2.pdf" TargetMode="External"/><Relationship Id="rId33" Type="http://schemas.openxmlformats.org/officeDocument/2006/relationships/hyperlink" Target="https://agenciadenoticias.ibge.gov.br/media/com_mediaibge/arquivos/93fe55e0692c504efbc849b796921b18.pdf" TargetMode="External"/><Relationship Id="rId32" Type="http://schemas.openxmlformats.org/officeDocument/2006/relationships/hyperlink" Target="https://biblioteca.ibge.gov.br/visualizacao/livros/liv101784_informativo.pdf" TargetMode="External"/><Relationship Id="rId35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34" Type="http://schemas.openxmlformats.org/officeDocument/2006/relationships/hyperlink" Target="https://agenciadenoticias.ibge.gov.br/media/com_mediaibge/arquivos/93fe55e0692c504efbc849b796921b18.pdf" TargetMode="External"/><Relationship Id="rId37" Type="http://schemas.openxmlformats.org/officeDocument/2006/relationships/hyperlink" Target="https://agenciadenoticias.ibge.gov.br/media/com_mediaibge/arquivos/93fe55e0692c504efbc849b796921b18.pdf" TargetMode="External"/><Relationship Id="rId36" Type="http://schemas.openxmlformats.org/officeDocument/2006/relationships/hyperlink" Target="https://abcine.org.br/site/elas-por-tras-das-cameras-reflexoes-sobre-as-mulheres-no-audiovisual/" TargetMode="External"/><Relationship Id="rId39" Type="http://schemas.openxmlformats.org/officeDocument/2006/relationships/hyperlink" Target="https://agenciadenoticias.ibge.gov.br/media/com_mediaibge/arquivos/93fe55e0692c504efbc849b796921b18.pdf" TargetMode="External"/><Relationship Id="rId38" Type="http://schemas.openxmlformats.org/officeDocument/2006/relationships/hyperlink" Target="https://agenciadenoticias.ibge.gov.br/media/com_mediaibge/arquivos/93fe55e0692c504efbc849b796921b18.pdf" TargetMode="External"/><Relationship Id="rId20" Type="http://schemas.openxmlformats.org/officeDocument/2006/relationships/hyperlink" Target="https://www12.senado.leg.br/noticias/materias/2022/08/26/candidaturas-femininas-crescem-mas-representacao-ainda-e-baixa" TargetMode="External"/><Relationship Id="rId22" Type="http://schemas.openxmlformats.org/officeDocument/2006/relationships/hyperlink" Target="https://agenciadenoticias.ibge.gov.br/media/com_mediaibge/arquivos/93fe55e0692c504efbc849b796921b18.pdf" TargetMode="External"/><Relationship Id="rId21" Type="http://schemas.openxmlformats.org/officeDocument/2006/relationships/hyperlink" Target="https://agenciadenoticias.ibge.gov.br/media/com_mediaibge/arquivos/93fe55e0692c504efbc849b796921b18.pdf" TargetMode="External"/><Relationship Id="rId24" Type="http://schemas.openxmlformats.org/officeDocument/2006/relationships/hyperlink" Target="https://www12.senado.leg.br/institucional/procuradoria/proc-publicacoes/mais-mulheres-na-politica-retrato-da-subrepresentacao-feminina-no-poder" TargetMode="External"/><Relationship Id="rId23" Type="http://schemas.openxmlformats.org/officeDocument/2006/relationships/hyperlink" Target="https://agenciadenoticias.ibge.gov.br/media/com_mediaibge/arquivos/93fe55e0692c504efbc849b796921b18.pdf" TargetMode="External"/><Relationship Id="rId26" Type="http://schemas.openxmlformats.org/officeDocument/2006/relationships/hyperlink" Target="https://agenciadenoticias.ibge.gov.br/media/com_mediaibge/arquivos/b06abac34a360666981b4b86621776f2.pdf" TargetMode="External"/><Relationship Id="rId25" Type="http://schemas.openxmlformats.org/officeDocument/2006/relationships/hyperlink" Target="https://agenciadenoticias.ibge.gov.br/media/com_mediaibge/arquivos/93fe55e0692c504efbc849b796921b18.pdf" TargetMode="External"/><Relationship Id="rId28" Type="http://schemas.openxmlformats.org/officeDocument/2006/relationships/hyperlink" Target="https://agenciadenoticias.ibge.gov.br/media/com_mediaibge/arquivos/93fe55e0692c504efbc849b796921b18.pdf" TargetMode="External"/><Relationship Id="rId27" Type="http://schemas.openxmlformats.org/officeDocument/2006/relationships/hyperlink" Target="https://agenciadenoticias.ibge.gov.br/media/com_mediaibge/arquivos/93fe55e0692c504efbc849b796921b18.pdf" TargetMode="External"/><Relationship Id="rId29" Type="http://schemas.openxmlformats.org/officeDocument/2006/relationships/hyperlink" Target="https://biblioteca.ibge.gov.br/visualizacao/livros/liv101784_informativo.pdf" TargetMode="External"/><Relationship Id="rId95" Type="http://schemas.openxmlformats.org/officeDocument/2006/relationships/hyperlink" Target="https://www.cfn.org.br/wp-content/uploads/2019/05/CARTILHA%20CFN_VERSAO_DIGITAL.pdf?fbclid=IwAR0uypYRdbnoFbs_aR4PIAKygN3PC4-BUFJfPCD2tszfAXtxG1y0KE1HvLs" TargetMode="External"/><Relationship Id="rId94" Type="http://schemas.openxmlformats.org/officeDocument/2006/relationships/hyperlink" Target="https://agenciadenoticias.ibge.gov.br/media/com_mediaibge/arquivos/b06abac34a360666981b4b86621776f2.pdf" TargetMode="External"/><Relationship Id="rId97" Type="http://schemas.openxmlformats.org/officeDocument/2006/relationships/hyperlink" Target="https://agenciadenoticias.ibge.gov.br/media/com_mediaibge/arquivos/b06abac34a360666981b4b86621776f2.pdf" TargetMode="External"/><Relationship Id="rId96" Type="http://schemas.openxmlformats.org/officeDocument/2006/relationships/hyperlink" Target="https://g1.globo.com/educacao/noticia/2019/07/26/matematicas-respondem-por-26percent-do-total-de-cientistas-mas-so-11percent-das-bolsas-do-cnpq-vao-para-elas.ghtml" TargetMode="External"/><Relationship Id="rId11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99" Type="http://schemas.openxmlformats.org/officeDocument/2006/relationships/hyperlink" Target="https://agenciadenoticias.ibge.gov.br/media/com_mediaibge/arquivos/b06abac34a360666981b4b86621776f2.pdf" TargetMode="External"/><Relationship Id="rId10" Type="http://schemas.openxmlformats.org/officeDocument/2006/relationships/hyperlink" Target="https://www12.senado.leg.br/institucional/procuradoria/proc-publicacoes/mais-mulheres-na-politica-retrato-da-subrepresentacao-feminina-no-poder" TargetMode="External"/><Relationship Id="rId98" Type="http://schemas.openxmlformats.org/officeDocument/2006/relationships/hyperlink" Target="https://agenciadenoticias.ibge.gov.br/media/com_mediaibge/arquivos/b06abac34a360666981b4b86621776f2.pdf" TargetMode="External"/><Relationship Id="rId13" Type="http://schemas.openxmlformats.org/officeDocument/2006/relationships/hyperlink" Target="https://agenciadenoticias.ibge.gov.br/media/com_mediaibge/arquivos/93fe55e0692c504efbc849b796921b18.pdf" TargetMode="External"/><Relationship Id="rId12" Type="http://schemas.openxmlformats.org/officeDocument/2006/relationships/hyperlink" Target="https://agenciadenoticias.ibge.gov.br/media/com_mediaibge/arquivos/93fe55e0692c504efbc849b796921b18.pdf" TargetMode="External"/><Relationship Id="rId91" Type="http://schemas.openxmlformats.org/officeDocument/2006/relationships/hyperlink" Target="https://agenciadenoticias.ibge.gov.br/media/com_mediaibge/arquivos/b06abac34a360666981b4b86621776f2.pdf" TargetMode="External"/><Relationship Id="rId90" Type="http://schemas.openxmlformats.org/officeDocument/2006/relationships/hyperlink" Target="https://agenciadenoticias.ibge.gov.br/media/com_mediaibge/arquivos/b06abac34a360666981b4b86621776f2.pdf" TargetMode="External"/><Relationship Id="rId93" Type="http://schemas.openxmlformats.org/officeDocument/2006/relationships/hyperlink" Target="https://agenciadenoticias.ibge.gov.br/media/com_mediaibge/arquivos/b06abac34a360666981b4b86621776f2.pdf" TargetMode="External"/><Relationship Id="rId92" Type="http://schemas.openxmlformats.org/officeDocument/2006/relationships/hyperlink" Target="https://g1.globo.com/educacao/noticia/2019/07/26/matematicas-respondem-por-26percent-do-total-de-cientistas-mas-so-11percent-das-bolsas-do-cnpq-vao-para-elas.ghtml" TargetMode="External"/><Relationship Id="rId115" Type="http://schemas.openxmlformats.org/officeDocument/2006/relationships/drawing" Target="../drawings/drawing1.xml"/><Relationship Id="rId15" Type="http://schemas.openxmlformats.org/officeDocument/2006/relationships/hyperlink" Target="https://agenciadenoticias.ibge.gov.br/media/com_mediaibge/arquivos/93fe55e0692c504efbc849b796921b18.pdf" TargetMode="External"/><Relationship Id="rId110" Type="http://schemas.openxmlformats.org/officeDocument/2006/relationships/hyperlink" Target="https://agenciadenoticias.ibge.gov.br/media/com_mediaibge/arquivos/b06abac34a360666981b4b86621776f2.pdf" TargetMode="External"/><Relationship Id="rId14" Type="http://schemas.openxmlformats.org/officeDocument/2006/relationships/hyperlink" Target="https://agenciadenoticias.ibge.gov.br/media/com_mediaibge/arquivos/93fe55e0692c504efbc849b796921b18.pdf" TargetMode="External"/><Relationship Id="rId17" Type="http://schemas.openxmlformats.org/officeDocument/2006/relationships/hyperlink" Target="https://agenciadenoticias.ibge.gov.br/media/com_mediaibge/arquivos/93fe55e0692c504efbc849b796921b18.pdf" TargetMode="External"/><Relationship Id="rId16" Type="http://schemas.openxmlformats.org/officeDocument/2006/relationships/hyperlink" Target="https://agenciadenoticias.ibge.gov.br/media/com_mediaibge/arquivos/b06abac34a360666981b4b86621776f2.pdf" TargetMode="External"/><Relationship Id="rId19" Type="http://schemas.openxmlformats.org/officeDocument/2006/relationships/hyperlink" Target="https://agenciadenoticias.ibge.gov.br/media/com_mediaibge/arquivos/93fe55e0692c504efbc849b796921b18.pdf" TargetMode="External"/><Relationship Id="rId114" Type="http://schemas.openxmlformats.org/officeDocument/2006/relationships/hyperlink" Target="https://agenciadenoticias.ibge.gov.br/media/com_mediaibge/arquivos/b06abac34a360666981b4b86621776f2.pdf" TargetMode="External"/><Relationship Id="rId18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113" Type="http://schemas.openxmlformats.org/officeDocument/2006/relationships/hyperlink" Target="https://arteref.com/podcasts/mulheres-artistas-representam-2-do-mercado-como-mudar-isto/" TargetMode="External"/><Relationship Id="rId112" Type="http://schemas.openxmlformats.org/officeDocument/2006/relationships/hyperlink" Target="https://arteref.com/podcasts/mulheres-artistas-representam-2-do-mercado-como-mudar-isto/" TargetMode="External"/><Relationship Id="rId111" Type="http://schemas.openxmlformats.org/officeDocument/2006/relationships/hyperlink" Target="https://agenciadenoticias.ibge.gov.br/media/com_mediaibge/arquivos/b06abac34a360666981b4b86621776f2.pdf" TargetMode="External"/><Relationship Id="rId84" Type="http://schemas.openxmlformats.org/officeDocument/2006/relationships/hyperlink" Target="https://www.osteopatiamadrid.com.br/blog/participacao-das-mulheres-no-mercado-de-fisioterapia/" TargetMode="External"/><Relationship Id="rId83" Type="http://schemas.openxmlformats.org/officeDocument/2006/relationships/hyperlink" Target="https://agenciadenoticias.ibge.gov.br/media/com_mediaibge/arquivos/b06abac34a360666981b4b86621776f2.pdf" TargetMode="External"/><Relationship Id="rId86" Type="http://schemas.openxmlformats.org/officeDocument/2006/relationships/hyperlink" Target="https://agenciadenoticias.ibge.gov.br/media/com_mediaibge/arquivos/b06abac34a360666981b4b86621776f2.pdf" TargetMode="External"/><Relationship Id="rId85" Type="http://schemas.openxmlformats.org/officeDocument/2006/relationships/hyperlink" Target="https://agenciadenoticias.ibge.gov.br/media/com_mediaibge/arquivos/b06abac34a360666981b4b86621776f2.pdf" TargetMode="External"/><Relationship Id="rId88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87" Type="http://schemas.openxmlformats.org/officeDocument/2006/relationships/hyperlink" Target="https://agenciadenoticias.ibge.gov.br/media/com_mediaibge/arquivos/b06abac34a360666981b4b86621776f2.pdf" TargetMode="External"/><Relationship Id="rId89" Type="http://schemas.openxmlformats.org/officeDocument/2006/relationships/hyperlink" Target="https://agenciadenoticias.ibge.gov.br/media/com_mediaibge/arquivos/93fe55e0692c504efbc849b796921b18.pdf" TargetMode="External"/><Relationship Id="rId80" Type="http://schemas.openxmlformats.org/officeDocument/2006/relationships/hyperlink" Target="https://agenciadenoticias.ibge.gov.br/media/com_mediaibge/arquivos/93fe55e0692c504efbc849b796921b18.pdf" TargetMode="External"/><Relationship Id="rId82" Type="http://schemas.openxmlformats.org/officeDocument/2006/relationships/hyperlink" Target="https://agenciadenoticias.ibge.gov.br/media/com_mediaibge/arquivos/b06abac34a360666981b4b86621776f2.pdf" TargetMode="External"/><Relationship Id="rId81" Type="http://schemas.openxmlformats.org/officeDocument/2006/relationships/hyperlink" Target="https://abcine.org.br/site/elas-por-tras-das-cameras-reflexoes-sobre-as-mulheres-no-audiovisual/" TargetMode="External"/><Relationship Id="rId1" Type="http://schemas.openxmlformats.org/officeDocument/2006/relationships/hyperlink" Target="https://agenciadenoticias.ibge.gov.br/media/com_mediaibge/arquivos/93fe55e0692c504efbc849b796921b18.pdf" TargetMode="External"/><Relationship Id="rId2" Type="http://schemas.openxmlformats.org/officeDocument/2006/relationships/hyperlink" Target="https://agenciadenoticias.ibge.gov.br/media/com_mediaibge/arquivos/93fe55e0692c504efbc849b796921b18.pdf" TargetMode="External"/><Relationship Id="rId3" Type="http://schemas.openxmlformats.org/officeDocument/2006/relationships/hyperlink" Target="https://agenciadenoticias.ibge.gov.br/media/com_mediaibge/arquivos/93fe55e0692c504efbc849b796921b18.pdf" TargetMode="External"/><Relationship Id="rId4" Type="http://schemas.openxmlformats.org/officeDocument/2006/relationships/hyperlink" Target="https://agenciadenoticias.ibge.gov.br/media/com_mediaibge/arquivos/93fe55e0692c504efbc849b796921b18.pdf" TargetMode="External"/><Relationship Id="rId9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5" Type="http://schemas.openxmlformats.org/officeDocument/2006/relationships/hyperlink" Target="https://oglobo.globo.com/economia/brasil-tem-apenas-197-mulheres-entre-os-13928-pilotos-de-aviao-18856346" TargetMode="External"/><Relationship Id="rId6" Type="http://schemas.openxmlformats.org/officeDocument/2006/relationships/hyperlink" Target="https://www.jornaldocomercio.com/_conteudo/jornal_cidades/2020/11/767085-mulheres-representam-8-6-do-total-da-corporacao-dos-bombeiros.html" TargetMode="External"/><Relationship Id="rId7" Type="http://schemas.openxmlformats.org/officeDocument/2006/relationships/hyperlink" Target="https://agenciadenoticias.ibge.gov.br/media/com_mediaibge/arquivos/93fe55e0692c504efbc849b796921b18.pdf" TargetMode="External"/><Relationship Id="rId8" Type="http://schemas.openxmlformats.org/officeDocument/2006/relationships/hyperlink" Target="https://agenciadenoticias.ibge.gov.br/media/com_mediaibge/arquivos/93fe55e0692c504efbc849b796921b18.pdf" TargetMode="External"/><Relationship Id="rId73" Type="http://schemas.openxmlformats.org/officeDocument/2006/relationships/hyperlink" Target="https://www.espacofarmaceutico.com.br/index.php/blog/2021/03/26/mulheres-no-mercado-farmaceutico-veja-como-esta-a-participacao-feminina-no-segmento" TargetMode="External"/><Relationship Id="rId72" Type="http://schemas.openxmlformats.org/officeDocument/2006/relationships/hyperlink" Target="https://agenciadenoticias.ibge.gov.br/media/com_mediaibge/arquivos/93fe55e0692c504efbc849b796921b18.pdf" TargetMode="External"/><Relationship Id="rId75" Type="http://schemas.openxmlformats.org/officeDocument/2006/relationships/hyperlink" Target="https://agenciadenoticias.ibge.gov.br/media/com_mediaibge/arquivos/93fe55e0692c504efbc849b796921b18.pdf" TargetMode="External"/><Relationship Id="rId74" Type="http://schemas.openxmlformats.org/officeDocument/2006/relationships/hyperlink" Target="https://agenciadenoticias.ibge.gov.br/media/com_mediaibge/arquivos/b06abac34a360666981b4b86621776f2.pdf" TargetMode="External"/><Relationship Id="rId77" Type="http://schemas.openxmlformats.org/officeDocument/2006/relationships/hyperlink" Target="https://arteref.com/podcasts/mulheres-artistas-representam-2-do-mercado-como-mudar-isto/" TargetMode="External"/><Relationship Id="rId76" Type="http://schemas.openxmlformats.org/officeDocument/2006/relationships/hyperlink" Target="https://abcine.org.br/site/elas-por-tras-das-cameras-reflexoes-sobre-as-mulheres-no-audiovisual/" TargetMode="External"/><Relationship Id="rId79" Type="http://schemas.openxmlformats.org/officeDocument/2006/relationships/hyperlink" Target="https://fenaj.org.br/mais-pessoas-negras-e-menos-mulheres-no-mesmo-trabalho-exaustivo-o-perfil-de-jornalistas-no-brasil-em-2021/" TargetMode="External"/><Relationship Id="rId78" Type="http://schemas.openxmlformats.org/officeDocument/2006/relationships/hyperlink" Target="https://fenaj.org.br/mais-pessoas-negras-e-menos-mulheres-no-mesmo-trabalho-exaustivo-o-perfil-de-jornalistas-no-brasil-em-2021/" TargetMode="External"/><Relationship Id="rId71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70" Type="http://schemas.openxmlformats.org/officeDocument/2006/relationships/hyperlink" Target="https://www1.folha.uol.com.br/equilibrioesaude/2020/03/medicina-fica-mais-feminina-mas-ainda-e-desigual.shtml" TargetMode="External"/><Relationship Id="rId62" Type="http://schemas.openxmlformats.org/officeDocument/2006/relationships/hyperlink" Target="https://arteref.com/podcasts/mulheres-artistas-representam-2-do-mercado-como-mudar-isto/" TargetMode="External"/><Relationship Id="rId61" Type="http://schemas.openxmlformats.org/officeDocument/2006/relationships/hyperlink" Target="https://biblioteca.ibge.gov.br/visualizacao/livros/liv101784_informativo.pdf" TargetMode="External"/><Relationship Id="rId64" Type="http://schemas.openxmlformats.org/officeDocument/2006/relationships/hyperlink" Target="https://www12.senado.leg.br/institucional/procuradoria/proc-publicacoes/mais-mulheres-na-politica-retrato-da-subrepresentacao-feminina-no-poder" TargetMode="External"/><Relationship Id="rId63" Type="http://schemas.openxmlformats.org/officeDocument/2006/relationships/hyperlink" Target="https://agenciadenoticias.ibge.gov.br/media/com_mediaibge/arquivos/93fe55e0692c504efbc849b796921b18.pdf" TargetMode="External"/><Relationship Id="rId66" Type="http://schemas.openxmlformats.org/officeDocument/2006/relationships/hyperlink" Target="https://agenciadenoticias.ibge.gov.br/media/com_mediaibge/arquivos/b06abac34a360666981b4b86621776f2.pdf" TargetMode="External"/><Relationship Id="rId65" Type="http://schemas.openxmlformats.org/officeDocument/2006/relationships/hyperlink" Target="https://www1.folha.uol.com.br/equilibrioesaude/2020/03/medicina-fica-mais-feminina-mas-ainda-e-desigual.shtml" TargetMode="External"/><Relationship Id="rId68" Type="http://schemas.openxmlformats.org/officeDocument/2006/relationships/hyperlink" Target="https://biblioteca.ibge.gov.br/visualizacao/livros/liv101784_informativo.pdf" TargetMode="External"/><Relationship Id="rId67" Type="http://schemas.openxmlformats.org/officeDocument/2006/relationships/hyperlink" Target="https://fenaj.org.br/mais-pessoas-negras-e-menos-mulheres-no-mesmo-trabalho-exaustivo-o-perfil-de-jornalistas-no-brasil-em-2021/" TargetMode="External"/><Relationship Id="rId60" Type="http://schemas.openxmlformats.org/officeDocument/2006/relationships/hyperlink" Target="https://arteref.com/podcasts/mulheres-artistas-representam-2-do-mercado-como-mudar-isto/" TargetMode="External"/><Relationship Id="rId69" Type="http://schemas.openxmlformats.org/officeDocument/2006/relationships/hyperlink" Target="https://abcine.org.br/site/elas-por-tras-das-cameras-reflexoes-sobre-as-mulheres-no-audiovisual/" TargetMode="External"/><Relationship Id="rId51" Type="http://schemas.openxmlformats.org/officeDocument/2006/relationships/hyperlink" Target="https://agenciadenoticias.ibge.gov.br/media/com_mediaibge/arquivos/b06abac34a360666981b4b86621776f2.pdf" TargetMode="External"/><Relationship Id="rId50" Type="http://schemas.openxmlformats.org/officeDocument/2006/relationships/hyperlink" Target="https://biblioteca.ibge.gov.br/visualizacao/livros/liv101784_informativo.pdf" TargetMode="External"/><Relationship Id="rId53" Type="http://schemas.openxmlformats.org/officeDocument/2006/relationships/hyperlink" Target="https://noticias.portaldaindustria.com.br/noticias/trabalho/participacao-de-mulheres-no-mercado-de-trabalho-industrial-cresce-143-em-20-anos/" TargetMode="External"/><Relationship Id="rId52" Type="http://schemas.openxmlformats.org/officeDocument/2006/relationships/hyperlink" Target="https://agenciadenoticias.ibge.gov.br/media/com_mediaibge/arquivos/93fe55e0692c504efbc849b796921b18.pdf" TargetMode="External"/><Relationship Id="rId55" Type="http://schemas.openxmlformats.org/officeDocument/2006/relationships/hyperlink" Target="https://portal.cfm.org.br/noticias/em-20-anos-dobra-o-numero-de-mulheres-que-exercem-a-medicina-no-brasil/?lang=en" TargetMode="External"/><Relationship Id="rId54" Type="http://schemas.openxmlformats.org/officeDocument/2006/relationships/hyperlink" Target="https://agenciadenoticias.ibge.gov.br/media/com_mediaibge/arquivos/93fe55e0692c504efbc849b796921b18.pdf" TargetMode="External"/><Relationship Id="rId57" Type="http://schemas.openxmlformats.org/officeDocument/2006/relationships/hyperlink" Target="https://agenciadenoticias.ibge.gov.br/media/com_mediaibge/arquivos/93fe55e0692c504efbc849b796921b18.pdf" TargetMode="External"/><Relationship Id="rId56" Type="http://schemas.openxmlformats.org/officeDocument/2006/relationships/hyperlink" Target="https://agenciadenoticias.ibge.gov.br/media/com_mediaibge/arquivos/93fe55e0692c504efbc849b796921b18.pdf" TargetMode="External"/><Relationship Id="rId59" Type="http://schemas.openxmlformats.org/officeDocument/2006/relationships/hyperlink" Target="https://agenciadenoticias.ibge.gov.br/media/com_mediaibge/arquivos/93fe55e0692c504efbc849b796921b18.pdf" TargetMode="External"/><Relationship Id="rId58" Type="http://schemas.openxmlformats.org/officeDocument/2006/relationships/hyperlink" Target="https://agenciadenoticias.ibge.gov.br/media/com_mediaibge/arquivos/b06abac34a360666981b4b86621776f2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" width="57.75"/>
    <col customWidth="1" min="3" max="3" width="13.63"/>
    <col customWidth="1" min="4" max="4" width="13.0"/>
    <col customWidth="1" min="5" max="5" width="10.88"/>
    <col customWidth="1" min="7" max="7" width="23.13"/>
    <col customWidth="1" min="8" max="10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>
        <v>0.014418245</v>
      </c>
      <c r="D2" s="1">
        <v>0.3627937</v>
      </c>
      <c r="E2" s="1">
        <f t="shared" ref="E2:E7" si="1">(C2 - D2)</f>
        <v>-0.348375455</v>
      </c>
      <c r="F2" s="1">
        <v>13.2</v>
      </c>
      <c r="G2" s="1" t="str">
        <f t="shared" ref="G2:G115" si="2">("("&amp;F2&amp;";"&amp;C2&amp;")")</f>
        <v>(13,2;0,014418245)</v>
      </c>
      <c r="H2" s="1" t="str">
        <f t="shared" ref="H2:H115" si="3">("("&amp;F2&amp;";"&amp;E2&amp;")")</f>
        <v>(13,2;-0,348375455)</v>
      </c>
      <c r="I2" s="2" t="s">
        <v>11</v>
      </c>
    </row>
    <row r="3">
      <c r="A3" s="1" t="s">
        <v>12</v>
      </c>
      <c r="B3" s="1" t="s">
        <v>10</v>
      </c>
      <c r="C3" s="1">
        <v>-0.06550983</v>
      </c>
      <c r="D3" s="1">
        <v>0.24696758</v>
      </c>
      <c r="E3" s="1">
        <f t="shared" si="1"/>
        <v>-0.31247741</v>
      </c>
      <c r="F3" s="1">
        <v>13.2</v>
      </c>
      <c r="G3" s="1" t="str">
        <f t="shared" si="2"/>
        <v>(13,2;-0,06550983)</v>
      </c>
      <c r="H3" s="1" t="str">
        <f t="shared" si="3"/>
        <v>(13,2;-0,31247741)</v>
      </c>
      <c r="I3" s="2" t="s">
        <v>11</v>
      </c>
    </row>
    <row r="4">
      <c r="A4" s="1" t="s">
        <v>13</v>
      </c>
      <c r="B4" s="1" t="s">
        <v>14</v>
      </c>
      <c r="C4" s="1">
        <v>-0.17988138</v>
      </c>
      <c r="D4" s="3">
        <v>0.12211506</v>
      </c>
      <c r="E4" s="3">
        <f t="shared" si="1"/>
        <v>-0.30199644</v>
      </c>
      <c r="F4" s="1">
        <v>21.5</v>
      </c>
      <c r="G4" s="1" t="str">
        <f t="shared" si="2"/>
        <v>(21,5;-0,17988138)</v>
      </c>
      <c r="H4" s="1" t="str">
        <f t="shared" si="3"/>
        <v>(21,5;-0,30199644)</v>
      </c>
      <c r="I4" s="2" t="s">
        <v>11</v>
      </c>
    </row>
    <row r="5">
      <c r="A5" s="4" t="s">
        <v>15</v>
      </c>
      <c r="B5" s="4" t="s">
        <v>16</v>
      </c>
      <c r="C5" s="1">
        <v>-0.034488678</v>
      </c>
      <c r="D5" s="1">
        <v>0.25413546</v>
      </c>
      <c r="E5" s="1">
        <f t="shared" si="1"/>
        <v>-0.288624138</v>
      </c>
      <c r="F5" s="1">
        <v>13.8</v>
      </c>
      <c r="G5" s="1" t="str">
        <f t="shared" si="2"/>
        <v>(13,8;-0,034488678)</v>
      </c>
      <c r="H5" s="1" t="str">
        <f t="shared" si="3"/>
        <v>(13,8;-0,288624138)</v>
      </c>
      <c r="I5" s="2" t="s">
        <v>11</v>
      </c>
    </row>
    <row r="6">
      <c r="A6" s="4" t="s">
        <v>17</v>
      </c>
      <c r="B6" s="1" t="s">
        <v>18</v>
      </c>
      <c r="C6" s="1">
        <v>0.08331901</v>
      </c>
      <c r="D6" s="1">
        <v>0.36538956</v>
      </c>
      <c r="E6" s="1">
        <f t="shared" si="1"/>
        <v>-0.28207055</v>
      </c>
      <c r="F6" s="1">
        <v>1.4</v>
      </c>
      <c r="G6" s="1" t="str">
        <f t="shared" si="2"/>
        <v>(1,4;0,08331901)</v>
      </c>
      <c r="H6" s="1" t="str">
        <f t="shared" si="3"/>
        <v>(1,4;-0,28207055)</v>
      </c>
      <c r="I6" s="5" t="s">
        <v>19</v>
      </c>
    </row>
    <row r="7">
      <c r="A7" s="4" t="s">
        <v>20</v>
      </c>
      <c r="B7" s="1" t="s">
        <v>21</v>
      </c>
      <c r="C7" s="1">
        <v>-0.051217634</v>
      </c>
      <c r="D7" s="1">
        <v>0.19653565</v>
      </c>
      <c r="E7" s="1">
        <f t="shared" si="1"/>
        <v>-0.247753284</v>
      </c>
      <c r="F7" s="1">
        <v>8.6</v>
      </c>
      <c r="G7" s="1" t="str">
        <f t="shared" si="2"/>
        <v>(8,6;-0,051217634)</v>
      </c>
      <c r="H7" s="1" t="str">
        <f t="shared" si="3"/>
        <v>(8,6;-0,247753284)</v>
      </c>
      <c r="I7" s="5" t="s">
        <v>22</v>
      </c>
    </row>
    <row r="8">
      <c r="A8" s="1" t="s">
        <v>23</v>
      </c>
      <c r="B8" s="1" t="s">
        <v>10</v>
      </c>
      <c r="C8" s="1">
        <v>0.2825115</v>
      </c>
      <c r="D8" s="1">
        <v>0.3041706</v>
      </c>
      <c r="E8" s="1">
        <f t="shared" ref="E8:E9" si="4">($C$111 - D8)</f>
        <v>-0.23739521</v>
      </c>
      <c r="F8" s="1">
        <v>13.2</v>
      </c>
      <c r="G8" s="1" t="str">
        <f t="shared" si="2"/>
        <v>(13,2;0,2825115)</v>
      </c>
      <c r="H8" s="1" t="str">
        <f t="shared" si="3"/>
        <v>(13,2;-0,23739521)</v>
      </c>
      <c r="I8" s="2" t="s">
        <v>11</v>
      </c>
    </row>
    <row r="9">
      <c r="A9" s="1" t="s">
        <v>24</v>
      </c>
      <c r="B9" s="1" t="s">
        <v>10</v>
      </c>
      <c r="C9" s="1">
        <v>0.17799081</v>
      </c>
      <c r="D9" s="1">
        <v>0.3023718</v>
      </c>
      <c r="E9" s="1">
        <f t="shared" si="4"/>
        <v>-0.23559641</v>
      </c>
      <c r="F9" s="1">
        <v>13.2</v>
      </c>
      <c r="G9" s="1" t="str">
        <f t="shared" si="2"/>
        <v>(13,2;0,17799081)</v>
      </c>
      <c r="H9" s="1" t="str">
        <f t="shared" si="3"/>
        <v>(13,2;-0,23559641)</v>
      </c>
      <c r="I9" s="2" t="s">
        <v>11</v>
      </c>
    </row>
    <row r="10">
      <c r="A10" s="1" t="s">
        <v>25</v>
      </c>
      <c r="B10" s="1" t="s">
        <v>26</v>
      </c>
      <c r="C10" s="1">
        <v>-0.12940684</v>
      </c>
      <c r="D10" s="3">
        <v>0.07924055</v>
      </c>
      <c r="E10" s="3">
        <f>(C10 - D10)</f>
        <v>-0.20864739</v>
      </c>
      <c r="F10" s="1">
        <v>9.4</v>
      </c>
      <c r="G10" s="1" t="str">
        <f t="shared" si="2"/>
        <v>(9,4;-0,12940684)</v>
      </c>
      <c r="H10" s="1" t="str">
        <f t="shared" si="3"/>
        <v>(9,4;-0,20864739)</v>
      </c>
      <c r="I10" s="5" t="s">
        <v>27</v>
      </c>
    </row>
    <row r="11">
      <c r="A11" s="4" t="s">
        <v>28</v>
      </c>
      <c r="B11" s="1" t="s">
        <v>29</v>
      </c>
      <c r="C11" s="1">
        <v>0.14663346</v>
      </c>
      <c r="D11" s="1">
        <v>0.262591</v>
      </c>
      <c r="E11" s="1">
        <f>($C$111 - D11)</f>
        <v>-0.19581561</v>
      </c>
      <c r="F11" s="1">
        <v>13.51</v>
      </c>
      <c r="G11" s="1" t="str">
        <f t="shared" si="2"/>
        <v>(13,51;0,14663346)</v>
      </c>
      <c r="H11" s="1" t="str">
        <f t="shared" si="3"/>
        <v>(13,51;-0,19581561)</v>
      </c>
      <c r="I11" s="5" t="s">
        <v>30</v>
      </c>
    </row>
    <row r="12">
      <c r="A12" s="4" t="s">
        <v>31</v>
      </c>
      <c r="B12" s="1" t="s">
        <v>32</v>
      </c>
      <c r="C12" s="1">
        <v>-0.16788761</v>
      </c>
      <c r="D12" s="3">
        <v>0.027888639</v>
      </c>
      <c r="E12" s="3">
        <f>(C12 - D12)</f>
        <v>-0.195776249</v>
      </c>
      <c r="F12" s="1">
        <v>14.8</v>
      </c>
      <c r="G12" s="1" t="str">
        <f t="shared" si="2"/>
        <v>(14,8;-0,16788761)</v>
      </c>
      <c r="H12" s="1" t="str">
        <f t="shared" si="3"/>
        <v>(14,8;-0,195776249)</v>
      </c>
      <c r="I12" s="5" t="s">
        <v>27</v>
      </c>
    </row>
    <row r="13">
      <c r="A13" s="4" t="s">
        <v>33</v>
      </c>
      <c r="B13" s="4" t="s">
        <v>16</v>
      </c>
      <c r="C13" s="1">
        <v>0.16996087</v>
      </c>
      <c r="D13" s="1">
        <v>0.25290126</v>
      </c>
      <c r="E13" s="1">
        <f>($C$111 - D13)</f>
        <v>-0.18612587</v>
      </c>
      <c r="F13" s="1">
        <v>13.8</v>
      </c>
      <c r="G13" s="1" t="str">
        <f t="shared" si="2"/>
        <v>(13,8;0,16996087)</v>
      </c>
      <c r="H13" s="1" t="str">
        <f t="shared" si="3"/>
        <v>(13,8;-0,18612587)</v>
      </c>
      <c r="I13" s="2" t="s">
        <v>11</v>
      </c>
    </row>
    <row r="14">
      <c r="A14" s="4" t="s">
        <v>34</v>
      </c>
      <c r="B14" s="6" t="s">
        <v>35</v>
      </c>
      <c r="C14" s="1">
        <v>-0.07837503</v>
      </c>
      <c r="D14" s="1">
        <v>0.098954834</v>
      </c>
      <c r="E14" s="1">
        <f t="shared" ref="E14:E21" si="5">(C14 - D14)</f>
        <v>-0.177329864</v>
      </c>
      <c r="F14" s="1">
        <v>21.1</v>
      </c>
      <c r="G14" s="1" t="str">
        <f t="shared" si="2"/>
        <v>(21,1;-0,07837503)</v>
      </c>
      <c r="H14" s="1" t="str">
        <f t="shared" si="3"/>
        <v>(21,1;-0,177329864)</v>
      </c>
      <c r="I14" s="2" t="s">
        <v>11</v>
      </c>
    </row>
    <row r="15">
      <c r="A15" s="4" t="s">
        <v>36</v>
      </c>
      <c r="B15" s="4" t="s">
        <v>37</v>
      </c>
      <c r="C15" s="1">
        <v>0.09362679</v>
      </c>
      <c r="D15" s="1">
        <v>0.26047292</v>
      </c>
      <c r="E15" s="1">
        <f t="shared" si="5"/>
        <v>-0.16684613</v>
      </c>
      <c r="F15" s="1">
        <v>50.1</v>
      </c>
      <c r="G15" s="1" t="str">
        <f t="shared" si="2"/>
        <v>(50,1;0,09362679)</v>
      </c>
      <c r="H15" s="1" t="str">
        <f t="shared" si="3"/>
        <v>(50,1;-0,16684613)</v>
      </c>
      <c r="I15" s="2" t="s">
        <v>11</v>
      </c>
    </row>
    <row r="16">
      <c r="A16" s="4" t="s">
        <v>38</v>
      </c>
      <c r="B16" s="4" t="s">
        <v>16</v>
      </c>
      <c r="C16" s="1">
        <v>0.14565875</v>
      </c>
      <c r="D16" s="3">
        <v>0.30873024</v>
      </c>
      <c r="E16" s="3">
        <f t="shared" si="5"/>
        <v>-0.16307149</v>
      </c>
      <c r="F16" s="1">
        <v>13.8</v>
      </c>
      <c r="G16" s="1" t="str">
        <f t="shared" si="2"/>
        <v>(13,8;0,14565875)</v>
      </c>
      <c r="H16" s="1" t="str">
        <f t="shared" si="3"/>
        <v>(13,8;-0,16307149)</v>
      </c>
      <c r="I16" s="2" t="s">
        <v>11</v>
      </c>
    </row>
    <row r="17">
      <c r="A17" s="1" t="s">
        <v>39</v>
      </c>
      <c r="B17" s="1" t="s">
        <v>40</v>
      </c>
      <c r="C17" s="1">
        <v>-0.096359506</v>
      </c>
      <c r="D17" s="1">
        <v>0.053165868</v>
      </c>
      <c r="E17" s="1">
        <f t="shared" si="5"/>
        <v>-0.149525374</v>
      </c>
      <c r="F17" s="1">
        <v>70.4</v>
      </c>
      <c r="G17" s="1" t="str">
        <f t="shared" si="2"/>
        <v>(70,4;-0,096359506)</v>
      </c>
      <c r="H17" s="1" t="str">
        <f t="shared" si="3"/>
        <v>(70,4;-0,149525374)</v>
      </c>
      <c r="I17" s="2" t="s">
        <v>41</v>
      </c>
    </row>
    <row r="18">
      <c r="A18" s="4" t="s">
        <v>42</v>
      </c>
      <c r="B18" s="1" t="s">
        <v>43</v>
      </c>
      <c r="C18" s="1">
        <v>0.016239887</v>
      </c>
      <c r="D18" s="1">
        <v>0.16515154</v>
      </c>
      <c r="E18" s="1">
        <f t="shared" si="5"/>
        <v>-0.148911653</v>
      </c>
      <c r="F18" s="1">
        <v>53.7</v>
      </c>
      <c r="G18" s="1" t="str">
        <f t="shared" si="2"/>
        <v>(53,7;0,016239887)</v>
      </c>
      <c r="H18" s="1" t="str">
        <f t="shared" si="3"/>
        <v>(53,7;-0,148911653)</v>
      </c>
      <c r="I18" s="2" t="s">
        <v>11</v>
      </c>
    </row>
    <row r="19">
      <c r="A19" s="1" t="s">
        <v>44</v>
      </c>
      <c r="B19" s="1" t="s">
        <v>26</v>
      </c>
      <c r="C19" s="1">
        <v>0.0723148</v>
      </c>
      <c r="D19" s="3">
        <v>0.21221575</v>
      </c>
      <c r="E19" s="3">
        <f t="shared" si="5"/>
        <v>-0.13990095</v>
      </c>
      <c r="F19" s="1">
        <v>9.4</v>
      </c>
      <c r="G19" s="1" t="str">
        <f t="shared" si="2"/>
        <v>(9,4;0,0723148)</v>
      </c>
      <c r="H19" s="1" t="str">
        <f t="shared" si="3"/>
        <v>(9,4;-0,13990095)</v>
      </c>
      <c r="I19" s="5" t="s">
        <v>27</v>
      </c>
    </row>
    <row r="20">
      <c r="A20" s="1" t="s">
        <v>45</v>
      </c>
      <c r="B20" s="1" t="s">
        <v>10</v>
      </c>
      <c r="C20" s="1">
        <v>0.20240778</v>
      </c>
      <c r="D20" s="1">
        <v>0.3393705</v>
      </c>
      <c r="E20" s="1">
        <f t="shared" si="5"/>
        <v>-0.13696272</v>
      </c>
      <c r="F20" s="1">
        <v>13.2</v>
      </c>
      <c r="G20" s="1" t="str">
        <f t="shared" si="2"/>
        <v>(13,2;0,20240778)</v>
      </c>
      <c r="H20" s="1" t="str">
        <f t="shared" si="3"/>
        <v>(13,2;-0,13696272)</v>
      </c>
      <c r="I20" s="2" t="s">
        <v>11</v>
      </c>
    </row>
    <row r="21">
      <c r="A21" s="4" t="s">
        <v>46</v>
      </c>
      <c r="B21" s="1" t="s">
        <v>47</v>
      </c>
      <c r="C21" s="1">
        <v>0.19639271</v>
      </c>
      <c r="D21" s="1">
        <v>0.33002755</v>
      </c>
      <c r="E21" s="1">
        <f t="shared" si="5"/>
        <v>-0.13363484</v>
      </c>
      <c r="F21" s="1">
        <v>17.28</v>
      </c>
      <c r="G21" s="1" t="str">
        <f t="shared" si="2"/>
        <v>(17,28;0,19639271)</v>
      </c>
      <c r="H21" s="1" t="str">
        <f t="shared" si="3"/>
        <v>(17,28;-0,13363484)</v>
      </c>
      <c r="I21" s="5" t="s">
        <v>48</v>
      </c>
    </row>
    <row r="22">
      <c r="A22" s="1" t="s">
        <v>49</v>
      </c>
      <c r="B22" s="4" t="s">
        <v>16</v>
      </c>
      <c r="C22" s="1">
        <v>-0.09922689</v>
      </c>
      <c r="D22" s="1">
        <v>0.1990308</v>
      </c>
      <c r="E22" s="1">
        <f>($C$111 - D22)</f>
        <v>-0.13225541</v>
      </c>
      <c r="F22" s="1">
        <v>13.8</v>
      </c>
      <c r="G22" s="1" t="str">
        <f t="shared" si="2"/>
        <v>(13,8;-0,09922689)</v>
      </c>
      <c r="H22" s="1" t="str">
        <f t="shared" si="3"/>
        <v>(13,8;-0,13225541)</v>
      </c>
      <c r="I22" s="2" t="s">
        <v>11</v>
      </c>
    </row>
    <row r="23">
      <c r="A23" s="4" t="s">
        <v>50</v>
      </c>
      <c r="B23" s="6" t="s">
        <v>35</v>
      </c>
      <c r="C23" s="1">
        <v>-0.06842252</v>
      </c>
      <c r="D23" s="1">
        <v>0.054349974</v>
      </c>
      <c r="E23" s="1">
        <f t="shared" ref="E23:E115" si="6">(C23 - D23)</f>
        <v>-0.122772494</v>
      </c>
      <c r="F23" s="1">
        <v>21.1</v>
      </c>
      <c r="G23" s="1" t="str">
        <f t="shared" si="2"/>
        <v>(21,1;-0,06842252)</v>
      </c>
      <c r="H23" s="1" t="str">
        <f t="shared" si="3"/>
        <v>(21,1;-0,122772494)</v>
      </c>
      <c r="I23" s="2" t="s">
        <v>11</v>
      </c>
    </row>
    <row r="24">
      <c r="A24" s="4" t="s">
        <v>51</v>
      </c>
      <c r="B24" s="4" t="s">
        <v>52</v>
      </c>
      <c r="C24" s="1">
        <v>0.21978466</v>
      </c>
      <c r="D24" s="1">
        <v>0.3414009</v>
      </c>
      <c r="E24" s="1">
        <f t="shared" si="6"/>
        <v>-0.12161624</v>
      </c>
      <c r="F24" s="1">
        <v>41.8</v>
      </c>
      <c r="G24" s="1" t="str">
        <f t="shared" si="2"/>
        <v>(41,8;0,21978466)</v>
      </c>
      <c r="H24" s="1" t="str">
        <f t="shared" si="3"/>
        <v>(41,8;-0,12161624)</v>
      </c>
      <c r="I24" s="2" t="s">
        <v>11</v>
      </c>
    </row>
    <row r="25">
      <c r="A25" s="4" t="s">
        <v>53</v>
      </c>
      <c r="B25" s="1" t="s">
        <v>54</v>
      </c>
      <c r="C25" s="1">
        <v>0.21162018</v>
      </c>
      <c r="D25" s="1">
        <v>0.3314409</v>
      </c>
      <c r="E25" s="1">
        <f t="shared" si="6"/>
        <v>-0.11982072</v>
      </c>
      <c r="F25" s="1">
        <v>11.57</v>
      </c>
      <c r="G25" s="1" t="str">
        <f t="shared" si="2"/>
        <v>(11,57;0,21162018)</v>
      </c>
      <c r="H25" s="1" t="str">
        <f t="shared" si="3"/>
        <v>(11,57;-0,11982072)</v>
      </c>
      <c r="I25" s="5" t="s">
        <v>30</v>
      </c>
    </row>
    <row r="26">
      <c r="A26" s="1" t="s">
        <v>55</v>
      </c>
      <c r="B26" s="1" t="s">
        <v>10</v>
      </c>
      <c r="C26" s="1">
        <v>0.17434038</v>
      </c>
      <c r="D26" s="1">
        <v>0.2886875</v>
      </c>
      <c r="E26" s="1">
        <f t="shared" si="6"/>
        <v>-0.11434712</v>
      </c>
      <c r="F26" s="1">
        <v>13.2</v>
      </c>
      <c r="G26" s="1" t="str">
        <f t="shared" si="2"/>
        <v>(13,2;0,17434038)</v>
      </c>
      <c r="H26" s="1" t="str">
        <f t="shared" si="3"/>
        <v>(13,2;-0,11434712)</v>
      </c>
      <c r="I26" s="2" t="s">
        <v>11</v>
      </c>
    </row>
    <row r="27">
      <c r="A27" s="1" t="s">
        <v>56</v>
      </c>
      <c r="B27" s="1" t="s">
        <v>40</v>
      </c>
      <c r="C27" s="1">
        <v>0.11760342</v>
      </c>
      <c r="D27" s="1">
        <v>0.22545694</v>
      </c>
      <c r="E27" s="1">
        <f t="shared" si="6"/>
        <v>-0.10785352</v>
      </c>
      <c r="F27" s="1">
        <v>70.4</v>
      </c>
      <c r="G27" s="1" t="str">
        <f t="shared" si="2"/>
        <v>(70,4;0,11760342)</v>
      </c>
      <c r="H27" s="1" t="str">
        <f t="shared" si="3"/>
        <v>(70,4;-0,10785352)</v>
      </c>
      <c r="I27" s="2" t="s">
        <v>41</v>
      </c>
    </row>
    <row r="28">
      <c r="A28" s="1" t="s">
        <v>57</v>
      </c>
      <c r="B28" s="1" t="s">
        <v>10</v>
      </c>
      <c r="C28" s="1">
        <v>0.20520727</v>
      </c>
      <c r="D28" s="1">
        <v>0.31011182</v>
      </c>
      <c r="E28" s="1">
        <f t="shared" si="6"/>
        <v>-0.10490455</v>
      </c>
      <c r="F28" s="1">
        <v>13.2</v>
      </c>
      <c r="G28" s="1" t="str">
        <f t="shared" si="2"/>
        <v>(13,2;0,20520727)</v>
      </c>
      <c r="H28" s="1" t="str">
        <f t="shared" si="3"/>
        <v>(13,2;-0,10490455)</v>
      </c>
      <c r="I28" s="2" t="s">
        <v>11</v>
      </c>
    </row>
    <row r="29">
      <c r="A29" s="1" t="s">
        <v>58</v>
      </c>
      <c r="B29" s="1" t="s">
        <v>10</v>
      </c>
      <c r="C29" s="1">
        <v>0.034463916</v>
      </c>
      <c r="D29" s="1">
        <v>0.13579841</v>
      </c>
      <c r="E29" s="1">
        <f t="shared" si="6"/>
        <v>-0.101334494</v>
      </c>
      <c r="F29" s="1">
        <v>13.2</v>
      </c>
      <c r="G29" s="1" t="str">
        <f t="shared" si="2"/>
        <v>(13,2;0,034463916)</v>
      </c>
      <c r="H29" s="1" t="str">
        <f t="shared" si="3"/>
        <v>(13,2;-0,101334494)</v>
      </c>
      <c r="I29" s="2" t="s">
        <v>11</v>
      </c>
    </row>
    <row r="30">
      <c r="A30" s="4" t="s">
        <v>59</v>
      </c>
      <c r="B30" s="1" t="s">
        <v>60</v>
      </c>
      <c r="C30" s="1">
        <v>0.024021333</v>
      </c>
      <c r="D30" s="1">
        <v>0.12431248</v>
      </c>
      <c r="E30" s="1">
        <f t="shared" si="6"/>
        <v>-0.100291147</v>
      </c>
      <c r="F30" s="1">
        <v>13.3</v>
      </c>
      <c r="G30" s="1" t="str">
        <f t="shared" si="2"/>
        <v>(13,3;0,024021333)</v>
      </c>
      <c r="H30" s="1" t="str">
        <f t="shared" si="3"/>
        <v>(13,3;-0,100291147)</v>
      </c>
      <c r="I30" s="2" t="s">
        <v>61</v>
      </c>
    </row>
    <row r="31">
      <c r="A31" s="4" t="s">
        <v>62</v>
      </c>
      <c r="B31" s="4" t="s">
        <v>63</v>
      </c>
      <c r="C31" s="7">
        <v>-0.08703496</v>
      </c>
      <c r="D31" s="1">
        <v>0.012046336</v>
      </c>
      <c r="E31" s="7">
        <f t="shared" si="6"/>
        <v>-0.099081296</v>
      </c>
      <c r="F31" s="1">
        <v>95.0</v>
      </c>
      <c r="G31" s="1" t="str">
        <f t="shared" si="2"/>
        <v>(95;-0,08703496)</v>
      </c>
      <c r="H31" s="1" t="str">
        <f t="shared" si="3"/>
        <v>(95;-0,099081296)</v>
      </c>
      <c r="I31" s="2" t="s">
        <v>41</v>
      </c>
    </row>
    <row r="32">
      <c r="A32" s="4" t="s">
        <v>64</v>
      </c>
      <c r="B32" s="4" t="s">
        <v>52</v>
      </c>
      <c r="C32" s="1">
        <v>0.28927642</v>
      </c>
      <c r="D32" s="1">
        <v>0.37869805</v>
      </c>
      <c r="E32" s="1">
        <f t="shared" si="6"/>
        <v>-0.08942163</v>
      </c>
      <c r="F32" s="1">
        <v>41.8</v>
      </c>
      <c r="G32" s="1" t="str">
        <f t="shared" si="2"/>
        <v>(41,8;0,28927642)</v>
      </c>
      <c r="H32" s="1" t="str">
        <f t="shared" si="3"/>
        <v>(41,8;-0,08942163)</v>
      </c>
      <c r="I32" s="2" t="s">
        <v>11</v>
      </c>
    </row>
    <row r="33">
      <c r="A33" s="4" t="s">
        <v>65</v>
      </c>
      <c r="B33" s="1" t="s">
        <v>43</v>
      </c>
      <c r="C33" s="1">
        <v>0.08825273</v>
      </c>
      <c r="D33" s="1">
        <v>0.17639785</v>
      </c>
      <c r="E33" s="1">
        <f t="shared" si="6"/>
        <v>-0.08814512</v>
      </c>
      <c r="F33" s="1">
        <v>53.7</v>
      </c>
      <c r="G33" s="1" t="str">
        <f t="shared" si="2"/>
        <v>(53,7;0,08825273)</v>
      </c>
      <c r="H33" s="1" t="str">
        <f t="shared" si="3"/>
        <v>(53,7;-0,08814512)</v>
      </c>
      <c r="I33" s="2" t="s">
        <v>61</v>
      </c>
    </row>
    <row r="34">
      <c r="A34" s="1" t="s">
        <v>66</v>
      </c>
      <c r="B34" s="1" t="s">
        <v>10</v>
      </c>
      <c r="C34" s="1">
        <v>0.1878109</v>
      </c>
      <c r="D34" s="1">
        <v>0.26978102</v>
      </c>
      <c r="E34" s="1">
        <f t="shared" si="6"/>
        <v>-0.08197012</v>
      </c>
      <c r="F34" s="1">
        <v>13.2</v>
      </c>
      <c r="G34" s="1" t="str">
        <f t="shared" si="2"/>
        <v>(13,2;0,1878109)</v>
      </c>
      <c r="H34" s="1" t="str">
        <f t="shared" si="3"/>
        <v>(13,2;-0,08197012)</v>
      </c>
      <c r="I34" s="2" t="s">
        <v>11</v>
      </c>
    </row>
    <row r="35">
      <c r="A35" s="4" t="s">
        <v>67</v>
      </c>
      <c r="B35" s="6" t="s">
        <v>35</v>
      </c>
      <c r="C35" s="1">
        <v>-0.045358874</v>
      </c>
      <c r="D35" s="4">
        <v>0.03511278</v>
      </c>
      <c r="E35" s="1">
        <f t="shared" si="6"/>
        <v>-0.080471654</v>
      </c>
      <c r="F35" s="1">
        <v>21.1</v>
      </c>
      <c r="G35" s="1" t="str">
        <f t="shared" si="2"/>
        <v>(21,1;-0,045358874)</v>
      </c>
      <c r="H35" s="1" t="str">
        <f t="shared" si="3"/>
        <v>(21,1;-0,080471654)</v>
      </c>
      <c r="I35" s="2" t="s">
        <v>11</v>
      </c>
    </row>
    <row r="36">
      <c r="A36" s="4" t="s">
        <v>68</v>
      </c>
      <c r="B36" s="1" t="s">
        <v>32</v>
      </c>
      <c r="C36" s="1">
        <v>-0.19505583</v>
      </c>
      <c r="D36" s="3">
        <v>-0.118384935</v>
      </c>
      <c r="E36" s="3">
        <f t="shared" si="6"/>
        <v>-0.076670895</v>
      </c>
      <c r="F36" s="1">
        <v>14.8</v>
      </c>
      <c r="G36" s="1" t="str">
        <f t="shared" si="2"/>
        <v>(14,8;-0,19505583)</v>
      </c>
      <c r="H36" s="1" t="str">
        <f t="shared" si="3"/>
        <v>(14,8;-0,076670895)</v>
      </c>
      <c r="I36" s="5" t="s">
        <v>27</v>
      </c>
    </row>
    <row r="37">
      <c r="A37" s="4" t="s">
        <v>69</v>
      </c>
      <c r="B37" s="1" t="s">
        <v>70</v>
      </c>
      <c r="C37" s="1">
        <v>-0.15126967</v>
      </c>
      <c r="D37" s="1">
        <v>-0.07835662</v>
      </c>
      <c r="E37" s="1">
        <f t="shared" si="6"/>
        <v>-0.07291305</v>
      </c>
      <c r="F37" s="1">
        <v>40.0</v>
      </c>
      <c r="G37" s="1" t="str">
        <f t="shared" si="2"/>
        <v>(40;-0,15126967)</v>
      </c>
      <c r="H37" s="1" t="str">
        <f t="shared" si="3"/>
        <v>(40;-0,07291305)</v>
      </c>
      <c r="I37" s="5" t="s">
        <v>71</v>
      </c>
    </row>
    <row r="38">
      <c r="A38" s="4" t="s">
        <v>72</v>
      </c>
      <c r="B38" s="4" t="s">
        <v>37</v>
      </c>
      <c r="C38" s="1">
        <v>0.21351022</v>
      </c>
      <c r="D38" s="1">
        <v>0.28297538</v>
      </c>
      <c r="E38" s="1">
        <f t="shared" si="6"/>
        <v>-0.06946516</v>
      </c>
      <c r="F38" s="1">
        <v>50.1</v>
      </c>
      <c r="G38" s="1" t="str">
        <f t="shared" si="2"/>
        <v>(50,1;0,21351022)</v>
      </c>
      <c r="H38" s="1" t="str">
        <f t="shared" si="3"/>
        <v>(50,1;-0,06946516)</v>
      </c>
      <c r="I38" s="2" t="s">
        <v>11</v>
      </c>
    </row>
    <row r="39">
      <c r="A39" s="4" t="s">
        <v>73</v>
      </c>
      <c r="B39" s="1" t="s">
        <v>10</v>
      </c>
      <c r="C39" s="1">
        <v>0.34806183</v>
      </c>
      <c r="D39" s="1">
        <v>0.4172934</v>
      </c>
      <c r="E39" s="1">
        <f t="shared" si="6"/>
        <v>-0.06923157</v>
      </c>
      <c r="F39" s="1">
        <v>13.2</v>
      </c>
      <c r="G39" s="1" t="str">
        <f t="shared" si="2"/>
        <v>(13,2;0,34806183)</v>
      </c>
      <c r="H39" s="1" t="str">
        <f t="shared" si="3"/>
        <v>(13,2;-0,06923157)</v>
      </c>
      <c r="I39" s="2" t="s">
        <v>11</v>
      </c>
    </row>
    <row r="40">
      <c r="A40" s="4" t="s">
        <v>74</v>
      </c>
      <c r="B40" s="4" t="s">
        <v>16</v>
      </c>
      <c r="C40" s="1">
        <v>0.28945667</v>
      </c>
      <c r="D40" s="3">
        <v>0.35557017</v>
      </c>
      <c r="E40" s="3">
        <f t="shared" si="6"/>
        <v>-0.0661135</v>
      </c>
      <c r="F40" s="1">
        <v>13.8</v>
      </c>
      <c r="G40" s="1" t="str">
        <f t="shared" si="2"/>
        <v>(13,8;0,28945667)</v>
      </c>
      <c r="H40" s="1" t="str">
        <f t="shared" si="3"/>
        <v>(13,8;-0,0661135)</v>
      </c>
      <c r="I40" s="2" t="s">
        <v>11</v>
      </c>
    </row>
    <row r="41">
      <c r="A41" s="4" t="s">
        <v>75</v>
      </c>
      <c r="B41" s="4" t="s">
        <v>76</v>
      </c>
      <c r="C41" s="1">
        <v>0.016534247</v>
      </c>
      <c r="D41" s="1">
        <v>0.08254859</v>
      </c>
      <c r="E41" s="1">
        <f t="shared" si="6"/>
        <v>-0.066014343</v>
      </c>
      <c r="F41" s="1">
        <v>62.9</v>
      </c>
      <c r="G41" s="1" t="str">
        <f t="shared" si="2"/>
        <v>(62,9;0,016534247)</v>
      </c>
      <c r="H41" s="1" t="str">
        <f t="shared" si="3"/>
        <v>(62,9;-0,066014343)</v>
      </c>
      <c r="I41" s="2" t="s">
        <v>41</v>
      </c>
    </row>
    <row r="42">
      <c r="A42" s="4" t="s">
        <v>77</v>
      </c>
      <c r="B42" s="1" t="s">
        <v>78</v>
      </c>
      <c r="C42" s="1">
        <v>0.027939806</v>
      </c>
      <c r="D42" s="1">
        <v>0.092875294</v>
      </c>
      <c r="E42" s="1">
        <f t="shared" si="6"/>
        <v>-0.064935488</v>
      </c>
      <c r="F42" s="1">
        <v>53.0</v>
      </c>
      <c r="G42" s="1" t="str">
        <f t="shared" si="2"/>
        <v>(53;0,027939806)</v>
      </c>
      <c r="H42" s="1" t="str">
        <f t="shared" si="3"/>
        <v>(53;-0,064935488)</v>
      </c>
      <c r="I42" s="2" t="s">
        <v>79</v>
      </c>
    </row>
    <row r="43">
      <c r="A43" s="4" t="s">
        <v>80</v>
      </c>
      <c r="B43" s="6" t="s">
        <v>35</v>
      </c>
      <c r="C43" s="4">
        <v>-0.12039059</v>
      </c>
      <c r="D43" s="4">
        <v>-0.055952713</v>
      </c>
      <c r="E43" s="1">
        <f t="shared" si="6"/>
        <v>-0.064437877</v>
      </c>
      <c r="F43" s="1">
        <v>21.1</v>
      </c>
      <c r="G43" s="1" t="str">
        <f t="shared" si="2"/>
        <v>(21,1;-0,12039059)</v>
      </c>
      <c r="H43" s="1" t="str">
        <f t="shared" si="3"/>
        <v>(21,1;-0,064437877)</v>
      </c>
      <c r="I43" s="2" t="s">
        <v>11</v>
      </c>
    </row>
    <row r="44">
      <c r="A44" s="4" t="s">
        <v>81</v>
      </c>
      <c r="B44" s="4" t="s">
        <v>16</v>
      </c>
      <c r="C44" s="1">
        <v>0.043261647</v>
      </c>
      <c r="D44" s="1">
        <v>0.105721764</v>
      </c>
      <c r="E44" s="1">
        <f t="shared" si="6"/>
        <v>-0.062460117</v>
      </c>
      <c r="F44" s="1">
        <v>13.8</v>
      </c>
      <c r="G44" s="1" t="str">
        <f t="shared" si="2"/>
        <v>(13,8;0,043261647)</v>
      </c>
      <c r="H44" s="1" t="str">
        <f t="shared" si="3"/>
        <v>(13,8;-0,062460117)</v>
      </c>
      <c r="I44" s="2" t="s">
        <v>11</v>
      </c>
    </row>
    <row r="45">
      <c r="A45" s="4" t="s">
        <v>82</v>
      </c>
      <c r="B45" s="4" t="s">
        <v>52</v>
      </c>
      <c r="C45" s="1">
        <v>0.27602848</v>
      </c>
      <c r="D45" s="1">
        <v>0.33807725</v>
      </c>
      <c r="E45" s="1">
        <f t="shared" si="6"/>
        <v>-0.06204877</v>
      </c>
      <c r="F45" s="1">
        <v>41.8</v>
      </c>
      <c r="G45" s="1" t="str">
        <f t="shared" si="2"/>
        <v>(41,8;0,27602848)</v>
      </c>
      <c r="H45" s="1" t="str">
        <f t="shared" si="3"/>
        <v>(41,8;-0,06204877)</v>
      </c>
      <c r="I45" s="2" t="s">
        <v>11</v>
      </c>
    </row>
    <row r="46">
      <c r="A46" s="1" t="s">
        <v>83</v>
      </c>
      <c r="B46" s="1" t="s">
        <v>10</v>
      </c>
      <c r="C46" s="1">
        <v>-0.06404618</v>
      </c>
      <c r="D46" s="1">
        <v>-0.005385131</v>
      </c>
      <c r="E46" s="1">
        <f t="shared" si="6"/>
        <v>-0.058661049</v>
      </c>
      <c r="F46" s="1">
        <v>13.2</v>
      </c>
      <c r="G46" s="1" t="str">
        <f t="shared" si="2"/>
        <v>(13,2;-0,06404618)</v>
      </c>
      <c r="H46" s="1" t="str">
        <f t="shared" si="3"/>
        <v>(13,2;-0,058661049)</v>
      </c>
      <c r="I46" s="2" t="s">
        <v>11</v>
      </c>
    </row>
    <row r="47">
      <c r="A47" s="4" t="s">
        <v>84</v>
      </c>
      <c r="B47" s="4" t="s">
        <v>85</v>
      </c>
      <c r="C47" s="1">
        <v>-0.21655686</v>
      </c>
      <c r="D47" s="1">
        <v>-0.16099855</v>
      </c>
      <c r="E47" s="1">
        <f t="shared" si="6"/>
        <v>-0.05555831</v>
      </c>
      <c r="F47" s="1">
        <v>64.5</v>
      </c>
      <c r="G47" s="1" t="str">
        <f t="shared" si="2"/>
        <v>(64,5;-0,21655686)</v>
      </c>
      <c r="H47" s="1" t="str">
        <f t="shared" si="3"/>
        <v>(64,5;-0,05555831)</v>
      </c>
      <c r="I47" s="2" t="s">
        <v>11</v>
      </c>
    </row>
    <row r="48">
      <c r="A48" s="1" t="s">
        <v>86</v>
      </c>
      <c r="B48" s="1" t="s">
        <v>26</v>
      </c>
      <c r="C48" s="1">
        <v>0.0026811175</v>
      </c>
      <c r="D48" s="3">
        <v>0.05657082</v>
      </c>
      <c r="E48" s="3">
        <f t="shared" si="6"/>
        <v>-0.0538897025</v>
      </c>
      <c r="F48" s="1">
        <v>9.4</v>
      </c>
      <c r="G48" s="1" t="str">
        <f t="shared" si="2"/>
        <v>(9,4;0,0026811175)</v>
      </c>
      <c r="H48" s="1" t="str">
        <f t="shared" si="3"/>
        <v>(9,4;-0,0538897025)</v>
      </c>
      <c r="I48" s="5" t="s">
        <v>27</v>
      </c>
    </row>
    <row r="49">
      <c r="A49" s="1" t="s">
        <v>87</v>
      </c>
      <c r="B49" s="4" t="s">
        <v>85</v>
      </c>
      <c r="C49" s="1">
        <v>0.009222123</v>
      </c>
      <c r="D49" s="1">
        <v>0.06273721</v>
      </c>
      <c r="E49" s="1">
        <f t="shared" si="6"/>
        <v>-0.053515087</v>
      </c>
      <c r="F49" s="1">
        <v>64.5</v>
      </c>
      <c r="G49" s="1" t="str">
        <f t="shared" si="2"/>
        <v>(64,5;0,009222123)</v>
      </c>
      <c r="H49" s="1" t="str">
        <f t="shared" si="3"/>
        <v>(64,5;-0,053515087)</v>
      </c>
      <c r="I49" s="2" t="s">
        <v>11</v>
      </c>
    </row>
    <row r="50">
      <c r="A50" s="4" t="s">
        <v>88</v>
      </c>
      <c r="B50" s="4" t="s">
        <v>52</v>
      </c>
      <c r="C50" s="1">
        <v>0.359671</v>
      </c>
      <c r="D50" s="1">
        <v>0.41191664</v>
      </c>
      <c r="E50" s="1">
        <f t="shared" si="6"/>
        <v>-0.05224564</v>
      </c>
      <c r="F50" s="1">
        <v>41.8</v>
      </c>
      <c r="G50" s="1" t="str">
        <f t="shared" si="2"/>
        <v>(41,8;0,359671)</v>
      </c>
      <c r="H50" s="1" t="str">
        <f t="shared" si="3"/>
        <v>(41,8;-0,05224564)</v>
      </c>
      <c r="I50" s="2" t="s">
        <v>11</v>
      </c>
    </row>
    <row r="51">
      <c r="A51" s="4" t="s">
        <v>89</v>
      </c>
      <c r="B51" s="1" t="s">
        <v>90</v>
      </c>
      <c r="C51" s="1">
        <v>0.051717386</v>
      </c>
      <c r="D51" s="1">
        <v>0.103836976</v>
      </c>
      <c r="E51" s="1">
        <f t="shared" si="6"/>
        <v>-0.05211959</v>
      </c>
      <c r="F51" s="1">
        <v>46.5</v>
      </c>
      <c r="G51" s="1" t="str">
        <f t="shared" si="2"/>
        <v>(46,5;0,051717386)</v>
      </c>
      <c r="H51" s="1" t="str">
        <f t="shared" si="3"/>
        <v>(46,5;-0,05211959)</v>
      </c>
      <c r="I51" s="2" t="s">
        <v>61</v>
      </c>
    </row>
    <row r="52">
      <c r="A52" s="1" t="s">
        <v>91</v>
      </c>
      <c r="B52" s="1" t="s">
        <v>40</v>
      </c>
      <c r="C52" s="1">
        <v>0.039275654</v>
      </c>
      <c r="D52" s="1">
        <v>0.08511147</v>
      </c>
      <c r="E52" s="1">
        <f t="shared" si="6"/>
        <v>-0.045835816</v>
      </c>
      <c r="F52" s="1">
        <v>70.4</v>
      </c>
      <c r="G52" s="1" t="str">
        <f t="shared" si="2"/>
        <v>(70,4;0,039275654)</v>
      </c>
      <c r="H52" s="1" t="str">
        <f t="shared" si="3"/>
        <v>(70,4;-0,045835816)</v>
      </c>
      <c r="I52" s="2" t="s">
        <v>41</v>
      </c>
    </row>
    <row r="53">
      <c r="A53" s="4" t="s">
        <v>92</v>
      </c>
      <c r="B53" s="4" t="s">
        <v>16</v>
      </c>
      <c r="C53" s="1">
        <v>0.015739543</v>
      </c>
      <c r="D53" s="3">
        <v>0.06083361</v>
      </c>
      <c r="E53" s="3">
        <f t="shared" si="6"/>
        <v>-0.045094067</v>
      </c>
      <c r="F53" s="1">
        <v>13.8</v>
      </c>
      <c r="G53" s="1" t="str">
        <f t="shared" si="2"/>
        <v>(13,8;0,015739543)</v>
      </c>
      <c r="H53" s="1" t="str">
        <f t="shared" si="3"/>
        <v>(13,8;-0,045094067)</v>
      </c>
      <c r="I53" s="2" t="s">
        <v>11</v>
      </c>
    </row>
    <row r="54">
      <c r="A54" s="1" t="s">
        <v>93</v>
      </c>
      <c r="B54" s="1" t="s">
        <v>26</v>
      </c>
      <c r="C54" s="1">
        <v>-0.17904186</v>
      </c>
      <c r="D54" s="1">
        <v>-0.13436146</v>
      </c>
      <c r="E54" s="1">
        <f t="shared" si="6"/>
        <v>-0.0446804</v>
      </c>
      <c r="F54" s="1">
        <v>9.4</v>
      </c>
      <c r="G54" s="1" t="str">
        <f t="shared" si="2"/>
        <v>(9,4;-0,17904186)</v>
      </c>
      <c r="H54" s="1" t="str">
        <f t="shared" si="3"/>
        <v>(9,4;-0,0446804)</v>
      </c>
      <c r="I54" s="5" t="s">
        <v>27</v>
      </c>
    </row>
    <row r="55">
      <c r="A55" s="4" t="s">
        <v>94</v>
      </c>
      <c r="B55" s="4" t="s">
        <v>37</v>
      </c>
      <c r="C55" s="1">
        <v>0.3617331</v>
      </c>
      <c r="D55" s="1">
        <v>0.39889795</v>
      </c>
      <c r="E55" s="1">
        <f t="shared" si="6"/>
        <v>-0.03716485</v>
      </c>
      <c r="F55" s="1">
        <v>50.1</v>
      </c>
      <c r="G55" s="1" t="str">
        <f t="shared" si="2"/>
        <v>(50,1;0,3617331)</v>
      </c>
      <c r="H55" s="1" t="str">
        <f t="shared" si="3"/>
        <v>(50,1;-0,03716485)</v>
      </c>
      <c r="I55" s="2" t="s">
        <v>11</v>
      </c>
    </row>
    <row r="56">
      <c r="A56" s="4" t="s">
        <v>95</v>
      </c>
      <c r="B56" s="4" t="s">
        <v>95</v>
      </c>
      <c r="C56" s="1">
        <v>0.41289517</v>
      </c>
      <c r="D56" s="1">
        <v>0.4498172</v>
      </c>
      <c r="E56" s="1">
        <f t="shared" si="6"/>
        <v>-0.03692203</v>
      </c>
      <c r="F56" s="1">
        <v>46.6</v>
      </c>
      <c r="G56" s="1" t="str">
        <f t="shared" si="2"/>
        <v>(46,6;0,41289517)</v>
      </c>
      <c r="H56" s="1" t="str">
        <f t="shared" si="3"/>
        <v>(46,6;-0,03692203)</v>
      </c>
      <c r="I56" s="2" t="s">
        <v>96</v>
      </c>
    </row>
    <row r="57">
      <c r="A57" s="4" t="s">
        <v>97</v>
      </c>
      <c r="B57" s="4" t="s">
        <v>85</v>
      </c>
      <c r="C57" s="1">
        <v>-0.03510188</v>
      </c>
      <c r="D57" s="1">
        <v>0.0013003794</v>
      </c>
      <c r="E57" s="1">
        <f t="shared" si="6"/>
        <v>-0.0364022594</v>
      </c>
      <c r="F57" s="1">
        <v>64.5</v>
      </c>
      <c r="G57" s="1" t="str">
        <f t="shared" si="2"/>
        <v>(64,5;-0,03510188)</v>
      </c>
      <c r="H57" s="1" t="str">
        <f t="shared" si="3"/>
        <v>(64,5;-0,0364022594)</v>
      </c>
      <c r="I57" s="2" t="s">
        <v>11</v>
      </c>
    </row>
    <row r="58">
      <c r="A58" s="4" t="s">
        <v>98</v>
      </c>
      <c r="B58" s="4" t="s">
        <v>52</v>
      </c>
      <c r="C58" s="1">
        <v>0.3027222</v>
      </c>
      <c r="D58" s="1">
        <v>0.33807725</v>
      </c>
      <c r="E58" s="1">
        <f t="shared" si="6"/>
        <v>-0.03535505</v>
      </c>
      <c r="F58" s="1">
        <v>41.8</v>
      </c>
      <c r="G58" s="1" t="str">
        <f t="shared" si="2"/>
        <v>(41,8;0,3027222)</v>
      </c>
      <c r="H58" s="1" t="str">
        <f t="shared" si="3"/>
        <v>(41,8;-0,03535505)</v>
      </c>
      <c r="I58" s="2" t="s">
        <v>11</v>
      </c>
    </row>
    <row r="59">
      <c r="A59" s="4" t="s">
        <v>99</v>
      </c>
      <c r="B59" s="1" t="s">
        <v>100</v>
      </c>
      <c r="C59" s="1">
        <v>0.12093737</v>
      </c>
      <c r="D59" s="1">
        <v>0.15627804</v>
      </c>
      <c r="E59" s="1">
        <f t="shared" si="6"/>
        <v>-0.03534067</v>
      </c>
      <c r="F59" s="1">
        <v>65.0</v>
      </c>
      <c r="G59" s="1" t="str">
        <f t="shared" si="2"/>
        <v>(65;0,12093737)</v>
      </c>
      <c r="H59" s="1" t="str">
        <f t="shared" si="3"/>
        <v>(65;-0,03534067)</v>
      </c>
      <c r="I59" s="2" t="s">
        <v>41</v>
      </c>
    </row>
    <row r="60">
      <c r="A60" s="4" t="s">
        <v>101</v>
      </c>
      <c r="B60" s="4" t="s">
        <v>52</v>
      </c>
      <c r="C60" s="1">
        <v>0.12559855</v>
      </c>
      <c r="D60" s="1">
        <v>0.15606752</v>
      </c>
      <c r="E60" s="1">
        <f t="shared" si="6"/>
        <v>-0.03046897</v>
      </c>
      <c r="F60" s="1">
        <v>41.8</v>
      </c>
      <c r="G60" s="1" t="str">
        <f t="shared" si="2"/>
        <v>(41,8;0,12559855)</v>
      </c>
      <c r="H60" s="1" t="str">
        <f t="shared" si="3"/>
        <v>(41,8;-0,03046897)</v>
      </c>
      <c r="I60" s="2" t="s">
        <v>11</v>
      </c>
    </row>
    <row r="61">
      <c r="A61" s="4" t="s">
        <v>102</v>
      </c>
      <c r="B61" s="1" t="s">
        <v>78</v>
      </c>
      <c r="C61" s="1">
        <v>0.22804072</v>
      </c>
      <c r="D61" s="1">
        <v>0.25307494</v>
      </c>
      <c r="E61" s="1">
        <f t="shared" si="6"/>
        <v>-0.02503422</v>
      </c>
      <c r="F61" s="1">
        <v>53.0</v>
      </c>
      <c r="G61" s="1" t="str">
        <f t="shared" si="2"/>
        <v>(53;0,22804072)</v>
      </c>
      <c r="H61" s="1" t="str">
        <f t="shared" si="3"/>
        <v>(53;-0,02503422)</v>
      </c>
      <c r="I61" s="2" t="s">
        <v>79</v>
      </c>
    </row>
    <row r="62">
      <c r="A62" s="4" t="s">
        <v>103</v>
      </c>
      <c r="B62" s="1" t="s">
        <v>43</v>
      </c>
      <c r="C62" s="1">
        <v>0.14205794</v>
      </c>
      <c r="D62" s="1">
        <v>0.16543582</v>
      </c>
      <c r="E62" s="1">
        <f t="shared" si="6"/>
        <v>-0.02337788</v>
      </c>
      <c r="F62" s="1">
        <v>53.7</v>
      </c>
      <c r="G62" s="1" t="str">
        <f t="shared" si="2"/>
        <v>(53,7;0,14205794)</v>
      </c>
      <c r="H62" s="1" t="str">
        <f t="shared" si="3"/>
        <v>(53,7;-0,02337788)</v>
      </c>
      <c r="I62" s="2" t="s">
        <v>61</v>
      </c>
    </row>
    <row r="63">
      <c r="A63" s="4" t="s">
        <v>104</v>
      </c>
      <c r="B63" s="1" t="s">
        <v>78</v>
      </c>
      <c r="C63" s="1">
        <v>-0.04231861</v>
      </c>
      <c r="D63" s="1">
        <v>-0.019844413</v>
      </c>
      <c r="E63" s="1">
        <f t="shared" si="6"/>
        <v>-0.022474197</v>
      </c>
      <c r="F63" s="1">
        <v>53.0</v>
      </c>
      <c r="G63" s="1" t="str">
        <f t="shared" si="2"/>
        <v>(53;-0,04231861)</v>
      </c>
      <c r="H63" s="1" t="str">
        <f t="shared" si="3"/>
        <v>(53;-0,022474197)</v>
      </c>
      <c r="I63" s="2" t="s">
        <v>79</v>
      </c>
    </row>
    <row r="64">
      <c r="A64" s="4" t="s">
        <v>105</v>
      </c>
      <c r="B64" s="4" t="s">
        <v>16</v>
      </c>
      <c r="C64" s="1">
        <v>-0.03283535</v>
      </c>
      <c r="D64" s="1">
        <v>-0.011237715</v>
      </c>
      <c r="E64" s="1">
        <f t="shared" si="6"/>
        <v>-0.021597635</v>
      </c>
      <c r="F64" s="1">
        <v>13.8</v>
      </c>
      <c r="G64" s="1" t="str">
        <f t="shared" si="2"/>
        <v>(13,8;-0,03283535)</v>
      </c>
      <c r="H64" s="1" t="str">
        <f t="shared" si="3"/>
        <v>(13,8;-0,021597635)</v>
      </c>
      <c r="I64" s="2" t="s">
        <v>11</v>
      </c>
    </row>
    <row r="65">
      <c r="A65" s="4" t="s">
        <v>106</v>
      </c>
      <c r="B65" s="1" t="s">
        <v>107</v>
      </c>
      <c r="C65" s="1">
        <v>0.26830885</v>
      </c>
      <c r="D65" s="1">
        <v>0.2870388</v>
      </c>
      <c r="E65" s="1">
        <f t="shared" si="6"/>
        <v>-0.01872995</v>
      </c>
      <c r="F65" s="1">
        <v>14.8</v>
      </c>
      <c r="G65" s="1" t="str">
        <f t="shared" si="2"/>
        <v>(14,8;0,26830885)</v>
      </c>
      <c r="H65" s="1" t="str">
        <f t="shared" si="3"/>
        <v>(14,8;-0,01872995)</v>
      </c>
      <c r="I65" s="5" t="s">
        <v>30</v>
      </c>
    </row>
    <row r="66">
      <c r="A66" s="1" t="s">
        <v>108</v>
      </c>
      <c r="B66" s="1" t="s">
        <v>109</v>
      </c>
      <c r="C66" s="1">
        <v>-0.14412595</v>
      </c>
      <c r="D66" s="1">
        <v>-0.12583978</v>
      </c>
      <c r="E66" s="1">
        <f t="shared" si="6"/>
        <v>-0.01828617</v>
      </c>
      <c r="F66" s="1">
        <v>68.2</v>
      </c>
      <c r="G66" s="1" t="str">
        <f t="shared" si="2"/>
        <v>(68,2;-0,14412595)</v>
      </c>
      <c r="H66" s="1" t="str">
        <f t="shared" si="3"/>
        <v>(68,2;-0,01828617)</v>
      </c>
      <c r="I66" s="5" t="s">
        <v>110</v>
      </c>
    </row>
    <row r="67">
      <c r="A67" s="4" t="s">
        <v>111</v>
      </c>
      <c r="B67" s="4" t="s">
        <v>112</v>
      </c>
      <c r="C67" s="1">
        <v>-0.10234058</v>
      </c>
      <c r="D67" s="1">
        <v>-0.0852812</v>
      </c>
      <c r="E67" s="1">
        <f t="shared" si="6"/>
        <v>-0.01705938</v>
      </c>
      <c r="F67" s="1">
        <v>88.0</v>
      </c>
      <c r="G67" s="1" t="str">
        <f t="shared" si="2"/>
        <v>(88;-0,10234058)</v>
      </c>
      <c r="H67" s="1" t="str">
        <f t="shared" si="3"/>
        <v>(88;-0,01705938)</v>
      </c>
      <c r="I67" s="2" t="s">
        <v>41</v>
      </c>
    </row>
    <row r="68">
      <c r="A68" s="4" t="s">
        <v>113</v>
      </c>
      <c r="B68" s="1" t="s">
        <v>114</v>
      </c>
      <c r="C68" s="1">
        <v>0.11840227</v>
      </c>
      <c r="D68" s="1">
        <v>0.13319913</v>
      </c>
      <c r="E68" s="1">
        <f t="shared" si="6"/>
        <v>-0.01479686</v>
      </c>
      <c r="F68" s="1">
        <v>58.0</v>
      </c>
      <c r="G68" s="1" t="str">
        <f t="shared" si="2"/>
        <v>(58;0,11840227)</v>
      </c>
      <c r="H68" s="1" t="str">
        <f t="shared" si="3"/>
        <v>(58;-0,01479686)</v>
      </c>
      <c r="I68" s="5" t="s">
        <v>115</v>
      </c>
    </row>
    <row r="69">
      <c r="A69" s="4" t="s">
        <v>116</v>
      </c>
      <c r="B69" s="1" t="s">
        <v>90</v>
      </c>
      <c r="C69" s="1">
        <v>0.28908965</v>
      </c>
      <c r="D69" s="1">
        <v>0.303556</v>
      </c>
      <c r="E69" s="1">
        <f t="shared" si="6"/>
        <v>-0.01446635</v>
      </c>
      <c r="F69" s="1">
        <v>46.5</v>
      </c>
      <c r="G69" s="1" t="str">
        <f t="shared" si="2"/>
        <v>(46,5;0,28908965)</v>
      </c>
      <c r="H69" s="1" t="str">
        <f t="shared" si="3"/>
        <v>(46,5;-0,01446635)</v>
      </c>
      <c r="I69" s="2" t="s">
        <v>61</v>
      </c>
    </row>
    <row r="70">
      <c r="A70" s="4" t="s">
        <v>117</v>
      </c>
      <c r="B70" s="1" t="s">
        <v>70</v>
      </c>
      <c r="C70" s="1">
        <v>-0.042563856</v>
      </c>
      <c r="D70" s="1">
        <v>-0.028242247</v>
      </c>
      <c r="E70" s="1">
        <f t="shared" si="6"/>
        <v>-0.014321609</v>
      </c>
      <c r="F70" s="1">
        <v>40.0</v>
      </c>
      <c r="G70" s="1" t="str">
        <f t="shared" si="2"/>
        <v>(40;-0,042563856)</v>
      </c>
      <c r="H70" s="1" t="str">
        <f t="shared" si="3"/>
        <v>(40;-0,014321609)</v>
      </c>
      <c r="I70" s="5" t="s">
        <v>71</v>
      </c>
    </row>
    <row r="71">
      <c r="A71" s="1" t="s">
        <v>118</v>
      </c>
      <c r="B71" s="1" t="s">
        <v>119</v>
      </c>
      <c r="C71" s="1">
        <v>0.005350114</v>
      </c>
      <c r="D71" s="1">
        <v>0.018981839</v>
      </c>
      <c r="E71" s="1">
        <f t="shared" si="6"/>
        <v>-0.013631725</v>
      </c>
      <c r="F71" s="1">
        <v>66.9</v>
      </c>
      <c r="G71" s="1" t="str">
        <f t="shared" si="2"/>
        <v>(66,9;0,005350114)</v>
      </c>
      <c r="H71" s="1" t="str">
        <f t="shared" si="3"/>
        <v>(66,9;-0,013631725)</v>
      </c>
      <c r="I71" s="5" t="s">
        <v>110</v>
      </c>
    </row>
    <row r="72">
      <c r="A72" s="4" t="s">
        <v>120</v>
      </c>
      <c r="B72" s="1" t="s">
        <v>32</v>
      </c>
      <c r="C72" s="1">
        <v>-0.14274971</v>
      </c>
      <c r="D72" s="3">
        <v>-0.13600132</v>
      </c>
      <c r="E72" s="3">
        <f t="shared" si="6"/>
        <v>-0.00674839</v>
      </c>
      <c r="F72" s="1">
        <v>14.8</v>
      </c>
      <c r="G72" s="1" t="str">
        <f t="shared" si="2"/>
        <v>(14,8;-0,14274971)</v>
      </c>
      <c r="H72" s="1" t="str">
        <f t="shared" si="3"/>
        <v>(14,8;-0,00674838999999999)</v>
      </c>
      <c r="I72" s="5" t="s">
        <v>27</v>
      </c>
    </row>
    <row r="73">
      <c r="A73" s="4" t="s">
        <v>121</v>
      </c>
      <c r="B73" s="6" t="s">
        <v>35</v>
      </c>
      <c r="C73" s="1">
        <v>-0.20779939</v>
      </c>
      <c r="D73" s="1">
        <v>-0.20359358</v>
      </c>
      <c r="E73" s="1">
        <f t="shared" si="6"/>
        <v>-0.00420581</v>
      </c>
      <c r="F73" s="1">
        <v>21.1</v>
      </c>
      <c r="G73" s="1" t="str">
        <f t="shared" si="2"/>
        <v>(21,1;-0,20779939)</v>
      </c>
      <c r="H73" s="1" t="str">
        <f t="shared" si="3"/>
        <v>(21,1;-0,00420581)</v>
      </c>
      <c r="I73" s="2" t="s">
        <v>11</v>
      </c>
    </row>
    <row r="74">
      <c r="A74" s="1" t="s">
        <v>122</v>
      </c>
      <c r="B74" s="1" t="s">
        <v>123</v>
      </c>
      <c r="C74" s="1">
        <v>0.1319634</v>
      </c>
      <c r="D74" s="1">
        <v>0.12647048</v>
      </c>
      <c r="E74" s="1">
        <f t="shared" si="6"/>
        <v>0.00549292</v>
      </c>
      <c r="F74" s="1">
        <v>67.5</v>
      </c>
      <c r="G74" s="1" t="str">
        <f t="shared" si="2"/>
        <v>(67,5;0,1319634)</v>
      </c>
      <c r="H74" s="1" t="str">
        <f t="shared" si="3"/>
        <v>(67,5;0,00549292000000001)</v>
      </c>
      <c r="I74" s="5" t="s">
        <v>124</v>
      </c>
    </row>
    <row r="75">
      <c r="A75" s="4" t="s">
        <v>125</v>
      </c>
      <c r="B75" s="4" t="s">
        <v>63</v>
      </c>
      <c r="C75" s="7">
        <v>0.033392336</v>
      </c>
      <c r="D75" s="1">
        <v>0.02225138</v>
      </c>
      <c r="E75" s="7">
        <f t="shared" si="6"/>
        <v>0.011140956</v>
      </c>
      <c r="F75" s="1">
        <v>95.0</v>
      </c>
      <c r="G75" s="1" t="str">
        <f t="shared" si="2"/>
        <v>(95;0,033392336)</v>
      </c>
      <c r="H75" s="1" t="str">
        <f t="shared" si="3"/>
        <v>(95;0,011140956)</v>
      </c>
      <c r="I75" s="2" t="s">
        <v>41</v>
      </c>
    </row>
    <row r="76">
      <c r="A76" s="4" t="s">
        <v>126</v>
      </c>
      <c r="B76" s="4" t="s">
        <v>85</v>
      </c>
      <c r="C76" s="1">
        <v>-0.08399887</v>
      </c>
      <c r="D76" s="1">
        <v>-0.0973733</v>
      </c>
      <c r="E76" s="1">
        <f t="shared" si="6"/>
        <v>0.01337443</v>
      </c>
      <c r="F76" s="1">
        <v>64.5</v>
      </c>
      <c r="G76" s="1" t="str">
        <f t="shared" si="2"/>
        <v>(64,5;-0,08399887)</v>
      </c>
      <c r="H76" s="1" t="str">
        <f t="shared" si="3"/>
        <v>(64,5;0,01337443)</v>
      </c>
      <c r="I76" s="2" t="s">
        <v>11</v>
      </c>
    </row>
    <row r="77">
      <c r="A77" s="1" t="s">
        <v>127</v>
      </c>
      <c r="B77" s="1" t="s">
        <v>70</v>
      </c>
      <c r="C77" s="1">
        <v>0.1802253</v>
      </c>
      <c r="D77" s="1">
        <v>0.16153423</v>
      </c>
      <c r="E77" s="1">
        <f t="shared" si="6"/>
        <v>0.01869107</v>
      </c>
      <c r="F77" s="1">
        <v>40.0</v>
      </c>
      <c r="G77" s="1" t="str">
        <f t="shared" si="2"/>
        <v>(40;0,1802253)</v>
      </c>
      <c r="H77" s="1" t="str">
        <f t="shared" si="3"/>
        <v>(40;0,01869107)</v>
      </c>
      <c r="I77" s="2" t="s">
        <v>71</v>
      </c>
    </row>
    <row r="78">
      <c r="A78" s="4" t="s">
        <v>128</v>
      </c>
      <c r="B78" s="1" t="s">
        <v>78</v>
      </c>
      <c r="C78" s="1">
        <v>0.23742323</v>
      </c>
      <c r="D78" s="1">
        <v>0.21623369</v>
      </c>
      <c r="E78" s="1">
        <f t="shared" si="6"/>
        <v>0.02118954</v>
      </c>
      <c r="F78" s="1">
        <v>53.0</v>
      </c>
      <c r="G78" s="1" t="str">
        <f t="shared" si="2"/>
        <v>(53;0,23742323)</v>
      </c>
      <c r="H78" s="1" t="str">
        <f t="shared" si="3"/>
        <v>(53;0,02118954)</v>
      </c>
      <c r="I78" s="2" t="s">
        <v>79</v>
      </c>
    </row>
    <row r="79">
      <c r="A79" s="4" t="s">
        <v>129</v>
      </c>
      <c r="B79" s="1" t="s">
        <v>114</v>
      </c>
      <c r="C79" s="1">
        <v>0.32291105</v>
      </c>
      <c r="D79" s="1">
        <v>0.2945354</v>
      </c>
      <c r="E79" s="1">
        <f t="shared" si="6"/>
        <v>0.02837565</v>
      </c>
      <c r="F79" s="1">
        <v>58.0</v>
      </c>
      <c r="G79" s="1" t="str">
        <f t="shared" si="2"/>
        <v>(58;0,32291105)</v>
      </c>
      <c r="H79" s="1" t="str">
        <f t="shared" si="3"/>
        <v>(58;0,02837565)</v>
      </c>
      <c r="I79" s="5" t="s">
        <v>115</v>
      </c>
    </row>
    <row r="80">
      <c r="A80" s="4" t="s">
        <v>130</v>
      </c>
      <c r="B80" s="1" t="s">
        <v>114</v>
      </c>
      <c r="C80" s="1">
        <v>0.29690528</v>
      </c>
      <c r="D80" s="1">
        <v>0.2679916</v>
      </c>
      <c r="E80" s="1">
        <f t="shared" si="6"/>
        <v>0.02891368</v>
      </c>
      <c r="F80" s="1">
        <v>58.0</v>
      </c>
      <c r="G80" s="1" t="str">
        <f t="shared" si="2"/>
        <v>(58;0,29690528)</v>
      </c>
      <c r="H80" s="1" t="str">
        <f t="shared" si="3"/>
        <v>(58;0,02891368)</v>
      </c>
      <c r="I80" s="5" t="s">
        <v>115</v>
      </c>
    </row>
    <row r="81">
      <c r="A81" s="4" t="s">
        <v>131</v>
      </c>
      <c r="B81" s="4" t="s">
        <v>85</v>
      </c>
      <c r="C81" s="1">
        <v>0.022774823</v>
      </c>
      <c r="D81" s="1">
        <v>-0.011265109</v>
      </c>
      <c r="E81" s="1">
        <f t="shared" si="6"/>
        <v>0.034039932</v>
      </c>
      <c r="F81" s="1">
        <v>64.5</v>
      </c>
      <c r="G81" s="1" t="str">
        <f t="shared" si="2"/>
        <v>(64,5;0,022774823)</v>
      </c>
      <c r="H81" s="1" t="str">
        <f t="shared" si="3"/>
        <v>(64,5;0,034039932)</v>
      </c>
      <c r="I81" s="2" t="s">
        <v>11</v>
      </c>
    </row>
    <row r="82">
      <c r="A82" s="4" t="s">
        <v>132</v>
      </c>
      <c r="B82" s="1" t="s">
        <v>70</v>
      </c>
      <c r="C82" s="1">
        <v>-0.085064806</v>
      </c>
      <c r="D82" s="1">
        <v>-0.12031338</v>
      </c>
      <c r="E82" s="1">
        <f t="shared" si="6"/>
        <v>0.035248574</v>
      </c>
      <c r="F82" s="1">
        <v>40.0</v>
      </c>
      <c r="G82" s="1" t="str">
        <f t="shared" si="2"/>
        <v>(40;-0,085064806)</v>
      </c>
      <c r="H82" s="1" t="str">
        <f t="shared" si="3"/>
        <v>(40;0,035248574)</v>
      </c>
      <c r="I82" s="5" t="s">
        <v>71</v>
      </c>
    </row>
    <row r="83">
      <c r="A83" s="4" t="s">
        <v>133</v>
      </c>
      <c r="B83" s="4" t="s">
        <v>76</v>
      </c>
      <c r="C83" s="1">
        <v>0.1273842</v>
      </c>
      <c r="D83" s="1">
        <v>0.0921231</v>
      </c>
      <c r="E83" s="1">
        <f t="shared" si="6"/>
        <v>0.0352611</v>
      </c>
      <c r="F83" s="1">
        <v>62.9</v>
      </c>
      <c r="G83" s="1" t="str">
        <f t="shared" si="2"/>
        <v>(62,9;0,1273842)</v>
      </c>
      <c r="H83" s="1" t="str">
        <f t="shared" si="3"/>
        <v>(62,9;0,0352611)</v>
      </c>
      <c r="I83" s="2" t="s">
        <v>41</v>
      </c>
    </row>
    <row r="84">
      <c r="A84" s="4" t="s">
        <v>134</v>
      </c>
      <c r="B84" s="4" t="s">
        <v>76</v>
      </c>
      <c r="C84" s="1">
        <v>0.043360583</v>
      </c>
      <c r="D84" s="1">
        <v>0.007521883</v>
      </c>
      <c r="E84" s="1">
        <f t="shared" si="6"/>
        <v>0.0358387</v>
      </c>
      <c r="F84" s="1">
        <v>62.9</v>
      </c>
      <c r="G84" s="1" t="str">
        <f t="shared" si="2"/>
        <v>(62,9;0,043360583)</v>
      </c>
      <c r="H84" s="1" t="str">
        <f t="shared" si="3"/>
        <v>(62,9;0,0358387)</v>
      </c>
      <c r="I84" s="2" t="s">
        <v>41</v>
      </c>
    </row>
    <row r="85">
      <c r="A85" s="4" t="s">
        <v>135</v>
      </c>
      <c r="B85" s="1" t="s">
        <v>136</v>
      </c>
      <c r="C85" s="1">
        <v>0.091787376</v>
      </c>
      <c r="D85" s="8">
        <v>0.045157652</v>
      </c>
      <c r="E85" s="8">
        <f t="shared" si="6"/>
        <v>0.046629724</v>
      </c>
      <c r="F85" s="1">
        <v>76.8</v>
      </c>
      <c r="G85" s="1" t="str">
        <f t="shared" si="2"/>
        <v>(76,8;0,091787376)</v>
      </c>
      <c r="H85" s="1" t="str">
        <f t="shared" si="3"/>
        <v>(76,8;0,046629724)</v>
      </c>
      <c r="I85" s="5" t="s">
        <v>137</v>
      </c>
    </row>
    <row r="86">
      <c r="A86" s="4" t="s">
        <v>138</v>
      </c>
      <c r="B86" s="4" t="s">
        <v>139</v>
      </c>
      <c r="C86" s="1">
        <v>0.02611925</v>
      </c>
      <c r="D86" s="1">
        <v>-0.028714033</v>
      </c>
      <c r="E86" s="1">
        <f t="shared" si="6"/>
        <v>0.054833283</v>
      </c>
      <c r="F86" s="1">
        <v>95.0</v>
      </c>
      <c r="G86" s="1" t="str">
        <f t="shared" si="2"/>
        <v>(95;0,02611925)</v>
      </c>
      <c r="H86" s="1" t="str">
        <f t="shared" si="3"/>
        <v>(95;0,054833283)</v>
      </c>
      <c r="I86" s="2" t="s">
        <v>41</v>
      </c>
    </row>
    <row r="87">
      <c r="A87" s="4" t="s">
        <v>140</v>
      </c>
      <c r="B87" s="4" t="s">
        <v>139</v>
      </c>
      <c r="C87" s="1">
        <v>4.83811E-4</v>
      </c>
      <c r="D87" s="1">
        <v>-0.05454438</v>
      </c>
      <c r="E87" s="1">
        <f t="shared" si="6"/>
        <v>0.055028191</v>
      </c>
      <c r="F87" s="1">
        <v>95.0</v>
      </c>
      <c r="G87" s="1" t="str">
        <f t="shared" si="2"/>
        <v>(95;0,000483811)</v>
      </c>
      <c r="H87" s="1" t="str">
        <f t="shared" si="3"/>
        <v>(95;0,055028191)</v>
      </c>
      <c r="I87" s="2" t="s">
        <v>41</v>
      </c>
    </row>
    <row r="88">
      <c r="A88" s="4" t="s">
        <v>141</v>
      </c>
      <c r="B88" s="4" t="s">
        <v>112</v>
      </c>
      <c r="C88" s="1">
        <v>0.10094002</v>
      </c>
      <c r="D88" s="1">
        <v>0.045880996</v>
      </c>
      <c r="E88" s="1">
        <f t="shared" si="6"/>
        <v>0.055059024</v>
      </c>
      <c r="F88" s="1">
        <v>88.0</v>
      </c>
      <c r="G88" s="1" t="str">
        <f t="shared" si="2"/>
        <v>(88;0,10094002)</v>
      </c>
      <c r="H88" s="1" t="str">
        <f t="shared" si="3"/>
        <v>(88;0,055059024)</v>
      </c>
      <c r="I88" s="2" t="s">
        <v>41</v>
      </c>
    </row>
    <row r="89">
      <c r="A89" s="1" t="s">
        <v>142</v>
      </c>
      <c r="B89" s="1" t="s">
        <v>26</v>
      </c>
      <c r="C89" s="1">
        <v>-0.108303696</v>
      </c>
      <c r="D89" s="1">
        <v>-0.16550265</v>
      </c>
      <c r="E89" s="1">
        <f t="shared" si="6"/>
        <v>0.057198954</v>
      </c>
      <c r="F89" s="1">
        <v>9.4</v>
      </c>
      <c r="G89" s="1" t="str">
        <f t="shared" si="2"/>
        <v>(9,4;-0,108303696)</v>
      </c>
      <c r="H89" s="1" t="str">
        <f t="shared" si="3"/>
        <v>(9,4;0,057198954)</v>
      </c>
      <c r="I89" s="5" t="s">
        <v>27</v>
      </c>
    </row>
    <row r="90">
      <c r="A90" s="4" t="s">
        <v>143</v>
      </c>
      <c r="B90" s="4" t="s">
        <v>85</v>
      </c>
      <c r="C90" s="1">
        <v>0.34548905</v>
      </c>
      <c r="D90" s="1">
        <v>0.2834067</v>
      </c>
      <c r="E90" s="1">
        <f t="shared" si="6"/>
        <v>0.06208235</v>
      </c>
      <c r="F90" s="1">
        <v>64.5</v>
      </c>
      <c r="G90" s="1" t="str">
        <f t="shared" si="2"/>
        <v>(64,5;0,34548905)</v>
      </c>
      <c r="H90" s="1" t="str">
        <f t="shared" si="3"/>
        <v>(64,5;0,06208235)</v>
      </c>
      <c r="I90" s="2" t="s">
        <v>11</v>
      </c>
    </row>
    <row r="91">
      <c r="A91" s="4" t="s">
        <v>144</v>
      </c>
      <c r="B91" s="4" t="s">
        <v>76</v>
      </c>
      <c r="C91" s="1">
        <v>0.096871406</v>
      </c>
      <c r="D91" s="1">
        <v>0.03442272</v>
      </c>
      <c r="E91" s="1">
        <f t="shared" si="6"/>
        <v>0.062448686</v>
      </c>
      <c r="F91" s="1">
        <v>62.9</v>
      </c>
      <c r="G91" s="1" t="str">
        <f t="shared" si="2"/>
        <v>(62,9;0,096871406)</v>
      </c>
      <c r="H91" s="1" t="str">
        <f t="shared" si="3"/>
        <v>(62,9;0,062448686)</v>
      </c>
      <c r="I91" s="2" t="s">
        <v>41</v>
      </c>
    </row>
    <row r="92">
      <c r="A92" s="1" t="s">
        <v>145</v>
      </c>
      <c r="B92" s="1" t="s">
        <v>40</v>
      </c>
      <c r="C92" s="1">
        <v>0.11692231</v>
      </c>
      <c r="D92" s="1">
        <v>0.052672986</v>
      </c>
      <c r="E92" s="1">
        <f t="shared" si="6"/>
        <v>0.064249324</v>
      </c>
      <c r="F92" s="1">
        <v>70.4</v>
      </c>
      <c r="G92" s="1" t="str">
        <f t="shared" si="2"/>
        <v>(70,4;0,11692231)</v>
      </c>
      <c r="H92" s="1" t="str">
        <f t="shared" si="3"/>
        <v>(70,4;0,064249324)</v>
      </c>
      <c r="I92" s="2" t="s">
        <v>41</v>
      </c>
    </row>
    <row r="93">
      <c r="A93" s="4" t="s">
        <v>146</v>
      </c>
      <c r="B93" s="1" t="s">
        <v>147</v>
      </c>
      <c r="C93" s="1">
        <v>0.24912822</v>
      </c>
      <c r="D93" s="1">
        <v>0.1834601</v>
      </c>
      <c r="E93" s="1">
        <f t="shared" si="6"/>
        <v>0.06566812</v>
      </c>
      <c r="F93" s="1">
        <v>11.0</v>
      </c>
      <c r="G93" s="1" t="str">
        <f t="shared" si="2"/>
        <v>(11;0,24912822)</v>
      </c>
      <c r="H93" s="1" t="str">
        <f t="shared" si="3"/>
        <v>(11;0,06566812)</v>
      </c>
      <c r="I93" s="2" t="s">
        <v>148</v>
      </c>
    </row>
    <row r="94">
      <c r="A94" s="4" t="s">
        <v>149</v>
      </c>
      <c r="B94" s="4" t="s">
        <v>139</v>
      </c>
      <c r="C94" s="1">
        <v>0.10083563</v>
      </c>
      <c r="D94" s="1">
        <v>0.030841608</v>
      </c>
      <c r="E94" s="1">
        <f t="shared" si="6"/>
        <v>0.069994022</v>
      </c>
      <c r="F94" s="1">
        <v>95.0</v>
      </c>
      <c r="G94" s="1" t="str">
        <f t="shared" si="2"/>
        <v>(95;0,10083563)</v>
      </c>
      <c r="H94" s="1" t="str">
        <f t="shared" si="3"/>
        <v>(95;0,069994022)</v>
      </c>
      <c r="I94" s="2" t="s">
        <v>41</v>
      </c>
    </row>
    <row r="95">
      <c r="A95" s="4" t="s">
        <v>150</v>
      </c>
      <c r="B95" s="4" t="s">
        <v>76</v>
      </c>
      <c r="C95" s="1">
        <v>0.14309055</v>
      </c>
      <c r="D95" s="1">
        <v>0.0546062</v>
      </c>
      <c r="E95" s="1">
        <f t="shared" si="6"/>
        <v>0.08848435</v>
      </c>
      <c r="F95" s="1">
        <v>62.9</v>
      </c>
      <c r="G95" s="1" t="str">
        <f t="shared" si="2"/>
        <v>(62,9;0,14309055)</v>
      </c>
      <c r="H95" s="1" t="str">
        <f t="shared" si="3"/>
        <v>(62,9;0,08848435)</v>
      </c>
      <c r="I95" s="2" t="s">
        <v>41</v>
      </c>
    </row>
    <row r="96">
      <c r="A96" s="4" t="s">
        <v>151</v>
      </c>
      <c r="B96" s="1" t="s">
        <v>152</v>
      </c>
      <c r="C96" s="1">
        <v>0.1364798</v>
      </c>
      <c r="D96" s="1">
        <v>0.045681518</v>
      </c>
      <c r="E96" s="1">
        <f t="shared" si="6"/>
        <v>0.090798282</v>
      </c>
      <c r="F96" s="1">
        <v>94.1</v>
      </c>
      <c r="G96" s="1" t="str">
        <f t="shared" si="2"/>
        <v>(94,1;0,1364798)</v>
      </c>
      <c r="H96" s="1" t="str">
        <f t="shared" si="3"/>
        <v>(94,1;0,090798282)</v>
      </c>
      <c r="I96" s="5" t="s">
        <v>153</v>
      </c>
    </row>
    <row r="97">
      <c r="A97" s="4" t="s">
        <v>154</v>
      </c>
      <c r="B97" s="1" t="s">
        <v>147</v>
      </c>
      <c r="C97" s="1">
        <v>0.13716555</v>
      </c>
      <c r="D97" s="1">
        <v>0.045801375</v>
      </c>
      <c r="E97" s="1">
        <f t="shared" si="6"/>
        <v>0.091364175</v>
      </c>
      <c r="F97" s="1">
        <v>11.0</v>
      </c>
      <c r="G97" s="1" t="str">
        <f t="shared" si="2"/>
        <v>(11;0,13716555)</v>
      </c>
      <c r="H97" s="1" t="str">
        <f t="shared" si="3"/>
        <v>(11;0,091364175)</v>
      </c>
      <c r="I97" s="2" t="s">
        <v>148</v>
      </c>
    </row>
    <row r="98">
      <c r="A98" s="1" t="s">
        <v>155</v>
      </c>
      <c r="B98" s="1" t="s">
        <v>40</v>
      </c>
      <c r="C98" s="1">
        <v>0.11377666</v>
      </c>
      <c r="D98" s="1">
        <v>0.019662654</v>
      </c>
      <c r="E98" s="1">
        <f t="shared" si="6"/>
        <v>0.094114006</v>
      </c>
      <c r="F98" s="1">
        <v>70.4</v>
      </c>
      <c r="G98" s="1" t="str">
        <f t="shared" si="2"/>
        <v>(70,4;0,11377666)</v>
      </c>
      <c r="H98" s="1" t="str">
        <f t="shared" si="3"/>
        <v>(70,4;0,094114006)</v>
      </c>
      <c r="I98" s="2" t="s">
        <v>41</v>
      </c>
    </row>
    <row r="99">
      <c r="A99" s="1" t="s">
        <v>156</v>
      </c>
      <c r="B99" s="1" t="s">
        <v>40</v>
      </c>
      <c r="C99" s="1">
        <v>0.21947066</v>
      </c>
      <c r="D99" s="1">
        <v>0.11929133</v>
      </c>
      <c r="E99" s="1">
        <f t="shared" si="6"/>
        <v>0.10017933</v>
      </c>
      <c r="F99" s="1">
        <v>70.4</v>
      </c>
      <c r="G99" s="1" t="str">
        <f t="shared" si="2"/>
        <v>(70,4;0,21947066)</v>
      </c>
      <c r="H99" s="1" t="str">
        <f t="shared" si="3"/>
        <v>(70,4;0,10017933)</v>
      </c>
      <c r="I99" s="2" t="s">
        <v>41</v>
      </c>
    </row>
    <row r="100">
      <c r="A100" s="4" t="s">
        <v>157</v>
      </c>
      <c r="B100" s="4" t="s">
        <v>112</v>
      </c>
      <c r="C100" s="1">
        <v>0.05410278</v>
      </c>
      <c r="D100" s="1">
        <v>-0.051471934</v>
      </c>
      <c r="E100" s="1">
        <f t="shared" si="6"/>
        <v>0.105574714</v>
      </c>
      <c r="F100" s="1">
        <v>88.0</v>
      </c>
      <c r="G100" s="1" t="str">
        <f t="shared" si="2"/>
        <v>(88;0,05410278)</v>
      </c>
      <c r="H100" s="1" t="str">
        <f t="shared" si="3"/>
        <v>(88;0,105574714)</v>
      </c>
      <c r="I100" s="2" t="s">
        <v>41</v>
      </c>
    </row>
    <row r="101">
      <c r="A101" s="4" t="s">
        <v>158</v>
      </c>
      <c r="B101" s="4" t="s">
        <v>85</v>
      </c>
      <c r="C101" s="1">
        <v>-0.11807792</v>
      </c>
      <c r="D101" s="1">
        <v>-0.22586699</v>
      </c>
      <c r="E101" s="1">
        <f t="shared" si="6"/>
        <v>0.10778907</v>
      </c>
      <c r="F101" s="1">
        <v>64.5</v>
      </c>
      <c r="G101" s="1" t="str">
        <f t="shared" si="2"/>
        <v>(64,5;-0,11807792)</v>
      </c>
      <c r="H101" s="1" t="str">
        <f t="shared" si="3"/>
        <v>(64,5;0,10778907)</v>
      </c>
      <c r="I101" s="2" t="s">
        <v>11</v>
      </c>
    </row>
    <row r="102">
      <c r="A102" s="4" t="s">
        <v>159</v>
      </c>
      <c r="B102" s="4" t="s">
        <v>63</v>
      </c>
      <c r="C102" s="7">
        <v>0.047203932</v>
      </c>
      <c r="D102" s="1">
        <v>-0.06126366</v>
      </c>
      <c r="E102" s="7">
        <f t="shared" si="6"/>
        <v>0.108467592</v>
      </c>
      <c r="F102" s="1">
        <v>95.0</v>
      </c>
      <c r="G102" s="1" t="str">
        <f t="shared" si="2"/>
        <v>(95;0,047203932)</v>
      </c>
      <c r="H102" s="1" t="str">
        <f t="shared" si="3"/>
        <v>(95;0,108467592)</v>
      </c>
      <c r="I102" s="2" t="s">
        <v>41</v>
      </c>
    </row>
    <row r="103">
      <c r="A103" s="1" t="s">
        <v>160</v>
      </c>
      <c r="B103" s="4" t="s">
        <v>63</v>
      </c>
      <c r="C103" s="7">
        <v>0.1886528</v>
      </c>
      <c r="D103" s="1">
        <v>0.080126554</v>
      </c>
      <c r="E103" s="7">
        <f t="shared" si="6"/>
        <v>0.108526246</v>
      </c>
      <c r="F103" s="1">
        <v>95.0</v>
      </c>
      <c r="G103" s="1" t="str">
        <f t="shared" si="2"/>
        <v>(95;0,1886528)</v>
      </c>
      <c r="H103" s="1" t="str">
        <f t="shared" si="3"/>
        <v>(95;0,108526246)</v>
      </c>
      <c r="I103" s="2" t="s">
        <v>41</v>
      </c>
    </row>
    <row r="104">
      <c r="A104" s="1" t="s">
        <v>161</v>
      </c>
      <c r="B104" s="1" t="s">
        <v>70</v>
      </c>
      <c r="C104" s="1">
        <v>0.5060212</v>
      </c>
      <c r="D104" s="1">
        <v>0.39694804</v>
      </c>
      <c r="E104" s="1">
        <f t="shared" si="6"/>
        <v>0.10907316</v>
      </c>
      <c r="F104" s="1">
        <v>40.0</v>
      </c>
      <c r="G104" s="1" t="str">
        <f t="shared" si="2"/>
        <v>(40;0,5060212)</v>
      </c>
      <c r="H104" s="1" t="str">
        <f t="shared" si="3"/>
        <v>(40;0,10907316)</v>
      </c>
      <c r="I104" s="2" t="s">
        <v>71</v>
      </c>
    </row>
    <row r="105">
      <c r="A105" s="1" t="s">
        <v>162</v>
      </c>
      <c r="B105" s="1" t="s">
        <v>163</v>
      </c>
      <c r="C105" s="1">
        <v>0.071148664</v>
      </c>
      <c r="D105" s="1">
        <v>-0.04342451</v>
      </c>
      <c r="E105" s="1">
        <f t="shared" si="6"/>
        <v>0.114573174</v>
      </c>
      <c r="F105" s="1">
        <v>77.1</v>
      </c>
      <c r="G105" s="1" t="str">
        <f t="shared" si="2"/>
        <v>(77,1;0,071148664)</v>
      </c>
      <c r="H105" s="1" t="str">
        <f t="shared" si="3"/>
        <v>(77,1;0,114573174)</v>
      </c>
      <c r="I105" s="5" t="s">
        <v>110</v>
      </c>
    </row>
    <row r="106">
      <c r="A106" s="4" t="s">
        <v>164</v>
      </c>
      <c r="B106" s="1" t="s">
        <v>90</v>
      </c>
      <c r="C106" s="1">
        <v>0.26134676</v>
      </c>
      <c r="D106" s="1">
        <v>0.1452204</v>
      </c>
      <c r="E106" s="1">
        <f t="shared" si="6"/>
        <v>0.11612636</v>
      </c>
      <c r="F106" s="1">
        <v>46.5</v>
      </c>
      <c r="G106" s="1" t="str">
        <f t="shared" si="2"/>
        <v>(46,5;0,26134676)</v>
      </c>
      <c r="H106" s="1" t="str">
        <f t="shared" si="3"/>
        <v>(46,5;0,11612636)</v>
      </c>
      <c r="I106" s="2" t="s">
        <v>61</v>
      </c>
    </row>
    <row r="107">
      <c r="A107" s="4" t="s">
        <v>165</v>
      </c>
      <c r="B107" s="4" t="s">
        <v>139</v>
      </c>
      <c r="C107" s="1">
        <v>0.06470272</v>
      </c>
      <c r="D107" s="1">
        <v>-0.056218542</v>
      </c>
      <c r="E107" s="1">
        <f t="shared" si="6"/>
        <v>0.120921262</v>
      </c>
      <c r="F107" s="1">
        <v>95.0</v>
      </c>
      <c r="G107" s="1" t="str">
        <f t="shared" si="2"/>
        <v>(95;0,06470272)</v>
      </c>
      <c r="H107" s="1" t="str">
        <f t="shared" si="3"/>
        <v>(95;0,120921262)</v>
      </c>
      <c r="I107" s="2" t="s">
        <v>41</v>
      </c>
    </row>
    <row r="108">
      <c r="A108" s="4" t="s">
        <v>166</v>
      </c>
      <c r="B108" s="1" t="s">
        <v>78</v>
      </c>
      <c r="C108" s="1">
        <v>0.17600578</v>
      </c>
      <c r="D108" s="1">
        <v>0.052163653</v>
      </c>
      <c r="E108" s="1">
        <f t="shared" si="6"/>
        <v>0.123842127</v>
      </c>
      <c r="F108" s="1">
        <v>53.0</v>
      </c>
      <c r="G108" s="1" t="str">
        <f t="shared" si="2"/>
        <v>(53;0,17600578)</v>
      </c>
      <c r="H108" s="1" t="str">
        <f t="shared" si="3"/>
        <v>(53;0,123842127)</v>
      </c>
      <c r="I108" s="2" t="s">
        <v>79</v>
      </c>
    </row>
    <row r="109">
      <c r="A109" s="1" t="s">
        <v>167</v>
      </c>
      <c r="B109" s="4" t="s">
        <v>37</v>
      </c>
      <c r="C109" s="1">
        <v>0.22061698</v>
      </c>
      <c r="D109" s="1">
        <v>0.091972135</v>
      </c>
      <c r="E109" s="1">
        <f t="shared" si="6"/>
        <v>0.128644845</v>
      </c>
      <c r="F109" s="1">
        <v>50.1</v>
      </c>
      <c r="G109" s="1" t="str">
        <f t="shared" si="2"/>
        <v>(50,1;0,22061698)</v>
      </c>
      <c r="H109" s="1" t="str">
        <f t="shared" si="3"/>
        <v>(50,1;0,128644845)</v>
      </c>
      <c r="I109" s="2" t="s">
        <v>11</v>
      </c>
    </row>
    <row r="110">
      <c r="A110" s="4" t="s">
        <v>168</v>
      </c>
      <c r="B110" s="4" t="s">
        <v>112</v>
      </c>
      <c r="C110" s="1">
        <v>-0.04608026</v>
      </c>
      <c r="D110" s="1">
        <v>-0.19546027</v>
      </c>
      <c r="E110" s="1">
        <f t="shared" si="6"/>
        <v>0.14938001</v>
      </c>
      <c r="F110" s="1">
        <v>88.0</v>
      </c>
      <c r="G110" s="1" t="str">
        <f t="shared" si="2"/>
        <v>(88;-0,04608026)</v>
      </c>
      <c r="H110" s="1" t="str">
        <f t="shared" si="3"/>
        <v>(88;0,14938001)</v>
      </c>
      <c r="I110" s="2" t="s">
        <v>41</v>
      </c>
    </row>
    <row r="111">
      <c r="A111" s="4" t="s">
        <v>169</v>
      </c>
      <c r="B111" s="4" t="s">
        <v>112</v>
      </c>
      <c r="C111" s="1">
        <v>0.06677539</v>
      </c>
      <c r="D111" s="1">
        <v>-0.08388142</v>
      </c>
      <c r="E111" s="1">
        <f t="shared" si="6"/>
        <v>0.15065681</v>
      </c>
      <c r="F111" s="1">
        <v>88.0</v>
      </c>
      <c r="G111" s="1" t="str">
        <f t="shared" si="2"/>
        <v>(88;0,06677539)</v>
      </c>
      <c r="H111" s="1" t="str">
        <f t="shared" si="3"/>
        <v>(88;0,15065681)</v>
      </c>
      <c r="I111" s="2" t="s">
        <v>41</v>
      </c>
    </row>
    <row r="112">
      <c r="A112" s="4" t="s">
        <v>170</v>
      </c>
      <c r="B112" s="4" t="s">
        <v>63</v>
      </c>
      <c r="C112" s="7">
        <v>0.27928695</v>
      </c>
      <c r="D112" s="1">
        <v>0.12358958</v>
      </c>
      <c r="E112" s="7">
        <f t="shared" si="6"/>
        <v>0.15569737</v>
      </c>
      <c r="F112" s="1">
        <v>95.0</v>
      </c>
      <c r="G112" s="1" t="str">
        <f t="shared" si="2"/>
        <v>(95;0,27928695)</v>
      </c>
      <c r="H112" s="1" t="str">
        <f t="shared" si="3"/>
        <v>(95;0,15569737)</v>
      </c>
      <c r="I112" s="2" t="s">
        <v>41</v>
      </c>
    </row>
    <row r="113">
      <c r="A113" s="4" t="s">
        <v>171</v>
      </c>
      <c r="B113" s="1" t="s">
        <v>78</v>
      </c>
      <c r="C113" s="1">
        <v>0.27866414</v>
      </c>
      <c r="D113" s="1">
        <v>0.114164114</v>
      </c>
      <c r="E113" s="1">
        <f t="shared" si="6"/>
        <v>0.164500026</v>
      </c>
      <c r="F113" s="1">
        <v>53.0</v>
      </c>
      <c r="G113" s="1" t="str">
        <f t="shared" si="2"/>
        <v>(53;0,27866414)</v>
      </c>
      <c r="H113" s="1" t="str">
        <f t="shared" si="3"/>
        <v>(53;0,164500026)</v>
      </c>
      <c r="I113" s="2" t="s">
        <v>79</v>
      </c>
    </row>
    <row r="114">
      <c r="A114" s="4" t="s">
        <v>172</v>
      </c>
      <c r="B114" s="1" t="s">
        <v>78</v>
      </c>
      <c r="C114" s="1">
        <v>0.32315263</v>
      </c>
      <c r="D114" s="1">
        <v>0.09895827</v>
      </c>
      <c r="E114" s="1">
        <f t="shared" si="6"/>
        <v>0.22419436</v>
      </c>
      <c r="F114" s="1">
        <v>53.0</v>
      </c>
      <c r="G114" s="1" t="str">
        <f t="shared" si="2"/>
        <v>(53;0,32315263)</v>
      </c>
      <c r="H114" s="1" t="str">
        <f t="shared" si="3"/>
        <v>(53;0,22419436)</v>
      </c>
      <c r="I114" s="2" t="s">
        <v>79</v>
      </c>
    </row>
    <row r="115">
      <c r="A115" s="4" t="s">
        <v>173</v>
      </c>
      <c r="B115" s="1" t="s">
        <v>174</v>
      </c>
      <c r="C115" s="1">
        <v>0.39012414</v>
      </c>
      <c r="D115" s="1">
        <v>0.13099149</v>
      </c>
      <c r="E115" s="1">
        <f t="shared" si="6"/>
        <v>0.25913265</v>
      </c>
      <c r="F115" s="1">
        <v>85.0</v>
      </c>
      <c r="G115" s="1" t="str">
        <f t="shared" si="2"/>
        <v>(85;0,39012414)</v>
      </c>
      <c r="H115" s="1" t="str">
        <f t="shared" si="3"/>
        <v>(85;0,25913265)</v>
      </c>
      <c r="I115" s="2" t="s">
        <v>41</v>
      </c>
    </row>
    <row r="116">
      <c r="B116" s="9"/>
    </row>
    <row r="117">
      <c r="B117" s="9"/>
      <c r="D117" s="10"/>
    </row>
    <row r="118">
      <c r="B118" s="9"/>
      <c r="D118" s="10"/>
      <c r="E118" s="10"/>
      <c r="F118" s="10"/>
    </row>
    <row r="119">
      <c r="D119" s="10"/>
      <c r="E119" s="10"/>
      <c r="F119" s="10"/>
    </row>
    <row r="120">
      <c r="D120" s="10"/>
      <c r="E120" s="10"/>
      <c r="F120" s="10"/>
    </row>
    <row r="121">
      <c r="D121" s="10"/>
      <c r="E121" s="10"/>
      <c r="F121" s="10"/>
    </row>
    <row r="122">
      <c r="D122" s="10"/>
      <c r="E122" s="10"/>
      <c r="F122" s="10"/>
    </row>
    <row r="123">
      <c r="D123" s="10"/>
      <c r="E123" s="10"/>
      <c r="F123" s="10"/>
    </row>
    <row r="124">
      <c r="D124" s="10"/>
      <c r="E124" s="10"/>
      <c r="F124" s="10"/>
    </row>
    <row r="125">
      <c r="D125" s="10"/>
      <c r="E125" s="10"/>
      <c r="F125" s="10"/>
    </row>
    <row r="126">
      <c r="E126" s="10"/>
      <c r="F126" s="10"/>
    </row>
    <row r="127">
      <c r="E127" s="10"/>
    </row>
    <row r="128">
      <c r="E128" s="10"/>
    </row>
    <row r="129">
      <c r="E129" s="10"/>
    </row>
    <row r="130">
      <c r="E130" s="10"/>
    </row>
    <row r="154">
      <c r="A154" s="1"/>
      <c r="B154" s="1"/>
      <c r="D154" s="1"/>
      <c r="E154" s="1"/>
    </row>
    <row r="155"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D159" s="1"/>
      <c r="E159" s="1"/>
    </row>
    <row r="160">
      <c r="A160" s="1"/>
      <c r="B160" s="1"/>
      <c r="C160" s="1"/>
    </row>
    <row r="161">
      <c r="C161" s="1"/>
    </row>
    <row r="162">
      <c r="C162" s="1"/>
      <c r="D162" s="1"/>
      <c r="E162" s="1"/>
    </row>
    <row r="163">
      <c r="C163" s="1"/>
    </row>
    <row r="178">
      <c r="G178" s="11" t="str">
        <f>concat(B166, A166)</f>
        <v/>
      </c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</row>
    <row r="223">
      <c r="A223" s="1"/>
      <c r="B223" s="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  <hyperlink r:id="rId58" ref="I59"/>
    <hyperlink r:id="rId59" ref="I60"/>
    <hyperlink r:id="rId60" ref="I61"/>
    <hyperlink r:id="rId61" ref="I62"/>
    <hyperlink r:id="rId62" ref="I63"/>
    <hyperlink r:id="rId63" ref="I64"/>
    <hyperlink r:id="rId64" ref="I65"/>
    <hyperlink r:id="rId65" ref="I66"/>
    <hyperlink r:id="rId66" ref="I67"/>
    <hyperlink r:id="rId67" ref="I68"/>
    <hyperlink r:id="rId68" ref="I69"/>
    <hyperlink r:id="rId69" ref="I70"/>
    <hyperlink r:id="rId70" ref="I71"/>
    <hyperlink r:id="rId71" ref="I72"/>
    <hyperlink r:id="rId72" ref="I73"/>
    <hyperlink r:id="rId73" ref="I74"/>
    <hyperlink r:id="rId74" ref="I75"/>
    <hyperlink r:id="rId75" ref="I76"/>
    <hyperlink r:id="rId76" ref="I77"/>
    <hyperlink r:id="rId77" ref="I78"/>
    <hyperlink r:id="rId78" ref="I79"/>
    <hyperlink r:id="rId79" ref="I80"/>
    <hyperlink r:id="rId80" ref="I81"/>
    <hyperlink r:id="rId81" ref="I82"/>
    <hyperlink r:id="rId82" ref="I83"/>
    <hyperlink r:id="rId83" ref="I84"/>
    <hyperlink r:id="rId84" ref="I85"/>
    <hyperlink r:id="rId85" ref="I86"/>
    <hyperlink r:id="rId86" ref="I87"/>
    <hyperlink r:id="rId87" ref="I88"/>
    <hyperlink r:id="rId88" ref="I89"/>
    <hyperlink r:id="rId89" ref="I90"/>
    <hyperlink r:id="rId90" ref="I91"/>
    <hyperlink r:id="rId91" ref="I92"/>
    <hyperlink r:id="rId92" ref="I93"/>
    <hyperlink r:id="rId93" ref="I94"/>
    <hyperlink r:id="rId94" ref="I95"/>
    <hyperlink r:id="rId95" ref="I96"/>
    <hyperlink r:id="rId96" ref="I97"/>
    <hyperlink r:id="rId97" ref="I98"/>
    <hyperlink r:id="rId98" ref="I99"/>
    <hyperlink r:id="rId99" ref="I100"/>
    <hyperlink r:id="rId100" ref="I101"/>
    <hyperlink r:id="rId101" ref="I102"/>
    <hyperlink r:id="rId102" ref="I103"/>
    <hyperlink r:id="rId103" ref="I104"/>
    <hyperlink r:id="rId104" ref="I105"/>
    <hyperlink r:id="rId105" ref="I106"/>
    <hyperlink r:id="rId106" ref="I107"/>
    <hyperlink r:id="rId107" ref="I108"/>
    <hyperlink r:id="rId108" ref="I109"/>
    <hyperlink r:id="rId109" ref="I110"/>
    <hyperlink r:id="rId110" ref="I111"/>
    <hyperlink r:id="rId111" ref="I112"/>
    <hyperlink r:id="rId112" ref="I113"/>
    <hyperlink r:id="rId113" ref="I114"/>
    <hyperlink r:id="rId114" ref="I115"/>
  </hyperlinks>
  <drawing r:id="rId1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1.5"/>
    <col customWidth="1" min="2" max="2" width="34.75"/>
  </cols>
  <sheetData>
    <row r="1">
      <c r="A1" s="1" t="s">
        <v>175</v>
      </c>
      <c r="B1" s="1" t="s">
        <v>176</v>
      </c>
    </row>
    <row r="2">
      <c r="A2" s="4" t="s">
        <v>112</v>
      </c>
      <c r="B2" s="1">
        <v>0.0887222356</v>
      </c>
    </row>
    <row r="3">
      <c r="A3" s="4" t="s">
        <v>139</v>
      </c>
      <c r="B3" s="1">
        <v>0.0751941895</v>
      </c>
    </row>
    <row r="4">
      <c r="A4" s="1" t="s">
        <v>78</v>
      </c>
      <c r="B4" s="1">
        <v>0.060183164</v>
      </c>
    </row>
    <row r="5">
      <c r="A5" s="4" t="s">
        <v>63</v>
      </c>
      <c r="B5" s="1">
        <v>0.0569501736</v>
      </c>
    </row>
    <row r="6">
      <c r="A6" s="1" t="s">
        <v>147</v>
      </c>
      <c r="B6" s="1">
        <v>0.0523440983333333</v>
      </c>
    </row>
    <row r="7">
      <c r="A7" s="4" t="s">
        <v>76</v>
      </c>
      <c r="B7" s="1">
        <v>0.0312036986</v>
      </c>
    </row>
    <row r="8">
      <c r="A8" s="1" t="s">
        <v>90</v>
      </c>
      <c r="B8" s="1">
        <v>0.0165134733333333</v>
      </c>
    </row>
    <row r="9">
      <c r="A9" s="1" t="s">
        <v>70</v>
      </c>
      <c r="B9" s="1">
        <v>0.015155629</v>
      </c>
    </row>
    <row r="10">
      <c r="A10" s="1" t="s">
        <v>114</v>
      </c>
      <c r="B10" s="1">
        <v>0.0141641566666667</v>
      </c>
    </row>
    <row r="11">
      <c r="A11" s="4" t="s">
        <v>85</v>
      </c>
      <c r="B11" s="1">
        <v>0.0102585893714286</v>
      </c>
    </row>
    <row r="12">
      <c r="A12" s="1" t="s">
        <v>40</v>
      </c>
      <c r="B12" s="1">
        <v>-0.00893441</v>
      </c>
    </row>
    <row r="13">
      <c r="A13" s="4" t="s">
        <v>37</v>
      </c>
      <c r="B13" s="1">
        <v>-0.03620782375</v>
      </c>
    </row>
    <row r="14">
      <c r="A14" s="4" t="s">
        <v>52</v>
      </c>
      <c r="B14" s="1">
        <v>-0.0651927166666667</v>
      </c>
    </row>
    <row r="15">
      <c r="A15" s="1" t="s">
        <v>26</v>
      </c>
      <c r="B15" s="1">
        <v>-0.0779838977</v>
      </c>
    </row>
    <row r="16">
      <c r="A16" s="1" t="s">
        <v>43</v>
      </c>
      <c r="B16" s="1">
        <v>-0.086811551</v>
      </c>
    </row>
    <row r="17">
      <c r="A17" s="6" t="s">
        <v>35</v>
      </c>
      <c r="B17" s="1">
        <v>-0.0898435398</v>
      </c>
    </row>
    <row r="18">
      <c r="A18" s="1" t="s">
        <v>32</v>
      </c>
      <c r="B18" s="1">
        <v>-0.09306518</v>
      </c>
    </row>
    <row r="19">
      <c r="A19" s="4" t="s">
        <v>16</v>
      </c>
      <c r="B19" s="1">
        <v>-0.1285198784</v>
      </c>
    </row>
    <row r="20">
      <c r="A20" s="1" t="s">
        <v>10</v>
      </c>
      <c r="B20" s="1">
        <v>-0.1340276889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3.13"/>
    <col customWidth="1" min="5" max="5" width="13.0"/>
    <col customWidth="1" min="6" max="6" width="41.5"/>
  </cols>
  <sheetData>
    <row r="1">
      <c r="A1" s="1" t="s">
        <v>177</v>
      </c>
    </row>
    <row r="3">
      <c r="A3" s="1" t="s">
        <v>178</v>
      </c>
    </row>
    <row r="4">
      <c r="A4" s="1" t="s">
        <v>179</v>
      </c>
      <c r="B4" s="1" t="s">
        <v>0</v>
      </c>
      <c r="C4" s="1" t="s">
        <v>1</v>
      </c>
      <c r="D4" s="1" t="s">
        <v>180</v>
      </c>
      <c r="E4" s="1" t="s">
        <v>0</v>
      </c>
      <c r="F4" s="1" t="s">
        <v>1</v>
      </c>
    </row>
    <row r="5">
      <c r="A5" s="1">
        <v>1.0</v>
      </c>
      <c r="B5" s="4" t="s">
        <v>173</v>
      </c>
      <c r="C5" s="1" t="s">
        <v>174</v>
      </c>
      <c r="D5" s="1">
        <v>10.0</v>
      </c>
      <c r="E5" s="4" t="s">
        <v>158</v>
      </c>
      <c r="F5" s="4" t="s">
        <v>85</v>
      </c>
    </row>
    <row r="6">
      <c r="A6" s="1">
        <v>2.0</v>
      </c>
      <c r="B6" s="4" t="s">
        <v>172</v>
      </c>
      <c r="C6" s="1" t="s">
        <v>78</v>
      </c>
      <c r="D6" s="1">
        <v>11.0</v>
      </c>
      <c r="E6" s="1" t="s">
        <v>156</v>
      </c>
      <c r="F6" s="1" t="s">
        <v>40</v>
      </c>
    </row>
    <row r="7">
      <c r="A7" s="1">
        <v>3.0</v>
      </c>
      <c r="B7" s="4" t="s">
        <v>170</v>
      </c>
      <c r="C7" s="4" t="s">
        <v>63</v>
      </c>
      <c r="D7" s="1">
        <v>12.0</v>
      </c>
      <c r="E7" s="4" t="s">
        <v>154</v>
      </c>
      <c r="F7" s="1" t="s">
        <v>147</v>
      </c>
    </row>
    <row r="8">
      <c r="A8" s="1">
        <v>4.0</v>
      </c>
      <c r="B8" s="4" t="s">
        <v>169</v>
      </c>
      <c r="C8" s="4" t="s">
        <v>112</v>
      </c>
      <c r="D8" s="1">
        <v>13.0</v>
      </c>
      <c r="E8" s="4" t="s">
        <v>151</v>
      </c>
      <c r="F8" s="1" t="s">
        <v>181</v>
      </c>
    </row>
    <row r="9">
      <c r="A9" s="1">
        <v>5.0</v>
      </c>
      <c r="B9" s="1" t="s">
        <v>167</v>
      </c>
      <c r="C9" s="4" t="s">
        <v>37</v>
      </c>
      <c r="D9" s="1">
        <v>14.0</v>
      </c>
      <c r="E9" s="4" t="s">
        <v>150</v>
      </c>
      <c r="F9" s="4" t="s">
        <v>76</v>
      </c>
    </row>
    <row r="10">
      <c r="A10" s="1">
        <v>6.0</v>
      </c>
      <c r="B10" s="4" t="s">
        <v>165</v>
      </c>
      <c r="C10" s="4" t="s">
        <v>139</v>
      </c>
      <c r="D10" s="1">
        <v>15.0</v>
      </c>
      <c r="E10" s="1" t="s">
        <v>142</v>
      </c>
      <c r="F10" s="1" t="s">
        <v>26</v>
      </c>
    </row>
    <row r="11">
      <c r="A11" s="1">
        <v>7.0</v>
      </c>
      <c r="B11" s="4" t="s">
        <v>164</v>
      </c>
      <c r="C11" s="1" t="s">
        <v>90</v>
      </c>
      <c r="D11" s="1">
        <v>16.0</v>
      </c>
      <c r="E11" s="1" t="s">
        <v>135</v>
      </c>
      <c r="F11" s="1" t="s">
        <v>136</v>
      </c>
    </row>
    <row r="12">
      <c r="A12" s="1">
        <v>8.0</v>
      </c>
      <c r="B12" s="1" t="s">
        <v>162</v>
      </c>
      <c r="C12" s="1" t="s">
        <v>163</v>
      </c>
      <c r="D12" s="1">
        <v>17.0</v>
      </c>
      <c r="E12" s="4" t="s">
        <v>130</v>
      </c>
      <c r="F12" s="11" t="str">
        <f>VLOOKUP(E12, 'Profissões - Similaridade e fon'!$A$1:$I$111, 2, FALSE)</f>
        <v>Jornalista</v>
      </c>
    </row>
    <row r="13">
      <c r="A13" s="1">
        <v>9.0</v>
      </c>
      <c r="B13" s="1" t="s">
        <v>161</v>
      </c>
      <c r="C13" s="1" t="s">
        <v>70</v>
      </c>
      <c r="D13" s="1">
        <v>18.0</v>
      </c>
      <c r="E13" s="1" t="s">
        <v>122</v>
      </c>
      <c r="F13" s="1" t="s">
        <v>182</v>
      </c>
    </row>
    <row r="14">
      <c r="A14" s="1" t="s">
        <v>179</v>
      </c>
      <c r="B14" s="1" t="s">
        <v>0</v>
      </c>
      <c r="C14" s="1" t="s">
        <v>1</v>
      </c>
      <c r="D14" s="1" t="s">
        <v>180</v>
      </c>
      <c r="E14" s="1" t="s">
        <v>0</v>
      </c>
      <c r="F14" s="1" t="s">
        <v>1</v>
      </c>
    </row>
    <row r="15">
      <c r="A15" s="1">
        <v>1.0</v>
      </c>
      <c r="B15" s="1" t="s">
        <v>183</v>
      </c>
      <c r="C15" s="1" t="s">
        <v>10</v>
      </c>
      <c r="D15" s="1">
        <v>10.0</v>
      </c>
      <c r="E15" s="12" t="s">
        <v>184</v>
      </c>
      <c r="F15" s="1" t="s">
        <v>40</v>
      </c>
    </row>
    <row r="16">
      <c r="A16" s="1">
        <v>2.0</v>
      </c>
      <c r="B16" s="1" t="s">
        <v>185</v>
      </c>
      <c r="C16" s="1" t="s">
        <v>186</v>
      </c>
      <c r="D16" s="1">
        <v>11.0</v>
      </c>
      <c r="E16" s="12" t="s">
        <v>187</v>
      </c>
      <c r="F16" s="12" t="s">
        <v>43</v>
      </c>
    </row>
    <row r="17">
      <c r="A17" s="1">
        <v>3.0</v>
      </c>
      <c r="B17" s="1" t="s">
        <v>188</v>
      </c>
      <c r="C17" s="4" t="s">
        <v>16</v>
      </c>
      <c r="D17" s="1">
        <v>12.0</v>
      </c>
      <c r="E17" s="12" t="s">
        <v>189</v>
      </c>
      <c r="F17" s="12" t="s">
        <v>47</v>
      </c>
    </row>
    <row r="18">
      <c r="A18" s="1">
        <v>4.0</v>
      </c>
      <c r="B18" s="1" t="s">
        <v>190</v>
      </c>
      <c r="C18" s="1" t="s">
        <v>18</v>
      </c>
      <c r="D18" s="1">
        <v>13.0</v>
      </c>
      <c r="E18" s="13" t="s">
        <v>51</v>
      </c>
      <c r="F18" s="13" t="s">
        <v>52</v>
      </c>
    </row>
    <row r="19">
      <c r="A19" s="1">
        <v>5.0</v>
      </c>
      <c r="B19" s="1" t="s">
        <v>191</v>
      </c>
      <c r="C19" s="1" t="s">
        <v>21</v>
      </c>
      <c r="D19" s="1">
        <v>14.0</v>
      </c>
      <c r="E19" s="12" t="s">
        <v>192</v>
      </c>
      <c r="F19" s="12" t="s">
        <v>54</v>
      </c>
    </row>
    <row r="20">
      <c r="A20" s="1">
        <v>6.0</v>
      </c>
      <c r="B20" s="1" t="s">
        <v>193</v>
      </c>
      <c r="C20" s="1" t="s">
        <v>26</v>
      </c>
      <c r="D20" s="1">
        <v>15.0</v>
      </c>
      <c r="E20" s="12" t="s">
        <v>194</v>
      </c>
      <c r="F20" s="12" t="s">
        <v>29</v>
      </c>
    </row>
    <row r="21">
      <c r="A21" s="1">
        <v>7.0</v>
      </c>
      <c r="B21" s="1" t="s">
        <v>195</v>
      </c>
      <c r="C21" s="1" t="s">
        <v>32</v>
      </c>
      <c r="D21" s="1">
        <v>16.0</v>
      </c>
      <c r="E21" s="12" t="s">
        <v>196</v>
      </c>
      <c r="F21" s="12" t="s">
        <v>60</v>
      </c>
    </row>
    <row r="22">
      <c r="A22" s="1">
        <v>8.0</v>
      </c>
      <c r="B22" s="4" t="s">
        <v>34</v>
      </c>
      <c r="C22" s="6" t="s">
        <v>35</v>
      </c>
      <c r="D22" s="1">
        <v>17.0</v>
      </c>
      <c r="E22" s="12" t="s">
        <v>197</v>
      </c>
      <c r="F22" s="13" t="s">
        <v>63</v>
      </c>
    </row>
    <row r="23">
      <c r="A23" s="1">
        <v>9.0</v>
      </c>
      <c r="B23" s="1" t="s">
        <v>198</v>
      </c>
      <c r="C23" s="4" t="s">
        <v>37</v>
      </c>
      <c r="D23" s="1">
        <v>18.0</v>
      </c>
      <c r="E23" s="13" t="s">
        <v>69</v>
      </c>
      <c r="F23" s="13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</v>
      </c>
    </row>
    <row r="2">
      <c r="A2" s="1" t="s">
        <v>200</v>
      </c>
    </row>
    <row r="3">
      <c r="A3" s="1" t="s">
        <v>201</v>
      </c>
    </row>
    <row r="4">
      <c r="A4" s="1" t="s">
        <v>202</v>
      </c>
    </row>
    <row r="5">
      <c r="A5" s="1" t="s">
        <v>203</v>
      </c>
    </row>
    <row r="6">
      <c r="A6" s="1" t="s">
        <v>204</v>
      </c>
    </row>
    <row r="7">
      <c r="A7" s="1" t="s">
        <v>205</v>
      </c>
    </row>
    <row r="8">
      <c r="A8" s="1" t="s">
        <v>206</v>
      </c>
    </row>
    <row r="9">
      <c r="A9" s="1" t="s">
        <v>207</v>
      </c>
    </row>
    <row r="10">
      <c r="A10" s="1" t="s">
        <v>208</v>
      </c>
    </row>
    <row r="11">
      <c r="A11" s="1" t="s">
        <v>209</v>
      </c>
    </row>
    <row r="12">
      <c r="A12" s="1" t="s">
        <v>210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</row>
    <row r="2">
      <c r="A2" s="1" t="s">
        <v>216</v>
      </c>
      <c r="B2" s="1" t="s">
        <v>217</v>
      </c>
      <c r="C2" s="1" t="s">
        <v>218</v>
      </c>
      <c r="D2" s="1" t="s">
        <v>219</v>
      </c>
      <c r="E2" s="1" t="s">
        <v>220</v>
      </c>
    </row>
    <row r="3">
      <c r="A3" s="1" t="s">
        <v>221</v>
      </c>
      <c r="B3" s="1" t="s">
        <v>222</v>
      </c>
      <c r="C3" s="1" t="s">
        <v>223</v>
      </c>
      <c r="D3" s="1" t="s">
        <v>224</v>
      </c>
      <c r="E3" s="1" t="s">
        <v>225</v>
      </c>
    </row>
    <row r="4">
      <c r="A4" s="1" t="s">
        <v>226</v>
      </c>
      <c r="B4" s="1" t="s">
        <v>227</v>
      </c>
      <c r="C4" s="1" t="s">
        <v>228</v>
      </c>
      <c r="D4" s="1" t="s">
        <v>229</v>
      </c>
      <c r="E4" s="1" t="s">
        <v>230</v>
      </c>
    </row>
    <row r="5">
      <c r="A5" s="1" t="s">
        <v>231</v>
      </c>
      <c r="B5" s="1" t="s">
        <v>232</v>
      </c>
      <c r="C5" s="1" t="s">
        <v>233</v>
      </c>
      <c r="D5" s="1" t="s">
        <v>234</v>
      </c>
      <c r="E5" s="1" t="s">
        <v>235</v>
      </c>
    </row>
    <row r="6">
      <c r="A6" s="1" t="s">
        <v>236</v>
      </c>
      <c r="B6" s="1" t="s">
        <v>237</v>
      </c>
      <c r="C6" s="1" t="s">
        <v>238</v>
      </c>
      <c r="D6" s="1" t="s">
        <v>239</v>
      </c>
      <c r="E6" s="1" t="s">
        <v>240</v>
      </c>
    </row>
    <row r="7">
      <c r="A7" s="1" t="s">
        <v>241</v>
      </c>
      <c r="B7" s="1" t="s">
        <v>242</v>
      </c>
      <c r="C7" s="1" t="s">
        <v>243</v>
      </c>
      <c r="D7" s="1" t="s">
        <v>244</v>
      </c>
    </row>
    <row r="8">
      <c r="A8" s="1" t="s">
        <v>245</v>
      </c>
      <c r="B8" s="1" t="s">
        <v>246</v>
      </c>
      <c r="C8" s="1" t="s">
        <v>247</v>
      </c>
      <c r="D8" s="1" t="s">
        <v>248</v>
      </c>
    </row>
    <row r="9">
      <c r="A9" s="1" t="s">
        <v>249</v>
      </c>
      <c r="B9" s="1" t="s">
        <v>250</v>
      </c>
      <c r="C9" s="1" t="s">
        <v>251</v>
      </c>
    </row>
    <row r="10">
      <c r="A10" s="1" t="s">
        <v>252</v>
      </c>
      <c r="B10" s="1" t="s">
        <v>253</v>
      </c>
      <c r="C10" s="1" t="s">
        <v>254</v>
      </c>
    </row>
    <row r="11">
      <c r="A11" s="1" t="s">
        <v>255</v>
      </c>
      <c r="B11" s="1" t="s">
        <v>256</v>
      </c>
    </row>
    <row r="12">
      <c r="A12" s="1" t="s">
        <v>257</v>
      </c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258</v>
      </c>
    </row>
    <row r="2">
      <c r="A2" s="1">
        <v>1.0</v>
      </c>
      <c r="B2" s="1" t="s">
        <v>259</v>
      </c>
      <c r="C2" s="1">
        <v>11.0</v>
      </c>
      <c r="D2" s="1"/>
      <c r="E2" s="1" t="s">
        <v>260</v>
      </c>
    </row>
    <row r="3">
      <c r="A3" s="1">
        <v>2.0</v>
      </c>
      <c r="B3" s="1" t="s">
        <v>261</v>
      </c>
      <c r="C3" s="1">
        <v>12.0</v>
      </c>
      <c r="D3" s="1"/>
      <c r="E3" s="1" t="s">
        <v>262</v>
      </c>
    </row>
    <row r="4">
      <c r="A4" s="1">
        <v>3.0</v>
      </c>
      <c r="B4" s="1" t="s">
        <v>263</v>
      </c>
      <c r="C4" s="1">
        <v>13.0</v>
      </c>
      <c r="D4" s="1"/>
      <c r="E4" s="1" t="s">
        <v>264</v>
      </c>
    </row>
    <row r="5">
      <c r="A5" s="1">
        <v>4.0</v>
      </c>
      <c r="B5" s="1" t="s">
        <v>265</v>
      </c>
      <c r="C5" s="1">
        <v>14.0</v>
      </c>
      <c r="D5" s="1"/>
      <c r="E5" s="1" t="s">
        <v>266</v>
      </c>
    </row>
    <row r="6">
      <c r="A6" s="1">
        <v>5.0</v>
      </c>
      <c r="B6" s="1" t="s">
        <v>267</v>
      </c>
      <c r="C6" s="1">
        <v>15.0</v>
      </c>
      <c r="D6" s="1"/>
      <c r="E6" s="1" t="s">
        <v>268</v>
      </c>
    </row>
    <row r="7">
      <c r="A7" s="1">
        <v>6.0</v>
      </c>
      <c r="B7" s="1" t="s">
        <v>269</v>
      </c>
      <c r="C7" s="1">
        <v>16.0</v>
      </c>
      <c r="D7" s="1"/>
      <c r="E7" s="1" t="s">
        <v>270</v>
      </c>
    </row>
    <row r="8">
      <c r="A8" s="1">
        <v>7.0</v>
      </c>
      <c r="B8" s="1" t="s">
        <v>271</v>
      </c>
      <c r="C8" s="1">
        <v>17.0</v>
      </c>
      <c r="D8" s="1"/>
      <c r="E8" s="1" t="s">
        <v>272</v>
      </c>
    </row>
    <row r="9">
      <c r="A9" s="1">
        <v>8.0</v>
      </c>
      <c r="B9" s="1" t="s">
        <v>273</v>
      </c>
      <c r="C9" s="1">
        <v>18.0</v>
      </c>
      <c r="D9" s="1"/>
      <c r="E9" s="1" t="s">
        <v>274</v>
      </c>
    </row>
    <row r="10">
      <c r="A10" s="1">
        <v>9.0</v>
      </c>
      <c r="B10" s="1" t="s">
        <v>275</v>
      </c>
      <c r="C10" s="1">
        <v>19.0</v>
      </c>
      <c r="D10" s="1"/>
      <c r="E10" s="1" t="s">
        <v>276</v>
      </c>
    </row>
    <row r="11">
      <c r="A11" s="1">
        <v>10.0</v>
      </c>
      <c r="B11" s="1" t="s">
        <v>277</v>
      </c>
      <c r="C11" s="1">
        <v>20.0</v>
      </c>
      <c r="D11" s="1"/>
      <c r="E11" s="1" t="s">
        <v>278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26.63"/>
  </cols>
  <sheetData>
    <row r="1">
      <c r="A1" s="1" t="s">
        <v>279</v>
      </c>
    </row>
    <row r="4">
      <c r="A4" s="15" t="s">
        <v>280</v>
      </c>
      <c r="B4" s="15" t="s">
        <v>281</v>
      </c>
      <c r="C4" s="15" t="s">
        <v>282</v>
      </c>
      <c r="G4" s="15" t="s">
        <v>283</v>
      </c>
    </row>
    <row r="5">
      <c r="C5" s="15" t="s">
        <v>284</v>
      </c>
      <c r="D5" s="15" t="s">
        <v>285</v>
      </c>
      <c r="E5" s="15" t="s">
        <v>286</v>
      </c>
      <c r="F5" s="15" t="s">
        <v>287</v>
      </c>
      <c r="G5" s="15" t="s">
        <v>284</v>
      </c>
      <c r="H5" s="15" t="s">
        <v>285</v>
      </c>
      <c r="I5" s="15" t="s">
        <v>286</v>
      </c>
      <c r="J5" s="15" t="s">
        <v>287</v>
      </c>
    </row>
    <row r="6">
      <c r="A6" s="1" t="s">
        <v>288</v>
      </c>
      <c r="B6" s="1" t="s">
        <v>289</v>
      </c>
      <c r="C6" s="1" t="s">
        <v>290</v>
      </c>
      <c r="D6" s="1" t="s">
        <v>290</v>
      </c>
      <c r="E6" s="16">
        <v>1.5</v>
      </c>
      <c r="F6" s="17">
        <v>44752.0</v>
      </c>
      <c r="G6" s="1" t="s">
        <v>290</v>
      </c>
      <c r="H6" s="1" t="s">
        <v>290</v>
      </c>
      <c r="I6" s="1">
        <v>0.87</v>
      </c>
      <c r="J6" s="1" t="s">
        <v>291</v>
      </c>
    </row>
    <row r="7">
      <c r="A7" s="1" t="s">
        <v>292</v>
      </c>
      <c r="B7" s="1" t="s">
        <v>289</v>
      </c>
      <c r="C7" s="1" t="s">
        <v>290</v>
      </c>
      <c r="D7" s="1" t="s">
        <v>290</v>
      </c>
      <c r="E7" s="1">
        <v>1.53</v>
      </c>
      <c r="F7" s="17">
        <v>44752.0</v>
      </c>
      <c r="G7" s="1" t="s">
        <v>290</v>
      </c>
      <c r="H7" s="1" t="s">
        <v>290</v>
      </c>
      <c r="I7" s="1">
        <v>0.91</v>
      </c>
      <c r="J7" s="1" t="s">
        <v>293</v>
      </c>
    </row>
    <row r="8">
      <c r="A8" s="1" t="s">
        <v>294</v>
      </c>
      <c r="B8" s="1" t="s">
        <v>295</v>
      </c>
      <c r="C8" s="18" t="s">
        <v>296</v>
      </c>
      <c r="G8" s="1" t="s">
        <v>297</v>
      </c>
      <c r="H8" s="1" t="s">
        <v>297</v>
      </c>
      <c r="I8" s="1">
        <v>1.62</v>
      </c>
      <c r="J8" s="1" t="s">
        <v>298</v>
      </c>
    </row>
    <row r="9">
      <c r="A9" s="1" t="s">
        <v>299</v>
      </c>
      <c r="B9" s="1" t="s">
        <v>295</v>
      </c>
      <c r="C9" s="1" t="s">
        <v>297</v>
      </c>
      <c r="D9" s="1" t="s">
        <v>297</v>
      </c>
      <c r="E9" s="1">
        <v>1.06</v>
      </c>
      <c r="F9" s="1">
        <v>0.18</v>
      </c>
      <c r="G9" s="1" t="s">
        <v>297</v>
      </c>
      <c r="H9" s="1" t="s">
        <v>297</v>
      </c>
      <c r="I9" s="1">
        <v>1.38</v>
      </c>
      <c r="J9" s="1" t="s">
        <v>300</v>
      </c>
    </row>
    <row r="10">
      <c r="A10" s="1" t="s">
        <v>301</v>
      </c>
      <c r="B10" s="1" t="s">
        <v>295</v>
      </c>
      <c r="C10" s="1" t="s">
        <v>297</v>
      </c>
      <c r="D10" s="1" t="s">
        <v>297</v>
      </c>
      <c r="E10" s="1">
        <v>1.24</v>
      </c>
      <c r="F10" s="17">
        <v>44602.0</v>
      </c>
      <c r="G10" s="1" t="s">
        <v>297</v>
      </c>
      <c r="H10" s="1" t="s">
        <v>297</v>
      </c>
      <c r="I10" s="1">
        <v>0.86</v>
      </c>
      <c r="J10" s="1" t="s">
        <v>302</v>
      </c>
    </row>
    <row r="11">
      <c r="A11" s="1" t="s">
        <v>303</v>
      </c>
      <c r="B11" s="1" t="s">
        <v>295</v>
      </c>
      <c r="C11" s="18" t="s">
        <v>296</v>
      </c>
      <c r="G11" s="19" t="s">
        <v>304</v>
      </c>
      <c r="H11" s="1" t="s">
        <v>297</v>
      </c>
      <c r="I11" s="1">
        <v>1.8</v>
      </c>
      <c r="J11" s="1" t="s">
        <v>305</v>
      </c>
    </row>
  </sheetData>
  <mergeCells count="6">
    <mergeCell ref="A4:A5"/>
    <mergeCell ref="B4:B5"/>
    <mergeCell ref="C4:F4"/>
    <mergeCell ref="G4:J4"/>
    <mergeCell ref="C8:F8"/>
    <mergeCell ref="C11:F11"/>
  </mergeCells>
  <drawing r:id="rId1"/>
</worksheet>
</file>