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C:\Excel_file_practice\mini_project2\"/>
    </mc:Choice>
  </mc:AlternateContent>
  <xr:revisionPtr revIDLastSave="0" documentId="13_ncr:1_{BB0FD580-4432-49F5-811B-639326CA44EE}" xr6:coauthVersionLast="47" xr6:coauthVersionMax="47" xr10:uidLastSave="{00000000-0000-0000-0000-000000000000}"/>
  <bookViews>
    <workbookView xWindow="-108" yWindow="-108" windowWidth="23256" windowHeight="12456" activeTab="1" xr2:uid="{00000000-000D-0000-FFFF-FFFF00000000}"/>
  </bookViews>
  <sheets>
    <sheet name="pivots" sheetId="1" r:id="rId1"/>
    <sheet name="dashboard" sheetId="2" r:id="rId2"/>
    <sheet name="dashboard2" sheetId="3" r:id="rId3"/>
  </sheets>
  <definedNames>
    <definedName name="Slicer_Occasion">#N/A</definedName>
    <definedName name="Slicer_Order_Date__Month">#N/A</definedName>
  </definedNames>
  <calcPr calcId="191029"/>
  <pivotCaches>
    <pivotCache cacheId="0" r:id="rId4"/>
    <pivotCache cacheId="1" r:id="rId5"/>
    <pivotCache cacheId="2" r:id="rId6"/>
    <pivotCache cacheId="3" r:id="rId7"/>
    <pivotCache cacheId="4" r:id="rId8"/>
    <pivotCache cacheId="5" r:id="rId9"/>
    <pivotCache cacheId="6" r:id="rId10"/>
    <pivotCache cacheId="7" r:id="rId11"/>
    <pivotCache cacheId="8" r:id="rId12"/>
    <pivotCache cacheId="9" r:id="rId13"/>
  </pivotCaches>
  <extLst>
    <ext xmlns:x14="http://schemas.microsoft.com/office/spreadsheetml/2009/9/main" uri="{876F7934-8845-4945-9796-88D515C7AA90}">
      <x14:pivotCaches>
        <pivotCache cacheId="10"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ini_project2_392c48ca-9782-4659-8175-c8676f354b03" name="mini_project2" connection="Query - mini_project2"/>
          <x15:modelTable id="Dim_Customers_52baaba6-9f4d-46b9-87a3-269542f34d97" name="Dim_Customers" connection="Query - Dim_Customers"/>
          <x15:modelTable id="Fact_Orders_f75ad50f-91a8-4807-9ed1-27ba8c4d107d" name="Fact_Orders" connection="Query - Fact_Orders"/>
          <x15:modelTable id="Dim_Products_ca672d30-d312-437c-a965-f5e7805d52f5" name="Dim_Products" connection="Query - Dim_Products"/>
        </x15:modelTables>
        <x15:modelRelationships>
          <x15:modelRelationship fromTable="Fact_Orders" fromColumn="Product_ID" toTable="Dim_Products" toColumn="Product_ID"/>
          <x15:modelRelationship fromTable="Fact_Orders" fromColumn="Customer_ID" toTable="Dim_Customers" toColumn="Customer_ID"/>
        </x15:modelRelationships>
        <x15:extLst>
          <ext xmlns:x16="http://schemas.microsoft.com/office/spreadsheetml/2014/11/main" uri="{9835A34E-60A6-4A7C-AAB8-D5F71C897F49}">
            <x16:modelTimeGroupings>
              <x16:modelTimeGrouping tableName="Fact_Orders" columnName="Order_Date" columnId="Order_Date">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9" i="3" l="1"/>
  <c r="N29" i="3"/>
  <c r="O29" i="3"/>
  <c r="P29" i="3"/>
  <c r="Q29" i="3"/>
  <c r="G45" i="1" a="1"/>
  <c r="G45" i="1" s="1"/>
  <c r="M30" i="3" s="1"/>
  <c r="O38" i="3" l="1"/>
  <c r="Q36" i="3"/>
  <c r="N35" i="3"/>
  <c r="P33" i="3"/>
  <c r="M32" i="3"/>
  <c r="O30" i="3"/>
  <c r="N37" i="3"/>
  <c r="M34" i="3"/>
  <c r="Q30" i="3"/>
  <c r="P38" i="3"/>
  <c r="O35" i="3"/>
  <c r="P30" i="3"/>
  <c r="N38" i="3"/>
  <c r="O31" i="3"/>
  <c r="Q38" i="3"/>
  <c r="P35" i="3"/>
  <c r="O32" i="3"/>
  <c r="M37" i="3"/>
  <c r="Q33" i="3"/>
  <c r="N32" i="3"/>
  <c r="Q39" i="3"/>
  <c r="P36" i="3"/>
  <c r="M35" i="3"/>
  <c r="O33" i="3"/>
  <c r="Q31" i="3"/>
  <c r="N30" i="3"/>
  <c r="P39" i="3"/>
  <c r="M38" i="3"/>
  <c r="O36" i="3"/>
  <c r="Q34" i="3"/>
  <c r="N33" i="3"/>
  <c r="P31" i="3"/>
  <c r="O39" i="3"/>
  <c r="Q37" i="3"/>
  <c r="N36" i="3"/>
  <c r="P34" i="3"/>
  <c r="M33" i="3"/>
  <c r="N39" i="3"/>
  <c r="P37" i="3"/>
  <c r="M36" i="3"/>
  <c r="O34" i="3"/>
  <c r="Q32" i="3"/>
  <c r="N31" i="3"/>
  <c r="M39" i="3"/>
  <c r="O37" i="3"/>
  <c r="Q35" i="3"/>
  <c r="N34" i="3"/>
  <c r="P32" i="3"/>
  <c r="M3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8DF667F-44AD-4C8F-B84E-B912469A892A}" name="Query - Dim_Customers" description="Connection to the 'Dim_Customers' query in the workbook." type="100" refreshedVersion="8" minRefreshableVersion="5">
    <extLst>
      <ext xmlns:x15="http://schemas.microsoft.com/office/spreadsheetml/2010/11/main" uri="{DE250136-89BD-433C-8126-D09CA5730AF9}">
        <x15:connection id="a296993e-bda1-495d-a399-b122d4fd886b"/>
      </ext>
    </extLst>
  </connection>
  <connection id="2" xr16:uid="{842DFBA3-5834-41A2-BDEA-FE5D98135848}" name="Query - Dim_Products" description="Connection to the 'Dim_Products' query in the workbook." type="100" refreshedVersion="8" minRefreshableVersion="5">
    <extLst>
      <ext xmlns:x15="http://schemas.microsoft.com/office/spreadsheetml/2010/11/main" uri="{DE250136-89BD-433C-8126-D09CA5730AF9}">
        <x15:connection id="424de661-64bf-43b4-a64a-d3cdebc5a000"/>
      </ext>
    </extLst>
  </connection>
  <connection id="3" xr16:uid="{9A0BF932-35C9-4418-8D40-60750E1B9301}" name="Query - Fact_Orders" description="Connection to the 'Fact_Orders' query in the workbook." type="100" refreshedVersion="8" minRefreshableVersion="5">
    <extLst>
      <ext xmlns:x15="http://schemas.microsoft.com/office/spreadsheetml/2010/11/main" uri="{DE250136-89BD-433C-8126-D09CA5730AF9}">
        <x15:connection id="e9e3a944-c016-4557-b7de-9bd6a2cc7e2c"/>
      </ext>
    </extLst>
  </connection>
  <connection id="4" xr16:uid="{62759D76-213B-4521-B434-54CFB0438255}" name="Query - mini_project2" description="Connection to the 'mini_project2' query in the workbook." type="100" refreshedVersion="8" minRefreshableVersion="5">
    <extLst>
      <ext xmlns:x15="http://schemas.microsoft.com/office/spreadsheetml/2010/11/main" uri="{DE250136-89BD-433C-8126-D09CA5730AF9}">
        <x15:connection id="3c73d3c3-1284-4915-9433-4a18e1706830"/>
      </ext>
    </extLst>
  </connection>
  <connection id="5" xr16:uid="{0A0CE613-7596-4913-8694-1E3167DAA50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<sst xmlns="http://schemas.openxmlformats.org/spreadsheetml/2006/main" count="112" uniqueCount="66">
  <si>
    <t>Avg_delivery_days</t>
  </si>
  <si>
    <t>Tot_revenue_measure</t>
  </si>
  <si>
    <t>Mar</t>
  </si>
  <si>
    <t>Tot_orders</t>
  </si>
  <si>
    <t>Aliquam Box</t>
  </si>
  <si>
    <t>customer_avg_spending</t>
  </si>
  <si>
    <t>%percentage of revenue</t>
  </si>
  <si>
    <t>Average of Date difference</t>
  </si>
  <si>
    <t>Holi</t>
  </si>
  <si>
    <t xml:space="preserve">  </t>
  </si>
  <si>
    <t>C020</t>
  </si>
  <si>
    <t>C044</t>
  </si>
  <si>
    <t>C045</t>
  </si>
  <si>
    <t>C024</t>
  </si>
  <si>
    <t>C099</t>
  </si>
  <si>
    <t>C051</t>
  </si>
  <si>
    <t>C061</t>
  </si>
  <si>
    <t>C008</t>
  </si>
  <si>
    <t>C032</t>
  </si>
  <si>
    <t>C084</t>
  </si>
  <si>
    <t>Jan</t>
  </si>
  <si>
    <t>Feb</t>
  </si>
  <si>
    <t>Apr</t>
  </si>
  <si>
    <t>May</t>
  </si>
  <si>
    <t>Jun</t>
  </si>
  <si>
    <t>Jul</t>
  </si>
  <si>
    <t>Aug</t>
  </si>
  <si>
    <t>Sep</t>
  </si>
  <si>
    <t>Oct</t>
  </si>
  <si>
    <t>Nov</t>
  </si>
  <si>
    <t>Dec</t>
  </si>
  <si>
    <t>Anniversary</t>
  </si>
  <si>
    <t>Dignissimos Pack</t>
  </si>
  <si>
    <t>Delectus Gift</t>
  </si>
  <si>
    <t>Harum Pack</t>
  </si>
  <si>
    <t>All Occasions</t>
  </si>
  <si>
    <t>Fugit Set</t>
  </si>
  <si>
    <t>Magnam Set</t>
  </si>
  <si>
    <t>Birthday</t>
  </si>
  <si>
    <t>Ad Box</t>
  </si>
  <si>
    <t>Raksha Bandhan</t>
  </si>
  <si>
    <t>Diwali</t>
  </si>
  <si>
    <t>Quisquam Pack</t>
  </si>
  <si>
    <t>Accusantium Set</t>
  </si>
  <si>
    <t>Valentine's Day</t>
  </si>
  <si>
    <t>Voluptate Pack</t>
  </si>
  <si>
    <t>Eius Gift</t>
  </si>
  <si>
    <t>Et Set</t>
  </si>
  <si>
    <t>Error Gift</t>
  </si>
  <si>
    <t>Quia Gift</t>
  </si>
  <si>
    <t>Bilaspur</t>
  </si>
  <si>
    <t>Bhatpara</t>
  </si>
  <si>
    <t>North Dumdum</t>
  </si>
  <si>
    <t>Guntakal</t>
  </si>
  <si>
    <t>Dibrugarh</t>
  </si>
  <si>
    <t>Bidhannagar</t>
  </si>
  <si>
    <t>Haridwar</t>
  </si>
  <si>
    <t>Kavali</t>
  </si>
  <si>
    <t>Dhanbad</t>
  </si>
  <si>
    <t>Imphal</t>
  </si>
  <si>
    <t>Customer</t>
  </si>
  <si>
    <t>Tot_Revenue</t>
  </si>
  <si>
    <t>Avg_spending</t>
  </si>
  <si>
    <t>% of Spending</t>
  </si>
  <si>
    <t>Nostrum Box</t>
  </si>
  <si>
    <t>Aperiam 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</si>
</sst>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0.0"/>
    <numFmt numFmtId="166" formatCode="0,##0,\k"/>
  </numFmts>
  <fonts count="5" x14ac:knownFonts="1">
    <font>
      <sz val="11"/>
      <color theme="1"/>
      <name val="Century Schoolbook"/>
      <family val="2"/>
      <scheme val="minor"/>
    </font>
    <font>
      <b/>
      <sz val="14"/>
      <color rgb="FF000000"/>
      <name val="Century Schoolbook"/>
      <family val="1"/>
    </font>
    <font>
      <sz val="11"/>
      <color theme="1"/>
      <name val="Century Schoolbook"/>
      <family val="2"/>
      <scheme val="minor"/>
    </font>
    <font>
      <b/>
      <sz val="20"/>
      <color theme="1"/>
      <name val="Century Schoolbook"/>
      <family val="1"/>
      <scheme val="minor"/>
    </font>
    <font>
      <b/>
      <sz val="20"/>
      <color rgb="FF000000"/>
      <name val="Century Schoolbook"/>
      <family val="1"/>
    </font>
  </fonts>
  <fills count="4">
    <fill>
      <patternFill patternType="none"/>
    </fill>
    <fill>
      <patternFill patternType="gray125"/>
    </fill>
    <fill>
      <patternFill patternType="solid">
        <fgColor theme="0"/>
        <bgColor indexed="64"/>
      </patternFill>
    </fill>
    <fill>
      <patternFill patternType="solid">
        <fgColor theme="7" tint="0.59999389629810485"/>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19">
    <xf numFmtId="0" fontId="0" fillId="0" borderId="0" xfId="0"/>
    <xf numFmtId="0" fontId="0" fillId="0" borderId="0" xfId="0" applyAlignment="1">
      <alignment horizontal="left"/>
    </xf>
    <xf numFmtId="0" fontId="0" fillId="0" borderId="0" xfId="0" applyAlignment="1">
      <alignment horizontal="left" indent="1"/>
    </xf>
    <xf numFmtId="164" fontId="0" fillId="0" borderId="0" xfId="0" applyNumberFormat="1"/>
    <xf numFmtId="3" fontId="0" fillId="0" borderId="0" xfId="0" applyNumberFormat="1"/>
    <xf numFmtId="9" fontId="0" fillId="0" borderId="0" xfId="0" applyNumberFormat="1"/>
    <xf numFmtId="165" fontId="0" fillId="0" borderId="0" xfId="0" applyNumberFormat="1"/>
    <xf numFmtId="1" fontId="0" fillId="0" borderId="0" xfId="0" applyNumberFormat="1"/>
    <xf numFmtId="0" fontId="0" fillId="2" borderId="0" xfId="0" applyFill="1"/>
    <xf numFmtId="166" fontId="0" fillId="0" borderId="0" xfId="0" applyNumberFormat="1"/>
    <xf numFmtId="0" fontId="0" fillId="3" borderId="0" xfId="0" applyFill="1" applyAlignment="1">
      <alignment horizontal="left"/>
    </xf>
    <xf numFmtId="0" fontId="0" fillId="3" borderId="0" xfId="0" applyFill="1"/>
    <xf numFmtId="0" fontId="3" fillId="3" borderId="0" xfId="0" applyFont="1" applyFill="1"/>
    <xf numFmtId="0" fontId="3" fillId="3" borderId="0" xfId="0" applyFont="1" applyFill="1" applyAlignment="1">
      <alignment horizontal="right"/>
    </xf>
    <xf numFmtId="0" fontId="3" fillId="3" borderId="0" xfId="0" applyFont="1" applyFill="1" applyAlignment="1">
      <alignment horizontal="right" vertical="center"/>
    </xf>
    <xf numFmtId="9" fontId="0" fillId="0" borderId="0" xfId="1" applyFont="1"/>
    <xf numFmtId="9" fontId="3" fillId="3" borderId="0" xfId="1" applyFont="1" applyFill="1"/>
    <xf numFmtId="165" fontId="3" fillId="3" borderId="0" xfId="0" applyNumberFormat="1" applyFont="1" applyFill="1"/>
    <xf numFmtId="3" fontId="3" fillId="3" borderId="0" xfId="0" applyNumberFormat="1" applyFont="1" applyFill="1"/>
  </cellXfs>
  <cellStyles count="2">
    <cellStyle name="Normal" xfId="0" builtinId="0"/>
    <cellStyle name="Percent" xfId="1" builtinId="5"/>
  </cellStyles>
  <dxfs count="11">
    <dxf>
      <numFmt numFmtId="1" formatCode="0"/>
    </dxf>
    <dxf>
      <numFmt numFmtId="2" formatCode="0.00"/>
    </dxf>
    <dxf>
      <numFmt numFmtId="165" formatCode="0.0"/>
    </dxf>
    <dxf>
      <numFmt numFmtId="2" formatCode="0.00"/>
    </dxf>
    <dxf>
      <numFmt numFmtId="164" formatCode="&quot;₹&quot;\ #,##0"/>
    </dxf>
    <dxf>
      <numFmt numFmtId="2" formatCode="0.00"/>
    </dxf>
    <dxf>
      <fill>
        <patternFill patternType="solid">
          <bgColor theme="7" tint="0.59999389629810485"/>
        </patternFill>
      </fill>
    </dxf>
    <dxf>
      <numFmt numFmtId="13" formatCode="0%"/>
    </dxf>
    <dxf>
      <numFmt numFmtId="13" formatCode="0%"/>
    </dxf>
    <dxf>
      <numFmt numFmtId="165" formatCode="0.0"/>
    </dxf>
    <dxf>
      <font>
        <b/>
        <i val="0"/>
        <sz val="14"/>
      </font>
      <fill>
        <gradientFill type="path">
          <stop position="0">
            <color rgb="FF7030A0"/>
          </stop>
          <stop position="1">
            <color rgb="FFBC95E7"/>
          </stop>
        </gradientFill>
      </fill>
      <border>
        <left/>
        <right/>
        <vertical/>
      </border>
    </dxf>
  </dxfs>
  <tableStyles count="2" defaultTableStyle="TableStyleMedium2" defaultPivotStyle="PivotStyleLight16">
    <tableStyle name="Invisible" pivot="0" table="0" count="0" xr9:uid="{FF530997-EBCB-4AD8-B497-4D4773C104D9}"/>
    <tableStyle name="Slicer Style 1" pivot="0" table="0" count="1" xr9:uid="{3D0E080A-945B-455C-AA15-51ED40D32847}">
      <tableStyleElement type="wholeTable" dxfId="10"/>
    </tableStyle>
  </tableStyles>
  <colors>
    <mruColors>
      <color rgb="FFFFC95D"/>
      <color rgb="FFFFCC66"/>
      <color rgb="FFBC95E7"/>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6.xml"/><Relationship Id="rId11" Type="http://schemas.openxmlformats.org/officeDocument/2006/relationships/pivotCacheDefinition" Target="pivotCache/pivotCacheDefinition8.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pivotCacheDefinition" Target="pivotCache/pivotCacheDefinition2.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aredStrings" Target="sharedStrings.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[sales_analysis_dashboard_final_result.xlsm]pivots!monthly sales </c:name>
    <c:fmtId val="6"/>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IN" sz="2000" b="1"/>
              <a:t>Monthly</a:t>
            </a:r>
            <a:r>
              <a:rPr lang="en-IN" sz="2000" b="1" baseline="0"/>
              <a:t>_Revenue_fluctutaion</a:t>
            </a:r>
            <a:endParaRPr lang="en-IN" sz="2000" b="1"/>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3.2581453634085225E-2"/>
              <c:y val="0.13526570048309178"/>
            </c:manualLayout>
          </c:layout>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dLbl>
          <c:idx val="0"/>
          <c:layout>
            <c:manualLayout>
              <c:x val="-4.2606516290726815E-2"/>
              <c:y val="0.17391304347826086"/>
            </c:manualLayout>
          </c:layout>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dLbl>
          <c:idx val="0"/>
          <c:spPr>
            <a:noFill/>
            <a:ln>
              <a:noFill/>
            </a:ln>
            <a:effectLst/>
          </c:spPr>
          <c:txPr>
            <a:bodyPr rot="-5400000" spcFirstLastPara="1" vertOverflow="clip" horzOverflow="clip" vert="horz" wrap="square" lIns="0" tIns="0" rIns="0" bIns="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7"/>
        <c:spPr>
          <a:solidFill>
            <a:schemeClr val="accent1"/>
          </a:solidFill>
          <a:ln>
            <a:noFill/>
          </a:ln>
          <a:effectLst/>
        </c:spPr>
        <c:dLbl>
          <c:idx val="0"/>
          <c:layout>
            <c:manualLayout>
              <c:x val="-3.5116527421801137E-2"/>
              <c:y val="0.15155557146690163"/>
            </c:manualLayout>
          </c:layout>
          <c:spPr>
            <a:noFill/>
            <a:ln>
              <a:noFill/>
            </a:ln>
            <a:effectLst/>
          </c:spPr>
          <c:txPr>
            <a:bodyPr rot="-540000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spPr>
          <a:solidFill>
            <a:schemeClr val="accent1"/>
          </a:solidFill>
          <a:ln>
            <a:noFill/>
          </a:ln>
          <a:effectLst/>
        </c:spPr>
        <c:dLbl>
          <c:idx val="0"/>
          <c:layout>
            <c:manualLayout>
              <c:x val="-3.0099880647258048E-2"/>
              <c:y val="0.16622223967337599"/>
            </c:manualLayout>
          </c:layout>
          <c:spPr>
            <a:noFill/>
            <a:ln>
              <a:noFill/>
            </a:ln>
            <a:effectLst/>
          </c:spPr>
          <c:txPr>
            <a:bodyPr rot="-540000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accent1"/>
          </a:solidFill>
          <a:ln>
            <a:noFill/>
          </a:ln>
          <a:effectLst/>
        </c:spPr>
        <c:marker>
          <c:symbol val="none"/>
        </c:marker>
        <c:dLbl>
          <c:idx val="0"/>
          <c:spPr>
            <a:noFill/>
            <a:ln>
              <a:noFill/>
            </a:ln>
            <a:effectLst/>
          </c:spPr>
          <c:txPr>
            <a:bodyPr rot="-540000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3.0099880647258048E-2"/>
              <c:y val="0.16622223967337599"/>
            </c:manualLayout>
          </c:layout>
          <c:spPr>
            <a:noFill/>
            <a:ln>
              <a:noFill/>
            </a:ln>
            <a:effectLst/>
          </c:spPr>
          <c:txPr>
            <a:bodyPr rot="-540000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dLbl>
          <c:idx val="0"/>
          <c:layout>
            <c:manualLayout>
              <c:x val="-3.5116527421801137E-2"/>
              <c:y val="0.15155557146690163"/>
            </c:manualLayout>
          </c:layout>
          <c:spPr>
            <a:noFill/>
            <a:ln>
              <a:noFill/>
            </a:ln>
            <a:effectLst/>
          </c:spPr>
          <c:txPr>
            <a:bodyPr rot="-540000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spPr>
          <a:gradFill flip="none" rotWithShape="1">
            <a:gsLst>
              <a:gs pos="34000">
                <a:srgbClr val="7030A0"/>
              </a:gs>
              <a:gs pos="79000">
                <a:srgbClr val="BC95E7"/>
              </a:gs>
            </a:gsLst>
            <a:lin ang="16200000" scaled="1"/>
            <a:tileRect/>
          </a:gradFill>
          <a:ln>
            <a:noFill/>
          </a:ln>
          <a:effectLst/>
        </c:spPr>
        <c:marker>
          <c:symbol val="none"/>
        </c:marker>
        <c:dLbl>
          <c:idx val="0"/>
          <c:spPr>
            <a:noFill/>
            <a:ln>
              <a:noFill/>
            </a:ln>
            <a:effectLst/>
          </c:spPr>
          <c:txPr>
            <a:bodyPr rot="-5400000" spcFirstLastPara="1" vertOverflow="ellipsis" vert="horz" wrap="square" lIns="0" tIns="0" rIns="0" bIns="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dLbl>
          <c:idx val="0"/>
          <c:layout>
            <c:manualLayout>
              <c:x val="-5.930598147899014E-2"/>
              <c:y val="0.16622220344621819"/>
            </c:manualLayout>
          </c:layout>
          <c:spPr>
            <a:noFill/>
            <a:ln>
              <a:noFill/>
            </a:ln>
            <a:effectLst/>
          </c:spPr>
          <c:txPr>
            <a:bodyPr rot="-5400000" spcFirstLastPara="1" vertOverflow="ellipsis" vert="horz" wrap="square" lIns="0" tIns="0" rIns="0" bIns="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4"/>
        <c:dLbl>
          <c:idx val="0"/>
          <c:layout>
            <c:manualLayout>
              <c:x val="-5.7021230438663764E-2"/>
              <c:y val="0.15155563727384583"/>
            </c:manualLayout>
          </c:layout>
          <c:spPr>
            <a:noFill/>
            <a:ln>
              <a:noFill/>
            </a:ln>
            <a:effectLst/>
          </c:spPr>
          <c:txPr>
            <a:bodyPr rot="-5400000" spcFirstLastPara="1" vertOverflow="ellipsis" vert="horz" wrap="square" lIns="0" tIns="0" rIns="0" bIns="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col"/>
        <c:grouping val="clustered"/>
        <c:varyColors val="0"/>
        <c:ser>
          <c:idx val="0"/>
          <c:order val="0"/>
          <c:tx>
            <c:strRef>
              <c:f>pivots!$B$7</c:f>
              <c:strCache>
                <c:ptCount val="1"/>
                <c:pt idx="0">
                  <c:v>Total</c:v>
                </c:pt>
              </c:strCache>
            </c:strRef>
          </c:tx>
          <c:spPr>
            <a:gradFill flip="none" rotWithShape="1">
              <a:gsLst>
                <a:gs pos="34000">
                  <a:srgbClr val="7030A0"/>
                </a:gs>
                <a:gs pos="79000">
                  <a:srgbClr val="BC95E7"/>
                </a:gs>
              </a:gsLst>
              <a:lin ang="16200000" scaled="1"/>
              <a:tileRect/>
            </a:gradFill>
            <a:ln>
              <a:noFill/>
            </a:ln>
            <a:effectLst/>
          </c:spPr>
          <c:invertIfNegative val="0"/>
          <c:dPt>
            <c:idx val="1"/>
            <c:invertIfNegative val="0"/>
            <c:bubble3D val="0"/>
            <c:extLst>
              <c:ext xmlns:c16="http://schemas.microsoft.com/office/drawing/2014/chart" uri="{C3380CC4-5D6E-409C-BE32-E72D297353CC}">
                <c16:uniqueId val="{00000000-77F6-4729-8803-D32F9FCB97AD}"/>
              </c:ext>
            </c:extLst>
          </c:dPt>
          <c:dPt>
            <c:idx val="7"/>
            <c:invertIfNegative val="0"/>
            <c:bubble3D val="0"/>
            <c:extLst>
              <c:ext xmlns:c16="http://schemas.microsoft.com/office/drawing/2014/chart" uri="{C3380CC4-5D6E-409C-BE32-E72D297353CC}">
                <c16:uniqueId val="{00000001-77F6-4729-8803-D32F9FCB97AD}"/>
              </c:ext>
            </c:extLst>
          </c:dPt>
          <c:dLbls>
            <c:dLbl>
              <c:idx val="1"/>
              <c:layout>
                <c:manualLayout>
                  <c:x val="-5.930598147899014E-2"/>
                  <c:y val="0.166222203446218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F6-4729-8803-D32F9FCB97AD}"/>
                </c:ext>
              </c:extLst>
            </c:dLbl>
            <c:dLbl>
              <c:idx val="7"/>
              <c:layout>
                <c:manualLayout>
                  <c:x val="-5.7021230438663764E-2"/>
                  <c:y val="0.151555637273845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F6-4729-8803-D32F9FCB97AD}"/>
                </c:ext>
              </c:extLst>
            </c:dLbl>
            <c:spPr>
              <a:noFill/>
              <a:ln>
                <a:noFill/>
              </a:ln>
              <a:effectLst/>
            </c:spPr>
            <c:txPr>
              <a:bodyPr rot="-5400000" spcFirstLastPara="1" vertOverflow="ellipsis" vert="horz" wrap="square" lIns="0" tIns="0" rIns="0" bIns="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multiLvlStrRef>
              <c:f>pivots!$A$8:$A$22</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Dec</c:v>
                  </c:pt>
                </c:lvl>
                <c:lvl>
                  <c:pt idx="0">
                    <c:v>2023</c:v>
                  </c:pt>
                  <c:pt idx="12">
                    <c:v>2024</c:v>
                  </c:pt>
                </c:lvl>
              </c:multiLvlStrCache>
            </c:multiLvlStrRef>
          </c:cat>
          <c:val>
            <c:numRef>
              <c:f>pivots!$B$8:$B$22</c:f>
              <c:numCache>
                <c:formatCode>General</c:formatCode>
                <c:ptCount val="13"/>
                <c:pt idx="0">
                  <c:v>95468</c:v>
                </c:pt>
                <c:pt idx="1">
                  <c:v>704509</c:v>
                </c:pt>
                <c:pt idx="2">
                  <c:v>511823</c:v>
                </c:pt>
                <c:pt idx="3">
                  <c:v>140393</c:v>
                </c:pt>
                <c:pt idx="4">
                  <c:v>150346</c:v>
                </c:pt>
                <c:pt idx="5">
                  <c:v>157913</c:v>
                </c:pt>
                <c:pt idx="6">
                  <c:v>135826</c:v>
                </c:pt>
                <c:pt idx="7">
                  <c:v>737389</c:v>
                </c:pt>
                <c:pt idx="8">
                  <c:v>136938</c:v>
                </c:pt>
                <c:pt idx="9">
                  <c:v>151619</c:v>
                </c:pt>
                <c:pt idx="10">
                  <c:v>449169</c:v>
                </c:pt>
                <c:pt idx="11">
                  <c:v>130612</c:v>
                </c:pt>
                <c:pt idx="12">
                  <c:v>18979</c:v>
                </c:pt>
              </c:numCache>
            </c:numRef>
          </c:val>
          <c:extLst>
            <c:ext xmlns:c16="http://schemas.microsoft.com/office/drawing/2014/chart" uri="{C3380CC4-5D6E-409C-BE32-E72D297353CC}">
              <c16:uniqueId val="{00000002-77F6-4729-8803-D32F9FCB97AD}"/>
            </c:ext>
          </c:extLst>
        </c:ser>
        <c:dLbls>
          <c:showLegendKey val="0"/>
          <c:showVal val="0"/>
          <c:showCatName val="0"/>
          <c:showSerName val="0"/>
          <c:showPercent val="0"/>
          <c:showBubbleSize val="0"/>
        </c:dLbls>
        <c:gapWidth val="13"/>
        <c:overlap val="42"/>
        <c:axId val="343976384"/>
        <c:axId val="1295927856"/>
      </c:barChart>
      <c:catAx>
        <c:axId val="34397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295927856"/>
        <c:crosses val="autoZero"/>
        <c:auto val="1"/>
        <c:lblAlgn val="ctr"/>
        <c:lblOffset val="100"/>
        <c:noMultiLvlLbl val="0"/>
      </c:catAx>
      <c:valAx>
        <c:axId val="1295927856"/>
        <c:scaling>
          <c:orientation val="minMax"/>
        </c:scaling>
        <c:delete val="1"/>
        <c:axPos val="l"/>
        <c:numFmt formatCode="General" sourceLinked="1"/>
        <c:majorTickMark val="none"/>
        <c:minorTickMark val="none"/>
        <c:tickLblPos val="nextTo"/>
        <c:crossAx val="343976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[sales_analysis_dashboard_final_result.xlsm]pivots!PivotTable2</c:name>
    <c:fmtId val="8"/>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IN" sz="2000"/>
              <a:t>Monthly_Sales_Fluctuation</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47000">
                <a:srgbClr val="7030A0"/>
              </a:gs>
              <a:gs pos="73000">
                <a:srgbClr val="BC95E7"/>
              </a:gs>
            </a:gsLst>
            <a:lin ang="162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345038619465621E-3"/>
          <c:y val="0.10860086779346093"/>
          <c:w val="0.9822619845522137"/>
          <c:h val="0.76247977886071239"/>
        </c:manualLayout>
      </c:layout>
      <c:barChart>
        <c:barDir val="col"/>
        <c:grouping val="clustered"/>
        <c:varyColors val="0"/>
        <c:ser>
          <c:idx val="0"/>
          <c:order val="0"/>
          <c:tx>
            <c:strRef>
              <c:f>pivots!$I$6</c:f>
              <c:strCache>
                <c:ptCount val="1"/>
                <c:pt idx="0">
                  <c:v>Total</c:v>
                </c:pt>
              </c:strCache>
            </c:strRef>
          </c:tx>
          <c:spPr>
            <a:gradFill flip="none" rotWithShape="1">
              <a:gsLst>
                <a:gs pos="47000">
                  <a:srgbClr val="7030A0"/>
                </a:gs>
                <a:gs pos="73000">
                  <a:srgbClr val="BC95E7"/>
                </a:gs>
              </a:gsLst>
              <a:lin ang="16200000" scaled="1"/>
              <a:tileRect/>
            </a:gra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pivots!$H$7:$H$21</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Dec</c:v>
                  </c:pt>
                </c:lvl>
                <c:lvl>
                  <c:pt idx="0">
                    <c:v>2023</c:v>
                  </c:pt>
                  <c:pt idx="12">
                    <c:v>2024</c:v>
                  </c:pt>
                </c:lvl>
              </c:multiLvlStrCache>
            </c:multiLvlStrRef>
          </c:cat>
          <c:val>
            <c:numRef>
              <c:f>pivots!$I$7:$I$21</c:f>
              <c:numCache>
                <c:formatCode>#,##0</c:formatCode>
                <c:ptCount val="13"/>
                <c:pt idx="0">
                  <c:v>34</c:v>
                </c:pt>
                <c:pt idx="1">
                  <c:v>213</c:v>
                </c:pt>
                <c:pt idx="2">
                  <c:v>166</c:v>
                </c:pt>
                <c:pt idx="3">
                  <c:v>40</c:v>
                </c:pt>
                <c:pt idx="4">
                  <c:v>43</c:v>
                </c:pt>
                <c:pt idx="5">
                  <c:v>45</c:v>
                </c:pt>
                <c:pt idx="6">
                  <c:v>39</c:v>
                </c:pt>
                <c:pt idx="7">
                  <c:v>165</c:v>
                </c:pt>
                <c:pt idx="8">
                  <c:v>40</c:v>
                </c:pt>
                <c:pt idx="9">
                  <c:v>39</c:v>
                </c:pt>
                <c:pt idx="10">
                  <c:v>134</c:v>
                </c:pt>
                <c:pt idx="11">
                  <c:v>36</c:v>
                </c:pt>
                <c:pt idx="12">
                  <c:v>6</c:v>
                </c:pt>
              </c:numCache>
            </c:numRef>
          </c:val>
          <c:extLst>
            <c:ext xmlns:c16="http://schemas.microsoft.com/office/drawing/2014/chart" uri="{C3380CC4-5D6E-409C-BE32-E72D297353CC}">
              <c16:uniqueId val="{00000000-5F83-4719-8DEF-4CFAE9AE5FF7}"/>
            </c:ext>
          </c:extLst>
        </c:ser>
        <c:dLbls>
          <c:showLegendKey val="0"/>
          <c:showVal val="0"/>
          <c:showCatName val="0"/>
          <c:showSerName val="0"/>
          <c:showPercent val="0"/>
          <c:showBubbleSize val="0"/>
        </c:dLbls>
        <c:gapWidth val="13"/>
        <c:overlap val="-27"/>
        <c:axId val="1076107984"/>
        <c:axId val="1076106544"/>
      </c:barChart>
      <c:catAx>
        <c:axId val="107610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76106544"/>
        <c:crosses val="autoZero"/>
        <c:auto val="1"/>
        <c:lblAlgn val="ctr"/>
        <c:lblOffset val="100"/>
        <c:noMultiLvlLbl val="0"/>
      </c:catAx>
      <c:valAx>
        <c:axId val="1076106544"/>
        <c:scaling>
          <c:orientation val="minMax"/>
        </c:scaling>
        <c:delete val="1"/>
        <c:axPos val="l"/>
        <c:numFmt formatCode="#,##0" sourceLinked="1"/>
        <c:majorTickMark val="none"/>
        <c:minorTickMark val="none"/>
        <c:tickLblPos val="nextTo"/>
        <c:crossAx val="1076107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[sales_analysis_dashboard_final_result.xlsm]pivots!top_products</c:name>
    <c:fmtId val="21"/>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Top_Products_Revenue</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62000">
                <a:srgbClr val="7030A0"/>
              </a:gs>
              <a:gs pos="89000">
                <a:srgbClr val="BC95E7"/>
              </a:gs>
            </a:gsLst>
            <a:lin ang="81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62000">
                <a:srgbClr val="7030A0"/>
              </a:gs>
              <a:gs pos="89000">
                <a:srgbClr val="BC95E7"/>
              </a:gs>
            </a:gsLst>
            <a:lin ang="81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63000">
                <a:srgbClr val="7030A0"/>
              </a:gs>
              <a:gs pos="100000">
                <a:srgbClr val="BC95E7"/>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pivots!$B$27</c:f>
              <c:strCache>
                <c:ptCount val="1"/>
                <c:pt idx="0">
                  <c:v>Total</c:v>
                </c:pt>
              </c:strCache>
            </c:strRef>
          </c:tx>
          <c:spPr>
            <a:gradFill flip="none" rotWithShape="1">
              <a:gsLst>
                <a:gs pos="63000">
                  <a:srgbClr val="7030A0"/>
                </a:gs>
                <a:gs pos="100000">
                  <a:srgbClr val="BC95E7"/>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pivots!$A$28:$A$37</c:f>
              <c:strCache>
                <c:ptCount val="10"/>
                <c:pt idx="0">
                  <c:v>Aliquam Box</c:v>
                </c:pt>
                <c:pt idx="1">
                  <c:v>Ad Box</c:v>
                </c:pt>
                <c:pt idx="2">
                  <c:v>Quisquam Pack</c:v>
                </c:pt>
                <c:pt idx="3">
                  <c:v>Fugit Set</c:v>
                </c:pt>
                <c:pt idx="4">
                  <c:v>Et Set</c:v>
                </c:pt>
                <c:pt idx="5">
                  <c:v>Dignissimos Pack</c:v>
                </c:pt>
                <c:pt idx="6">
                  <c:v>Error Gift</c:v>
                </c:pt>
                <c:pt idx="7">
                  <c:v>Harum Pack</c:v>
                </c:pt>
                <c:pt idx="8">
                  <c:v>Quia Gift</c:v>
                </c:pt>
                <c:pt idx="9">
                  <c:v>Magnam Set</c:v>
                </c:pt>
              </c:strCache>
            </c:strRef>
          </c:cat>
          <c:val>
            <c:numRef>
              <c:f>pivots!$B$28:$B$37</c:f>
              <c:numCache>
                <c:formatCode>General</c:formatCode>
                <c:ptCount val="10"/>
                <c:pt idx="0">
                  <c:v>18785</c:v>
                </c:pt>
                <c:pt idx="1">
                  <c:v>38520</c:v>
                </c:pt>
                <c:pt idx="2">
                  <c:v>42000</c:v>
                </c:pt>
                <c:pt idx="3">
                  <c:v>68292</c:v>
                </c:pt>
                <c:pt idx="4">
                  <c:v>69601</c:v>
                </c:pt>
                <c:pt idx="5">
                  <c:v>90036</c:v>
                </c:pt>
                <c:pt idx="6">
                  <c:v>97012</c:v>
                </c:pt>
                <c:pt idx="7">
                  <c:v>101556</c:v>
                </c:pt>
                <c:pt idx="8">
                  <c:v>114476</c:v>
                </c:pt>
                <c:pt idx="9">
                  <c:v>121905</c:v>
                </c:pt>
              </c:numCache>
            </c:numRef>
          </c:val>
          <c:extLst>
            <c:ext xmlns:c16="http://schemas.microsoft.com/office/drawing/2014/chart" uri="{C3380CC4-5D6E-409C-BE32-E72D297353CC}">
              <c16:uniqueId val="{00000000-F6AD-4F09-9992-6C3EFF60FF9C}"/>
            </c:ext>
          </c:extLst>
        </c:ser>
        <c:dLbls>
          <c:showLegendKey val="0"/>
          <c:showVal val="0"/>
          <c:showCatName val="0"/>
          <c:showSerName val="0"/>
          <c:showPercent val="0"/>
          <c:showBubbleSize val="0"/>
        </c:dLbls>
        <c:gapWidth val="24"/>
        <c:axId val="938809008"/>
        <c:axId val="938809968"/>
      </c:barChart>
      <c:catAx>
        <c:axId val="93880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8809968"/>
        <c:crosses val="autoZero"/>
        <c:auto val="1"/>
        <c:lblAlgn val="ctr"/>
        <c:lblOffset val="100"/>
        <c:noMultiLvlLbl val="0"/>
      </c:catAx>
      <c:valAx>
        <c:axId val="938809968"/>
        <c:scaling>
          <c:orientation val="minMax"/>
        </c:scaling>
        <c:delete val="1"/>
        <c:axPos val="b"/>
        <c:numFmt formatCode="General" sourceLinked="1"/>
        <c:majorTickMark val="none"/>
        <c:minorTickMark val="none"/>
        <c:tickLblPos val="nextTo"/>
        <c:crossAx val="938809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[sales_analysis_dashboard_final_result.xlsm]pivots!t5_products by sales</c:name>
    <c:fmtId val="5"/>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Top_Products_Sales</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76000">
                <a:srgbClr val="7030A0"/>
              </a:gs>
              <a:gs pos="100000">
                <a:srgbClr val="BC95E7"/>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pivots!$B$59</c:f>
              <c:strCache>
                <c:ptCount val="1"/>
                <c:pt idx="0">
                  <c:v>Total</c:v>
                </c:pt>
              </c:strCache>
            </c:strRef>
          </c:tx>
          <c:spPr>
            <a:gradFill flip="none" rotWithShape="1">
              <a:gsLst>
                <a:gs pos="76000">
                  <a:srgbClr val="7030A0"/>
                </a:gs>
                <a:gs pos="100000">
                  <a:srgbClr val="BC95E7"/>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pivots!$A$60:$A$69</c:f>
              <c:strCache>
                <c:ptCount val="10"/>
                <c:pt idx="0">
                  <c:v>Et Set</c:v>
                </c:pt>
                <c:pt idx="1">
                  <c:v>Magnam Set</c:v>
                </c:pt>
                <c:pt idx="2">
                  <c:v>Quisquam Pack</c:v>
                </c:pt>
                <c:pt idx="3">
                  <c:v>Harum Pack</c:v>
                </c:pt>
                <c:pt idx="4">
                  <c:v>Error Gift</c:v>
                </c:pt>
                <c:pt idx="5">
                  <c:v>Fugit Set</c:v>
                </c:pt>
                <c:pt idx="6">
                  <c:v>Ad Box</c:v>
                </c:pt>
                <c:pt idx="7">
                  <c:v>Aliquam Box</c:v>
                </c:pt>
                <c:pt idx="8">
                  <c:v>Quia Gift</c:v>
                </c:pt>
                <c:pt idx="9">
                  <c:v>Dignissimos Pack</c:v>
                </c:pt>
              </c:strCache>
            </c:strRef>
          </c:cat>
          <c:val>
            <c:numRef>
              <c:f>pivots!$B$60:$B$69</c:f>
              <c:numCache>
                <c:formatCode>#,##0</c:formatCode>
                <c:ptCount val="10"/>
                <c:pt idx="0">
                  <c:v>19</c:v>
                </c:pt>
                <c:pt idx="1">
                  <c:v>19</c:v>
                </c:pt>
                <c:pt idx="2">
                  <c:v>20</c:v>
                </c:pt>
                <c:pt idx="3">
                  <c:v>20</c:v>
                </c:pt>
                <c:pt idx="4">
                  <c:v>22</c:v>
                </c:pt>
                <c:pt idx="5">
                  <c:v>23</c:v>
                </c:pt>
                <c:pt idx="6">
                  <c:v>23</c:v>
                </c:pt>
                <c:pt idx="7">
                  <c:v>23</c:v>
                </c:pt>
                <c:pt idx="8">
                  <c:v>27</c:v>
                </c:pt>
                <c:pt idx="9">
                  <c:v>27</c:v>
                </c:pt>
              </c:numCache>
            </c:numRef>
          </c:val>
          <c:extLst>
            <c:ext xmlns:c16="http://schemas.microsoft.com/office/drawing/2014/chart" uri="{C3380CC4-5D6E-409C-BE32-E72D297353CC}">
              <c16:uniqueId val="{00000000-5D9C-4DFB-B489-BACB02CFF838}"/>
            </c:ext>
          </c:extLst>
        </c:ser>
        <c:dLbls>
          <c:showLegendKey val="0"/>
          <c:showVal val="0"/>
          <c:showCatName val="0"/>
          <c:showSerName val="0"/>
          <c:showPercent val="0"/>
          <c:showBubbleSize val="0"/>
        </c:dLbls>
        <c:gapWidth val="25"/>
        <c:axId val="1403581504"/>
        <c:axId val="1403586304"/>
      </c:barChart>
      <c:catAx>
        <c:axId val="14035815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3586304"/>
        <c:crosses val="autoZero"/>
        <c:auto val="1"/>
        <c:lblAlgn val="ctr"/>
        <c:lblOffset val="100"/>
        <c:noMultiLvlLbl val="0"/>
      </c:catAx>
      <c:valAx>
        <c:axId val="1403586304"/>
        <c:scaling>
          <c:orientation val="minMax"/>
        </c:scaling>
        <c:delete val="1"/>
        <c:axPos val="b"/>
        <c:numFmt formatCode="#,##0" sourceLinked="1"/>
        <c:majorTickMark val="none"/>
        <c:minorTickMark val="none"/>
        <c:tickLblPos val="nextTo"/>
        <c:crossAx val="1403581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[sales_analysis_dashboard_final_result.xlsm]pivots!quantity vs delivery time  taken</c:name>
    <c:fmtId val="3"/>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Quantity</a:t>
            </a:r>
            <a:r>
              <a:rPr lang="en-US" sz="2000" baseline="0"/>
              <a:t> vs Time</a:t>
            </a:r>
            <a:endParaRPr lang="en-US" sz="2000"/>
          </a:p>
        </c:rich>
      </c:tx>
      <c:layout>
        <c:manualLayout>
          <c:xMode val="edge"/>
          <c:yMode val="edge"/>
          <c:x val="0.37835411198600177"/>
          <c:y val="2.3148148148148147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60000">
                <a:srgbClr val="7030A0"/>
              </a:gs>
              <a:gs pos="100000">
                <a:srgbClr val="BC95E7"/>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pivots!$B$89</c:f>
              <c:strCache>
                <c:ptCount val="1"/>
                <c:pt idx="0">
                  <c:v>Total</c:v>
                </c:pt>
              </c:strCache>
            </c:strRef>
          </c:tx>
          <c:spPr>
            <a:gradFill flip="none" rotWithShape="1">
              <a:gsLst>
                <a:gs pos="60000">
                  <a:srgbClr val="7030A0"/>
                </a:gs>
                <a:gs pos="100000">
                  <a:srgbClr val="BC95E7"/>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pivots!$A$90:$A$94</c:f>
              <c:strCache>
                <c:ptCount val="5"/>
                <c:pt idx="0">
                  <c:v>1</c:v>
                </c:pt>
                <c:pt idx="1">
                  <c:v>2</c:v>
                </c:pt>
                <c:pt idx="2">
                  <c:v>3</c:v>
                </c:pt>
                <c:pt idx="3">
                  <c:v>4</c:v>
                </c:pt>
                <c:pt idx="4">
                  <c:v>5</c:v>
                </c:pt>
              </c:strCache>
            </c:strRef>
          </c:cat>
          <c:val>
            <c:numRef>
              <c:f>pivots!$B$90:$B$94</c:f>
              <c:numCache>
                <c:formatCode>0.0</c:formatCode>
                <c:ptCount val="5"/>
                <c:pt idx="0">
                  <c:v>5.5408163265306118</c:v>
                </c:pt>
                <c:pt idx="1">
                  <c:v>5.375</c:v>
                </c:pt>
                <c:pt idx="2">
                  <c:v>5.826732673267327</c:v>
                </c:pt>
                <c:pt idx="3">
                  <c:v>5.2513089005235605</c:v>
                </c:pt>
                <c:pt idx="4">
                  <c:v>5.6255707762557075</c:v>
                </c:pt>
              </c:numCache>
            </c:numRef>
          </c:val>
          <c:extLst>
            <c:ext xmlns:c16="http://schemas.microsoft.com/office/drawing/2014/chart" uri="{C3380CC4-5D6E-409C-BE32-E72D297353CC}">
              <c16:uniqueId val="{00000000-6DFC-4208-A63E-23904E39F9B9}"/>
            </c:ext>
          </c:extLst>
        </c:ser>
        <c:dLbls>
          <c:showLegendKey val="0"/>
          <c:showVal val="0"/>
          <c:showCatName val="0"/>
          <c:showSerName val="0"/>
          <c:showPercent val="0"/>
          <c:showBubbleSize val="0"/>
        </c:dLbls>
        <c:gapWidth val="29"/>
        <c:overlap val="-27"/>
        <c:axId val="1475413552"/>
        <c:axId val="1475414032"/>
      </c:barChart>
      <c:catAx>
        <c:axId val="147541355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IN" b="1"/>
                  <a:t>Quantity_by_products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475414032"/>
        <c:crosses val="autoZero"/>
        <c:auto val="1"/>
        <c:lblAlgn val="ctr"/>
        <c:lblOffset val="100"/>
        <c:noMultiLvlLbl val="0"/>
      </c:catAx>
      <c:valAx>
        <c:axId val="1475414032"/>
        <c:scaling>
          <c:orientation val="minMax"/>
        </c:scaling>
        <c:delete val="0"/>
        <c:axPos val="l"/>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IN" sz="1050" b="1"/>
                  <a:t>Avg_delivery</a:t>
                </a:r>
                <a:r>
                  <a:rPr lang="en-IN" sz="1050" b="1" baseline="0"/>
                  <a:t> time</a:t>
                </a:r>
                <a:endParaRPr lang="en-IN" sz="1050" b="1"/>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IN"/>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75413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[sales_analysis_dashboard_final_result.xlsm]pivots!Revenue by occasion</c:name>
    <c:fmtId val="68"/>
  </c:pivotSource>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en-IN" sz="2400" b="1"/>
              <a:t>Rev</a:t>
            </a:r>
            <a:r>
              <a:rPr lang="en-IN" sz="2400" b="1" baseline="0"/>
              <a:t>_comparsion_b/w_occasions</a:t>
            </a:r>
            <a:endParaRPr lang="en-IN" sz="2400" b="1"/>
          </a:p>
        </c:rich>
      </c:tx>
      <c:layout>
        <c:manualLayout>
          <c:xMode val="edge"/>
          <c:yMode val="edge"/>
          <c:x val="0.1291326534687619"/>
          <c:y val="8.617575737973223E-3"/>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0" tIns="0" rIns="0" bIns="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0" tIns="0" rIns="0" bIns="0" anchor="t"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gradFill flip="none" rotWithShape="1">
            <a:gsLst>
              <a:gs pos="68000">
                <a:srgbClr val="7030A0"/>
              </a:gs>
              <a:gs pos="97000">
                <a:srgbClr val="BC95E7"/>
              </a:gs>
            </a:gsLst>
            <a:lin ang="5400000" scaled="1"/>
            <a:tileRect/>
          </a:gradFill>
          <a:ln>
            <a:solidFill>
              <a:schemeClr val="tx1">
                <a:lumMod val="50000"/>
                <a:lumOff val="50000"/>
              </a:schemeClr>
            </a:solidFill>
          </a:ln>
          <a:effectLst/>
        </c:spPr>
        <c:marker>
          <c:symbol val="none"/>
        </c:marker>
        <c:dLbl>
          <c:idx val="0"/>
          <c:spPr>
            <a:noFill/>
            <a:ln>
              <a:noFill/>
            </a:ln>
            <a:effectLst/>
          </c:spPr>
          <c:txPr>
            <a:bodyPr rot="0" spcFirstLastPara="1" vertOverflow="clip" horzOverflow="clip" vert="horz" wrap="square" lIns="0" tIns="0" rIns="0" bIns="0" anchor="t"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3.0593590106335174E-2"/>
          <c:y val="0.1141913579397326"/>
          <c:w val="0.93881281978732967"/>
          <c:h val="0.5196290278533352"/>
        </c:manualLayout>
      </c:layout>
      <c:areaChart>
        <c:grouping val="standard"/>
        <c:varyColors val="0"/>
        <c:ser>
          <c:idx val="0"/>
          <c:order val="0"/>
          <c:tx>
            <c:strRef>
              <c:f>pivots!$C$98</c:f>
              <c:strCache>
                <c:ptCount val="1"/>
                <c:pt idx="0">
                  <c:v>Total</c:v>
                </c:pt>
              </c:strCache>
            </c:strRef>
          </c:tx>
          <c:spPr>
            <a:gradFill flip="none" rotWithShape="1">
              <a:gsLst>
                <a:gs pos="68000">
                  <a:srgbClr val="7030A0"/>
                </a:gs>
                <a:gs pos="97000">
                  <a:srgbClr val="BC95E7"/>
                </a:gs>
              </a:gsLst>
              <a:lin ang="5400000" scaled="1"/>
              <a:tileRect/>
            </a:gradFill>
            <a:ln>
              <a:solidFill>
                <a:schemeClr val="tx1">
                  <a:lumMod val="50000"/>
                  <a:lumOff val="50000"/>
                </a:schemeClr>
              </a:solidFill>
            </a:ln>
            <a:effectLst/>
          </c:spPr>
          <c:dLbls>
            <c:spPr>
              <a:noFill/>
              <a:ln>
                <a:noFill/>
              </a:ln>
              <a:effectLst/>
            </c:spPr>
            <c:txPr>
              <a:bodyPr rot="0" spcFirstLastPara="1" vertOverflow="clip" horzOverflow="clip" vert="horz" wrap="square" lIns="0" tIns="0" rIns="0" bIns="0" anchor="t"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strRef>
              <c:f>pivots!$B$99:$B$105</c:f>
              <c:strCache>
                <c:ptCount val="7"/>
                <c:pt idx="0">
                  <c:v>All Occasions</c:v>
                </c:pt>
                <c:pt idx="1">
                  <c:v>Anniversary</c:v>
                </c:pt>
                <c:pt idx="2">
                  <c:v>Birthday</c:v>
                </c:pt>
                <c:pt idx="3">
                  <c:v>Diwali</c:v>
                </c:pt>
                <c:pt idx="4">
                  <c:v>Holi</c:v>
                </c:pt>
                <c:pt idx="5">
                  <c:v>Raksha Bandhan</c:v>
                </c:pt>
                <c:pt idx="6">
                  <c:v>Valentine's Day</c:v>
                </c:pt>
              </c:strCache>
            </c:strRef>
          </c:cat>
          <c:val>
            <c:numRef>
              <c:f>pivots!$C$99:$C$105</c:f>
              <c:numCache>
                <c:formatCode>"₹"\ #,##0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0-9206-4D51-8EFE-1F4DDFD0A9B3}"/>
            </c:ext>
          </c:extLst>
        </c:ser>
        <c:dLbls>
          <c:showLegendKey val="0"/>
          <c:showVal val="0"/>
          <c:showCatName val="0"/>
          <c:showSerName val="0"/>
          <c:showPercent val="0"/>
          <c:showBubbleSize val="0"/>
        </c:dLbls>
        <c:axId val="1471761008"/>
        <c:axId val="1471760048"/>
      </c:areaChart>
      <c:catAx>
        <c:axId val="1471761008"/>
        <c:scaling>
          <c:orientation val="minMax"/>
        </c:scaling>
        <c:delete val="0"/>
        <c:axPos val="b"/>
        <c:numFmt formatCode="General" sourceLinked="1"/>
        <c:majorTickMark val="in"/>
        <c:minorTickMark val="none"/>
        <c:tickLblPos val="nextTo"/>
        <c:spPr>
          <a:noFill/>
          <a:ln w="0" cap="flat" cmpd="sng" algn="ctr">
            <a:solidFill>
              <a:schemeClr val="tx1">
                <a:lumMod val="15000"/>
                <a:lumOff val="85000"/>
              </a:schemeClr>
            </a:solidFill>
            <a:round/>
          </a:ln>
          <a:effectLst/>
        </c:spPr>
        <c:txPr>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71760048"/>
        <c:crosses val="autoZero"/>
        <c:auto val="1"/>
        <c:lblAlgn val="ctr"/>
        <c:lblOffset val="100"/>
        <c:noMultiLvlLbl val="0"/>
      </c:catAx>
      <c:valAx>
        <c:axId val="1471760048"/>
        <c:scaling>
          <c:orientation val="minMax"/>
        </c:scaling>
        <c:delete val="1"/>
        <c:axPos val="l"/>
        <c:numFmt formatCode="&quot;₹&quot;\ #,##0" sourceLinked="1"/>
        <c:majorTickMark val="none"/>
        <c:minorTickMark val="none"/>
        <c:tickLblPos val="nextTo"/>
        <c:crossAx val="1471761008"/>
        <c:crosses val="autoZero"/>
        <c:crossBetween val="midCat"/>
      </c:valAx>
      <c:spPr>
        <a:noFill/>
        <a:ln>
          <a:noFill/>
        </a:ln>
        <a:effectLst>
          <a:softEdge rad="0"/>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3810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[sales_analysis_dashboard_final_result.xlsm]pivots!popularity by occasion </c:name>
    <c:fmtId val="4"/>
  </c:pivotSource>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en-US" sz="2400" b="1"/>
              <a:t>Popular</a:t>
            </a:r>
            <a:r>
              <a:rPr lang="en-US" sz="2400" b="1" baseline="0"/>
              <a:t>_products_by_occasions</a:t>
            </a:r>
            <a:endParaRPr lang="en-US" sz="2400" b="1"/>
          </a:p>
        </c:rich>
      </c:tx>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solidFill>
              <a:schemeClr val="tx1">
                <a:lumMod val="15000"/>
                <a:lumOff val="85000"/>
              </a:schemeClr>
            </a:solidFill>
          </a:ln>
          <a:effectLst/>
        </c:spPr>
        <c:marker>
          <c:symbol val="none"/>
        </c:marker>
        <c:dLbl>
          <c:idx val="0"/>
          <c:spPr>
            <a:pattFill prst="pct5">
              <a:fgClr>
                <a:schemeClr val="tx1">
                  <a:lumMod val="75000"/>
                  <a:lumOff val="25000"/>
                </a:schemeClr>
              </a:fgClr>
              <a:bgClr>
                <a:schemeClr val="bg1"/>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tx1">
                <a:lumMod val="15000"/>
                <a:lumOff val="85000"/>
              </a:schemeClr>
            </a:solidFill>
          </a:ln>
          <a:effectLst/>
        </c:spPr>
        <c:marker>
          <c:symbol val="none"/>
        </c:marker>
        <c:dLbl>
          <c:idx val="0"/>
          <c:spPr>
            <a:pattFill prst="pct5">
              <a:fgClr>
                <a:schemeClr val="tx1">
                  <a:lumMod val="75000"/>
                  <a:lumOff val="25000"/>
                </a:schemeClr>
              </a:fgClr>
              <a:bgClr>
                <a:schemeClr val="bg1"/>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53000">
                <a:srgbClr val="7030A0"/>
              </a:gs>
              <a:gs pos="100000">
                <a:srgbClr val="BC95E7"/>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pivots!$C$110</c:f>
              <c:strCache>
                <c:ptCount val="1"/>
                <c:pt idx="0">
                  <c:v>Total</c:v>
                </c:pt>
              </c:strCache>
            </c:strRef>
          </c:tx>
          <c:spPr>
            <a:gradFill>
              <a:gsLst>
                <a:gs pos="53000">
                  <a:srgbClr val="7030A0"/>
                </a:gs>
                <a:gs pos="100000">
                  <a:srgbClr val="BC95E7"/>
                </a:gs>
              </a:gsLst>
              <a:lin ang="5400000" scaled="1"/>
            </a:gradFill>
            <a:ln>
              <a:noFill/>
            </a:ln>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pivots!$B$111:$B$127</c:f>
              <c:multiLvlStrCache>
                <c:ptCount val="12"/>
                <c:lvl>
                  <c:pt idx="0">
                    <c:v>Dignissimos Pack</c:v>
                  </c:pt>
                  <c:pt idx="1">
                    <c:v>Delectus Gift</c:v>
                  </c:pt>
                  <c:pt idx="2">
                    <c:v>Aliquam Box</c:v>
                  </c:pt>
                  <c:pt idx="3">
                    <c:v>Harum Pack</c:v>
                  </c:pt>
                  <c:pt idx="6">
                    <c:v>Nostrum Box</c:v>
                  </c:pt>
                  <c:pt idx="7">
                    <c:v>Aperiam Box</c:v>
                  </c:pt>
                  <c:pt idx="8">
                    <c:v>Quisquam Pack</c:v>
                  </c:pt>
                  <c:pt idx="9">
                    <c:v>Accusantium Set</c:v>
                  </c:pt>
                  <c:pt idx="10">
                    <c:v>Voluptate Pack</c:v>
                  </c:pt>
                  <c:pt idx="11">
                    <c:v>Eius Gift</c:v>
                  </c:pt>
                </c:lvl>
                <c:lvl>
                  <c:pt idx="0">
                    <c:v>Anniversary</c:v>
                  </c:pt>
                  <c:pt idx="2">
                    <c:v>Holi</c:v>
                  </c:pt>
                  <c:pt idx="4">
                    <c:v>All Occasions</c:v>
                  </c:pt>
                  <c:pt idx="5">
                    <c:v>Birthday</c:v>
                  </c:pt>
                  <c:pt idx="6">
                    <c:v>Raksha Bandhan</c:v>
                  </c:pt>
                  <c:pt idx="8">
                    <c:v>Diwali</c:v>
                  </c:pt>
                  <c:pt idx="10">
                    <c:v>Valentine's Day</c:v>
                  </c:pt>
                </c:lvl>
              </c:multiLvlStrCache>
            </c:multiLvlStrRef>
          </c:cat>
          <c:val>
            <c:numRef>
              <c:f>pivots!$C$111:$C$127</c:f>
              <c:numCache>
                <c:formatCode>0</c:formatCode>
                <c:ptCount val="12"/>
                <c:pt idx="0">
                  <c:v>27</c:v>
                </c:pt>
                <c:pt idx="1">
                  <c:v>17</c:v>
                </c:pt>
                <c:pt idx="2">
                  <c:v>23</c:v>
                </c:pt>
                <c:pt idx="3">
                  <c:v>20</c:v>
                </c:pt>
                <c:pt idx="4">
                  <c:v>42</c:v>
                </c:pt>
                <c:pt idx="5">
                  <c:v>40</c:v>
                </c:pt>
                <c:pt idx="6">
                  <c:v>18</c:v>
                </c:pt>
                <c:pt idx="7">
                  <c:v>18</c:v>
                </c:pt>
                <c:pt idx="8">
                  <c:v>20</c:v>
                </c:pt>
                <c:pt idx="9">
                  <c:v>16</c:v>
                </c:pt>
                <c:pt idx="10">
                  <c:v>18</c:v>
                </c:pt>
                <c:pt idx="11">
                  <c:v>17</c:v>
                </c:pt>
              </c:numCache>
            </c:numRef>
          </c:val>
          <c:extLst>
            <c:ext xmlns:c16="http://schemas.microsoft.com/office/drawing/2014/chart" uri="{C3380CC4-5D6E-409C-BE32-E72D297353CC}">
              <c16:uniqueId val="{00000000-76D3-45C8-936D-49F0479F9978}"/>
            </c:ext>
          </c:extLst>
        </c:ser>
        <c:dLbls>
          <c:showLegendKey val="0"/>
          <c:showVal val="0"/>
          <c:showCatName val="0"/>
          <c:showSerName val="0"/>
          <c:showPercent val="0"/>
          <c:showBubbleSize val="0"/>
        </c:dLbls>
        <c:axId val="1499322656"/>
        <c:axId val="1499323136"/>
      </c:areaChart>
      <c:catAx>
        <c:axId val="1499322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499323136"/>
        <c:crosses val="autoZero"/>
        <c:auto val="1"/>
        <c:lblAlgn val="ctr"/>
        <c:lblOffset val="100"/>
        <c:noMultiLvlLbl val="0"/>
      </c:catAx>
      <c:valAx>
        <c:axId val="1499323136"/>
        <c:scaling>
          <c:orientation val="minMax"/>
        </c:scaling>
        <c:delete val="1"/>
        <c:axPos val="l"/>
        <c:numFmt formatCode="0" sourceLinked="1"/>
        <c:majorTickMark val="none"/>
        <c:minorTickMark val="none"/>
        <c:tickLblPos val="nextTo"/>
        <c:crossAx val="149932265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[sales_analysis_dashboard_final_result.xlsm]pivots!top_cities by sales</c:name>
    <c:fmtId val="40"/>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IN" sz="2000" b="1"/>
              <a:t>Sales_by_Citys</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circle"/>
          <c:size val="5"/>
          <c:spPr>
            <a:solidFill>
              <a:schemeClr val="tx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pivots!$B$74</c:f>
              <c:strCache>
                <c:ptCount val="1"/>
                <c:pt idx="0">
                  <c:v>Total</c:v>
                </c:pt>
              </c:strCache>
            </c:strRef>
          </c:tx>
          <c:spPr>
            <a:ln w="28575" cap="rnd">
              <a:solidFill>
                <a:schemeClr val="bg1"/>
              </a:solidFill>
              <a:round/>
            </a:ln>
            <a:effectLst/>
          </c:spPr>
          <c:marker>
            <c:symbol val="circle"/>
            <c:size val="5"/>
            <c:spPr>
              <a:solidFill>
                <a:schemeClr val="tx1"/>
              </a:solidFill>
              <a:ln w="9525">
                <a:solidFill>
                  <a:schemeClr val="accent1"/>
                </a:solidFill>
              </a:ln>
              <a:effectLst/>
            </c:spPr>
          </c:marker>
          <c:cat>
            <c:strRef>
              <c:f>pivots!$A$75:$A$84</c:f>
              <c:strCache>
                <c:ptCount val="10"/>
                <c:pt idx="0">
                  <c:v>Bilaspur</c:v>
                </c:pt>
                <c:pt idx="1">
                  <c:v>Bhatpara</c:v>
                </c:pt>
                <c:pt idx="2">
                  <c:v>North Dumdum</c:v>
                </c:pt>
                <c:pt idx="3">
                  <c:v>Guntakal</c:v>
                </c:pt>
                <c:pt idx="4">
                  <c:v>Dibrugarh</c:v>
                </c:pt>
                <c:pt idx="5">
                  <c:v>Bidhannagar</c:v>
                </c:pt>
                <c:pt idx="6">
                  <c:v>Haridwar</c:v>
                </c:pt>
                <c:pt idx="7">
                  <c:v>Kavali</c:v>
                </c:pt>
                <c:pt idx="8">
                  <c:v>Dhanbad</c:v>
                </c:pt>
                <c:pt idx="9">
                  <c:v>Imphal</c:v>
                </c:pt>
              </c:strCache>
            </c:strRef>
          </c:cat>
          <c:val>
            <c:numRef>
              <c:f>pivots!$B$75:$B$84</c:f>
              <c:numCache>
                <c:formatCode>#,##0</c:formatCode>
                <c:ptCount val="10"/>
                <c:pt idx="0">
                  <c:v>18</c:v>
                </c:pt>
                <c:pt idx="1">
                  <c:v>18</c:v>
                </c:pt>
                <c:pt idx="2">
                  <c:v>19</c:v>
                </c:pt>
                <c:pt idx="3">
                  <c:v>20</c:v>
                </c:pt>
                <c:pt idx="4">
                  <c:v>21</c:v>
                </c:pt>
                <c:pt idx="5">
                  <c:v>21</c:v>
                </c:pt>
                <c:pt idx="6">
                  <c:v>24</c:v>
                </c:pt>
                <c:pt idx="7">
                  <c:v>27</c:v>
                </c:pt>
                <c:pt idx="8">
                  <c:v>28</c:v>
                </c:pt>
                <c:pt idx="9">
                  <c:v>29</c:v>
                </c:pt>
              </c:numCache>
            </c:numRef>
          </c:val>
          <c:extLst>
            <c:ext xmlns:c16="http://schemas.microsoft.com/office/drawing/2014/chart" uri="{C3380CC4-5D6E-409C-BE32-E72D297353CC}">
              <c16:uniqueId val="{00000000-2061-44C0-9E8F-1BC48AC93556}"/>
            </c:ext>
          </c:extLst>
        </c:ser>
        <c:dLbls>
          <c:showLegendKey val="0"/>
          <c:showVal val="0"/>
          <c:showCatName val="0"/>
          <c:showSerName val="0"/>
          <c:showPercent val="0"/>
          <c:showBubbleSize val="0"/>
        </c:dLbls>
        <c:axId val="405211104"/>
        <c:axId val="405214464"/>
      </c:radarChart>
      <c:catAx>
        <c:axId val="4052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405214464"/>
        <c:crosses val="autoZero"/>
        <c:auto val="1"/>
        <c:lblAlgn val="ctr"/>
        <c:lblOffset val="100"/>
        <c:noMultiLvlLbl val="0"/>
      </c:catAx>
      <c:valAx>
        <c:axId val="405214464"/>
        <c:scaling>
          <c:orientation val="minMax"/>
        </c:scaling>
        <c:delete val="0"/>
        <c:axPos val="l"/>
        <c:majorGridlines>
          <c:spPr>
            <a:ln w="41275" cap="flat" cmpd="sng" algn="ctr">
              <a:gradFill flip="none" rotWithShape="1">
                <a:gsLst>
                  <a:gs pos="100000">
                    <a:srgbClr val="7030A0">
                      <a:lumMod val="96000"/>
                    </a:srgbClr>
                  </a:gs>
                  <a:gs pos="100000">
                    <a:srgbClr val="7030A0"/>
                  </a:gs>
                </a:gsLst>
                <a:lin ang="2700000" scaled="1"/>
                <a:tileRect/>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05211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406400</xdr:colOff>
      <xdr:row>1</xdr:row>
      <xdr:rowOff>50800</xdr:rowOff>
    </xdr:from>
    <xdr:to>
      <xdr:col>33</xdr:col>
      <xdr:colOff>643467</xdr:colOff>
      <xdr:row>5</xdr:row>
      <xdr:rowOff>0</xdr:rowOff>
    </xdr:to>
    <xdr:sp macro="" textlink="">
      <xdr:nvSpPr>
        <xdr:cNvPr id="4" name="Rectangle: Rounded Corners 3">
          <a:extLst>
            <a:ext uri="{FF2B5EF4-FFF2-40B4-BE49-F238E27FC236}">
              <a16:creationId xmlns:a16="http://schemas.microsoft.com/office/drawing/2014/main" id="{B774A4A2-FBA8-764B-AEFB-A6B5B29122B0}"/>
            </a:ext>
          </a:extLst>
        </xdr:cNvPr>
        <xdr:cNvSpPr/>
      </xdr:nvSpPr>
      <xdr:spPr>
        <a:xfrm>
          <a:off x="406400" y="220133"/>
          <a:ext cx="20557067" cy="626534"/>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408960</xdr:colOff>
      <xdr:row>5</xdr:row>
      <xdr:rowOff>166007</xdr:rowOff>
    </xdr:from>
    <xdr:to>
      <xdr:col>7</xdr:col>
      <xdr:colOff>318198</xdr:colOff>
      <xdr:row>13</xdr:row>
      <xdr:rowOff>84667</xdr:rowOff>
    </xdr:to>
    <xdr:sp macro="" textlink="">
      <xdr:nvSpPr>
        <xdr:cNvPr id="5" name="Rectangle: Single Corner Rounded 4">
          <a:extLst>
            <a:ext uri="{FF2B5EF4-FFF2-40B4-BE49-F238E27FC236}">
              <a16:creationId xmlns:a16="http://schemas.microsoft.com/office/drawing/2014/main" id="{9AE6A7B2-9BCC-0673-CA21-6067FB6D833A}"/>
            </a:ext>
          </a:extLst>
        </xdr:cNvPr>
        <xdr:cNvSpPr/>
      </xdr:nvSpPr>
      <xdr:spPr>
        <a:xfrm>
          <a:off x="408960" y="1045238"/>
          <a:ext cx="2588798" cy="1325429"/>
        </a:xfrm>
        <a:prstGeom prst="round1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537029</xdr:colOff>
      <xdr:row>6</xdr:row>
      <xdr:rowOff>16566</xdr:rowOff>
    </xdr:from>
    <xdr:to>
      <xdr:col>16</xdr:col>
      <xdr:colOff>16934</xdr:colOff>
      <xdr:row>30</xdr:row>
      <xdr:rowOff>66262</xdr:rowOff>
    </xdr:to>
    <xdr:sp macro="" textlink="">
      <xdr:nvSpPr>
        <xdr:cNvPr id="12" name="Rectangle 11">
          <a:extLst>
            <a:ext uri="{FF2B5EF4-FFF2-40B4-BE49-F238E27FC236}">
              <a16:creationId xmlns:a16="http://schemas.microsoft.com/office/drawing/2014/main" id="{B1FD5711-FBE3-6DE2-B744-8E1C67EAE60C}"/>
            </a:ext>
          </a:extLst>
        </xdr:cNvPr>
        <xdr:cNvSpPr/>
      </xdr:nvSpPr>
      <xdr:spPr>
        <a:xfrm>
          <a:off x="3187464" y="1109870"/>
          <a:ext cx="5443383" cy="4422914"/>
        </a:xfrm>
        <a:prstGeom prst="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247135</xdr:colOff>
      <xdr:row>30</xdr:row>
      <xdr:rowOff>164757</xdr:rowOff>
    </xdr:from>
    <xdr:to>
      <xdr:col>25</xdr:col>
      <xdr:colOff>51169</xdr:colOff>
      <xdr:row>53</xdr:row>
      <xdr:rowOff>39416</xdr:rowOff>
    </xdr:to>
    <xdr:sp macro="" textlink="">
      <xdr:nvSpPr>
        <xdr:cNvPr id="13" name="Rectangle 12">
          <a:extLst>
            <a:ext uri="{FF2B5EF4-FFF2-40B4-BE49-F238E27FC236}">
              <a16:creationId xmlns:a16="http://schemas.microsoft.com/office/drawing/2014/main" id="{A348AF8A-78DF-4DB1-8742-D55120215DD7}"/>
            </a:ext>
          </a:extLst>
        </xdr:cNvPr>
        <xdr:cNvSpPr/>
      </xdr:nvSpPr>
      <xdr:spPr>
        <a:xfrm>
          <a:off x="9082216" y="5725298"/>
          <a:ext cx="5920629" cy="4137740"/>
        </a:xfrm>
        <a:prstGeom prst="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538843</xdr:colOff>
      <xdr:row>31</xdr:row>
      <xdr:rowOff>41189</xdr:rowOff>
    </xdr:from>
    <xdr:to>
      <xdr:col>16</xdr:col>
      <xdr:colOff>16934</xdr:colOff>
      <xdr:row>53</xdr:row>
      <xdr:rowOff>13138</xdr:rowOff>
    </xdr:to>
    <xdr:sp macro="" textlink="">
      <xdr:nvSpPr>
        <xdr:cNvPr id="14" name="Rectangle 13">
          <a:extLst>
            <a:ext uri="{FF2B5EF4-FFF2-40B4-BE49-F238E27FC236}">
              <a16:creationId xmlns:a16="http://schemas.microsoft.com/office/drawing/2014/main" id="{AD7AC34F-29F0-4AA7-81C3-64888FEA7D3D}"/>
            </a:ext>
          </a:extLst>
        </xdr:cNvPr>
        <xdr:cNvSpPr/>
      </xdr:nvSpPr>
      <xdr:spPr>
        <a:xfrm>
          <a:off x="3257329" y="5787081"/>
          <a:ext cx="5594686" cy="4049679"/>
        </a:xfrm>
        <a:prstGeom prst="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247135</xdr:colOff>
      <xdr:row>6</xdr:row>
      <xdr:rowOff>16566</xdr:rowOff>
    </xdr:from>
    <xdr:to>
      <xdr:col>25</xdr:col>
      <xdr:colOff>84667</xdr:colOff>
      <xdr:row>30</xdr:row>
      <xdr:rowOff>20594</xdr:rowOff>
    </xdr:to>
    <xdr:sp macro="" textlink="">
      <xdr:nvSpPr>
        <xdr:cNvPr id="15" name="Rectangle 14">
          <a:extLst>
            <a:ext uri="{FF2B5EF4-FFF2-40B4-BE49-F238E27FC236}">
              <a16:creationId xmlns:a16="http://schemas.microsoft.com/office/drawing/2014/main" id="{96F7F96D-29ED-47AD-B503-5726BA551CD9}"/>
            </a:ext>
          </a:extLst>
        </xdr:cNvPr>
        <xdr:cNvSpPr/>
      </xdr:nvSpPr>
      <xdr:spPr>
        <a:xfrm>
          <a:off x="9082216" y="1128674"/>
          <a:ext cx="5954127" cy="4452461"/>
        </a:xfrm>
        <a:prstGeom prst="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350108</xdr:colOff>
      <xdr:row>30</xdr:row>
      <xdr:rowOff>164756</xdr:rowOff>
    </xdr:from>
    <xdr:to>
      <xdr:col>33</xdr:col>
      <xdr:colOff>660400</xdr:colOff>
      <xdr:row>53</xdr:row>
      <xdr:rowOff>33130</xdr:rowOff>
    </xdr:to>
    <xdr:sp macro="" textlink="">
      <xdr:nvSpPr>
        <xdr:cNvPr id="16" name="Rectangle 15">
          <a:extLst>
            <a:ext uri="{FF2B5EF4-FFF2-40B4-BE49-F238E27FC236}">
              <a16:creationId xmlns:a16="http://schemas.microsoft.com/office/drawing/2014/main" id="{992A118A-5003-4976-8FE7-9035CB4C9C42}"/>
            </a:ext>
          </a:extLst>
        </xdr:cNvPr>
        <xdr:cNvSpPr/>
      </xdr:nvSpPr>
      <xdr:spPr>
        <a:xfrm>
          <a:off x="15301784" y="5725297"/>
          <a:ext cx="5747265" cy="4131455"/>
        </a:xfrm>
        <a:prstGeom prst="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350109</xdr:colOff>
      <xdr:row>5</xdr:row>
      <xdr:rowOff>165653</xdr:rowOff>
    </xdr:from>
    <xdr:to>
      <xdr:col>34</xdr:col>
      <xdr:colOff>1</xdr:colOff>
      <xdr:row>30</xdr:row>
      <xdr:rowOff>20594</xdr:rowOff>
    </xdr:to>
    <xdr:sp macro="" textlink="">
      <xdr:nvSpPr>
        <xdr:cNvPr id="17" name="Rectangle 16">
          <a:extLst>
            <a:ext uri="{FF2B5EF4-FFF2-40B4-BE49-F238E27FC236}">
              <a16:creationId xmlns:a16="http://schemas.microsoft.com/office/drawing/2014/main" id="{44ADADDA-B4F3-44AA-B2E9-8F8939B482D6}"/>
            </a:ext>
          </a:extLst>
        </xdr:cNvPr>
        <xdr:cNvSpPr/>
      </xdr:nvSpPr>
      <xdr:spPr>
        <a:xfrm>
          <a:off x="15301785" y="1092410"/>
          <a:ext cx="5766486" cy="4488725"/>
        </a:xfrm>
        <a:prstGeom prst="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402170</xdr:colOff>
      <xdr:row>15</xdr:row>
      <xdr:rowOff>124995</xdr:rowOff>
    </xdr:from>
    <xdr:to>
      <xdr:col>7</xdr:col>
      <xdr:colOff>311408</xdr:colOff>
      <xdr:row>23</xdr:row>
      <xdr:rowOff>45566</xdr:rowOff>
    </xdr:to>
    <xdr:sp macro="" textlink="">
      <xdr:nvSpPr>
        <xdr:cNvPr id="18" name="Rectangle: Single Corner Rounded 17">
          <a:extLst>
            <a:ext uri="{FF2B5EF4-FFF2-40B4-BE49-F238E27FC236}">
              <a16:creationId xmlns:a16="http://schemas.microsoft.com/office/drawing/2014/main" id="{D39C37CC-B8A3-412D-AA45-37FD950E59B6}"/>
            </a:ext>
          </a:extLst>
        </xdr:cNvPr>
        <xdr:cNvSpPr/>
      </xdr:nvSpPr>
      <xdr:spPr>
        <a:xfrm>
          <a:off x="402170" y="2712920"/>
          <a:ext cx="2612181" cy="1300797"/>
        </a:xfrm>
        <a:prstGeom prst="round1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411462</xdr:colOff>
      <xdr:row>25</xdr:row>
      <xdr:rowOff>79123</xdr:rowOff>
    </xdr:from>
    <xdr:to>
      <xdr:col>7</xdr:col>
      <xdr:colOff>320700</xdr:colOff>
      <xdr:row>33</xdr:row>
      <xdr:rowOff>409</xdr:rowOff>
    </xdr:to>
    <xdr:sp macro="" textlink="">
      <xdr:nvSpPr>
        <xdr:cNvPr id="19" name="Rectangle: Single Corner Rounded 18">
          <a:extLst>
            <a:ext uri="{FF2B5EF4-FFF2-40B4-BE49-F238E27FC236}">
              <a16:creationId xmlns:a16="http://schemas.microsoft.com/office/drawing/2014/main" id="{67E22F25-28BE-45CB-B047-F0A097E44444}"/>
            </a:ext>
          </a:extLst>
        </xdr:cNvPr>
        <xdr:cNvSpPr/>
      </xdr:nvSpPr>
      <xdr:spPr>
        <a:xfrm>
          <a:off x="411462" y="4427493"/>
          <a:ext cx="2592803" cy="1312764"/>
        </a:xfrm>
        <a:prstGeom prst="round1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406897</xdr:colOff>
      <xdr:row>35</xdr:row>
      <xdr:rowOff>119002</xdr:rowOff>
    </xdr:from>
    <xdr:to>
      <xdr:col>7</xdr:col>
      <xdr:colOff>316135</xdr:colOff>
      <xdr:row>43</xdr:row>
      <xdr:rowOff>40288</xdr:rowOff>
    </xdr:to>
    <xdr:sp macro="" textlink="">
      <xdr:nvSpPr>
        <xdr:cNvPr id="20" name="Rectangle: Single Corner Rounded 19">
          <a:extLst>
            <a:ext uri="{FF2B5EF4-FFF2-40B4-BE49-F238E27FC236}">
              <a16:creationId xmlns:a16="http://schemas.microsoft.com/office/drawing/2014/main" id="{F7CB3BE7-3F68-464C-8A71-E1FFC6E4A42A}"/>
            </a:ext>
          </a:extLst>
        </xdr:cNvPr>
        <xdr:cNvSpPr/>
      </xdr:nvSpPr>
      <xdr:spPr>
        <a:xfrm>
          <a:off x="406897" y="6206719"/>
          <a:ext cx="2592803" cy="1312765"/>
        </a:xfrm>
        <a:prstGeom prst="round1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398882</xdr:colOff>
      <xdr:row>45</xdr:row>
      <xdr:rowOff>94962</xdr:rowOff>
    </xdr:from>
    <xdr:to>
      <xdr:col>7</xdr:col>
      <xdr:colOff>308120</xdr:colOff>
      <xdr:row>53</xdr:row>
      <xdr:rowOff>13623</xdr:rowOff>
    </xdr:to>
    <xdr:sp macro="" textlink="">
      <xdr:nvSpPr>
        <xdr:cNvPr id="21" name="Rectangle: Single Corner Rounded 20">
          <a:extLst>
            <a:ext uri="{FF2B5EF4-FFF2-40B4-BE49-F238E27FC236}">
              <a16:creationId xmlns:a16="http://schemas.microsoft.com/office/drawing/2014/main" id="{01F565D4-2F1D-473C-BE30-31A376A2B927}"/>
            </a:ext>
          </a:extLst>
        </xdr:cNvPr>
        <xdr:cNvSpPr/>
      </xdr:nvSpPr>
      <xdr:spPr>
        <a:xfrm>
          <a:off x="398882" y="7922027"/>
          <a:ext cx="2592803" cy="1310139"/>
        </a:xfrm>
        <a:prstGeom prst="round1Rect">
          <a:avLst/>
        </a:prstGeom>
        <a:gradFill>
          <a:gsLst>
            <a:gs pos="39000">
              <a:schemeClr val="accent4">
                <a:lumMod val="60000"/>
                <a:lumOff val="40000"/>
                <a:tint val="66000"/>
                <a:satMod val="160000"/>
              </a:schemeClr>
            </a:gs>
            <a:gs pos="80000">
              <a:schemeClr val="accent4">
                <a:lumMod val="60000"/>
                <a:lumOff val="40000"/>
                <a:tint val="44500"/>
                <a:satMod val="160000"/>
              </a:schemeClr>
            </a:gs>
            <a:gs pos="100000">
              <a:schemeClr val="accent4">
                <a:lumMod val="60000"/>
                <a:lumOff val="40000"/>
                <a:tint val="23500"/>
                <a:satMod val="160000"/>
              </a:schemeClr>
            </a:gs>
          </a:gsLst>
          <a:lin ang="81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449170</xdr:colOff>
      <xdr:row>7</xdr:row>
      <xdr:rowOff>81274</xdr:rowOff>
    </xdr:from>
    <xdr:to>
      <xdr:col>7</xdr:col>
      <xdr:colOff>131302</xdr:colOff>
      <xdr:row>12</xdr:row>
      <xdr:rowOff>148470</xdr:rowOff>
    </xdr:to>
    <xdr:sp macro="" textlink="pivots!A2">
      <xdr:nvSpPr>
        <xdr:cNvPr id="2" name="TextBox 1">
          <a:extLst>
            <a:ext uri="{FF2B5EF4-FFF2-40B4-BE49-F238E27FC236}">
              <a16:creationId xmlns:a16="http://schemas.microsoft.com/office/drawing/2014/main" id="{553E2623-6987-F626-24E9-1D620922DDAE}"/>
            </a:ext>
          </a:extLst>
        </xdr:cNvPr>
        <xdr:cNvSpPr txBox="1"/>
      </xdr:nvSpPr>
      <xdr:spPr>
        <a:xfrm>
          <a:off x="449170" y="1274406"/>
          <a:ext cx="2369185" cy="9194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5DAE893-1E8B-4F30-9503-FCE7495AB827}" type="TxLink">
            <a:rPr lang="en-US" sz="3600" b="1" i="0">
              <a:solidFill>
                <a:schemeClr val="tx1"/>
              </a:solidFill>
              <a:latin typeface="+mn-lt"/>
              <a:ea typeface="+mn-ea"/>
              <a:cs typeface="+mn-cs"/>
            </a:rPr>
            <a:pPr marL="0" indent="0" algn="ctr"/>
            <a:t>3,521k</a:t>
          </a:fld>
          <a:endParaRPr lang="en-IN" sz="3600" b="1" i="0">
            <a:solidFill>
              <a:schemeClr val="tx1"/>
            </a:solidFill>
            <a:latin typeface="+mn-lt"/>
            <a:ea typeface="+mn-ea"/>
            <a:cs typeface="+mn-cs"/>
          </a:endParaRPr>
        </a:p>
      </xdr:txBody>
    </xdr:sp>
    <xdr:clientData/>
  </xdr:twoCellAnchor>
  <xdr:twoCellAnchor>
    <xdr:from>
      <xdr:col>4</xdr:col>
      <xdr:colOff>93532</xdr:colOff>
      <xdr:row>6</xdr:row>
      <xdr:rowOff>133638</xdr:rowOff>
    </xdr:from>
    <xdr:to>
      <xdr:col>6</xdr:col>
      <xdr:colOff>558040</xdr:colOff>
      <xdr:row>8</xdr:row>
      <xdr:rowOff>65789</xdr:rowOff>
    </xdr:to>
    <xdr:sp macro="" textlink="">
      <xdr:nvSpPr>
        <xdr:cNvPr id="3" name="TextBox 2">
          <a:extLst>
            <a:ext uri="{FF2B5EF4-FFF2-40B4-BE49-F238E27FC236}">
              <a16:creationId xmlns:a16="http://schemas.microsoft.com/office/drawing/2014/main" id="{129A4720-A2E5-E04A-3623-77FE43AAEBFF}"/>
            </a:ext>
          </a:extLst>
        </xdr:cNvPr>
        <xdr:cNvSpPr txBox="1"/>
      </xdr:nvSpPr>
      <xdr:spPr>
        <a:xfrm>
          <a:off x="765295" y="1156322"/>
          <a:ext cx="1808034" cy="273046"/>
        </a:xfrm>
        <a:prstGeom prst="rect">
          <a:avLst/>
        </a:prstGeom>
        <a:gradFill>
          <a:gsLst>
            <a:gs pos="100000">
              <a:schemeClr val="accent4">
                <a:lumMod val="60000"/>
                <a:lumOff val="40000"/>
                <a:tint val="66000"/>
                <a:satMod val="160000"/>
              </a:schemeClr>
            </a:gs>
            <a:gs pos="100000">
              <a:schemeClr val="accent4">
                <a:lumMod val="60000"/>
                <a:lumOff val="40000"/>
                <a:tint val="23500"/>
                <a:satMod val="160000"/>
              </a:schemeClr>
            </a:gs>
          </a:gsLst>
          <a:lin ang="81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t>Tot_</a:t>
          </a:r>
          <a:r>
            <a:rPr lang="en-IN" sz="1600" b="1"/>
            <a:t>Revenue</a:t>
          </a:r>
          <a:endParaRPr lang="en-IN" sz="1400" b="1"/>
        </a:p>
      </xdr:txBody>
    </xdr:sp>
    <xdr:clientData/>
  </xdr:twoCellAnchor>
  <xdr:twoCellAnchor>
    <xdr:from>
      <xdr:col>3</xdr:col>
      <xdr:colOff>465054</xdr:colOff>
      <xdr:row>17</xdr:row>
      <xdr:rowOff>52222</xdr:rowOff>
    </xdr:from>
    <xdr:to>
      <xdr:col>7</xdr:col>
      <xdr:colOff>147186</xdr:colOff>
      <xdr:row>22</xdr:row>
      <xdr:rowOff>119417</xdr:rowOff>
    </xdr:to>
    <xdr:sp macro="" textlink="pivots!B2">
      <xdr:nvSpPr>
        <xdr:cNvPr id="6" name="TextBox 5">
          <a:extLst>
            <a:ext uri="{FF2B5EF4-FFF2-40B4-BE49-F238E27FC236}">
              <a16:creationId xmlns:a16="http://schemas.microsoft.com/office/drawing/2014/main" id="{24FE731F-B147-49B9-994B-D0A1EC38153A}"/>
            </a:ext>
          </a:extLst>
        </xdr:cNvPr>
        <xdr:cNvSpPr txBox="1"/>
      </xdr:nvSpPr>
      <xdr:spPr>
        <a:xfrm>
          <a:off x="465054" y="3007746"/>
          <a:ext cx="2360229" cy="93646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4A0F777-59A6-4865-A1FF-C0575CE488E5}" type="TxLink">
            <a:rPr lang="en-US" sz="4000" b="1" i="0" u="none" strike="noStrike">
              <a:solidFill>
                <a:srgbClr val="000000"/>
              </a:solidFill>
              <a:latin typeface="Century Schoolbook"/>
              <a:ea typeface="+mn-ea"/>
              <a:cs typeface="+mn-cs"/>
            </a:rPr>
            <a:pPr marL="0" indent="0" algn="ctr"/>
            <a:t>1,000</a:t>
          </a:fld>
          <a:endParaRPr lang="en-IN" sz="8000" b="1" i="0">
            <a:solidFill>
              <a:schemeClr val="tx1"/>
            </a:solidFill>
            <a:latin typeface="+mn-lt"/>
            <a:ea typeface="+mn-ea"/>
            <a:cs typeface="+mn-cs"/>
          </a:endParaRPr>
        </a:p>
      </xdr:txBody>
    </xdr:sp>
    <xdr:clientData/>
  </xdr:twoCellAnchor>
  <xdr:twoCellAnchor>
    <xdr:from>
      <xdr:col>4</xdr:col>
      <xdr:colOff>58057</xdr:colOff>
      <xdr:row>27</xdr:row>
      <xdr:rowOff>153845</xdr:rowOff>
    </xdr:from>
    <xdr:to>
      <xdr:col>6</xdr:col>
      <xdr:colOff>505667</xdr:colOff>
      <xdr:row>31</xdr:row>
      <xdr:rowOff>137885</xdr:rowOff>
    </xdr:to>
    <xdr:sp macro="" textlink="pivots!C2">
      <xdr:nvSpPr>
        <xdr:cNvPr id="7" name="TextBox 6">
          <a:extLst>
            <a:ext uri="{FF2B5EF4-FFF2-40B4-BE49-F238E27FC236}">
              <a16:creationId xmlns:a16="http://schemas.microsoft.com/office/drawing/2014/main" id="{8C05226A-C8F3-4FE2-A742-0AC1B9F2A712}"/>
            </a:ext>
          </a:extLst>
        </xdr:cNvPr>
        <xdr:cNvSpPr txBox="1"/>
      </xdr:nvSpPr>
      <xdr:spPr>
        <a:xfrm>
          <a:off x="725714" y="4856474"/>
          <a:ext cx="1782924" cy="6807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42FF629-8DD3-4369-B855-828122C4B89C}" type="TxLink">
            <a:rPr lang="en-US" sz="4400" b="1" i="0" u="none" strike="noStrike">
              <a:solidFill>
                <a:srgbClr val="000000"/>
              </a:solidFill>
              <a:latin typeface="Century Schoolbook"/>
              <a:ea typeface="+mn-ea"/>
              <a:cs typeface="+mn-cs"/>
            </a:rPr>
            <a:pPr marL="0" indent="0" algn="ctr"/>
            <a:t>5.53</a:t>
          </a:fld>
          <a:endParaRPr lang="en-IN" sz="8800" b="1" i="0">
            <a:solidFill>
              <a:schemeClr val="tx1"/>
            </a:solidFill>
            <a:latin typeface="+mn-lt"/>
            <a:ea typeface="+mn-ea"/>
            <a:cs typeface="+mn-cs"/>
          </a:endParaRPr>
        </a:p>
      </xdr:txBody>
    </xdr:sp>
    <xdr:clientData/>
  </xdr:twoCellAnchor>
  <xdr:twoCellAnchor>
    <xdr:from>
      <xdr:col>4</xdr:col>
      <xdr:colOff>131013</xdr:colOff>
      <xdr:row>38</xdr:row>
      <xdr:rowOff>154057</xdr:rowOff>
    </xdr:from>
    <xdr:to>
      <xdr:col>6</xdr:col>
      <xdr:colOff>473826</xdr:colOff>
      <xdr:row>41</xdr:row>
      <xdr:rowOff>129371</xdr:rowOff>
    </xdr:to>
    <xdr:sp macro="" textlink="pivots!D2">
      <xdr:nvSpPr>
        <xdr:cNvPr id="10" name="TextBox 9">
          <a:extLst>
            <a:ext uri="{FF2B5EF4-FFF2-40B4-BE49-F238E27FC236}">
              <a16:creationId xmlns:a16="http://schemas.microsoft.com/office/drawing/2014/main" id="{E5AD0ABF-4EEF-4938-9483-F626571AF1C3}"/>
            </a:ext>
          </a:extLst>
        </xdr:cNvPr>
        <xdr:cNvSpPr txBox="1"/>
      </xdr:nvSpPr>
      <xdr:spPr>
        <a:xfrm>
          <a:off x="802776" y="6631057"/>
          <a:ext cx="1686339" cy="48665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00D3AC3-B4E6-4FED-B994-2393B594DD9B}" type="TxLink">
            <a:rPr lang="en-US" sz="4000" b="1" i="0" u="none" strike="noStrike">
              <a:solidFill>
                <a:srgbClr val="000000"/>
              </a:solidFill>
              <a:latin typeface="Century Schoolbook"/>
              <a:ea typeface="+mn-ea"/>
              <a:cs typeface="+mn-cs"/>
            </a:rPr>
            <a:pPr marL="0" indent="0" algn="ctr"/>
            <a:t>3,521</a:t>
          </a:fld>
          <a:endParaRPr lang="en-IN" sz="8000" b="1" i="0">
            <a:solidFill>
              <a:schemeClr val="tx1"/>
            </a:solidFill>
            <a:latin typeface="+mn-lt"/>
            <a:ea typeface="+mn-ea"/>
            <a:cs typeface="+mn-cs"/>
          </a:endParaRPr>
        </a:p>
      </xdr:txBody>
    </xdr:sp>
    <xdr:clientData/>
  </xdr:twoCellAnchor>
  <xdr:twoCellAnchor>
    <xdr:from>
      <xdr:col>4</xdr:col>
      <xdr:colOff>110289</xdr:colOff>
      <xdr:row>16</xdr:row>
      <xdr:rowOff>70183</xdr:rowOff>
    </xdr:from>
    <xdr:to>
      <xdr:col>6</xdr:col>
      <xdr:colOff>571500</xdr:colOff>
      <xdr:row>18</xdr:row>
      <xdr:rowOff>30077</xdr:rowOff>
    </xdr:to>
    <xdr:sp macro="" textlink="">
      <xdr:nvSpPr>
        <xdr:cNvPr id="26" name="TextBox 25">
          <a:extLst>
            <a:ext uri="{FF2B5EF4-FFF2-40B4-BE49-F238E27FC236}">
              <a16:creationId xmlns:a16="http://schemas.microsoft.com/office/drawing/2014/main" id="{BE3629E5-4C13-F6C6-A592-35F54529E8D4}"/>
            </a:ext>
          </a:extLst>
        </xdr:cNvPr>
        <xdr:cNvSpPr txBox="1"/>
      </xdr:nvSpPr>
      <xdr:spPr>
        <a:xfrm>
          <a:off x="782052" y="2797341"/>
          <a:ext cx="1804737" cy="300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t>Tot_Orders</a:t>
          </a:r>
        </a:p>
      </xdr:txBody>
    </xdr:sp>
    <xdr:clientData/>
  </xdr:twoCellAnchor>
  <xdr:twoCellAnchor>
    <xdr:from>
      <xdr:col>4</xdr:col>
      <xdr:colOff>10027</xdr:colOff>
      <xdr:row>26</xdr:row>
      <xdr:rowOff>40105</xdr:rowOff>
    </xdr:from>
    <xdr:to>
      <xdr:col>7</xdr:col>
      <xdr:colOff>30079</xdr:colOff>
      <xdr:row>28</xdr:row>
      <xdr:rowOff>50132</xdr:rowOff>
    </xdr:to>
    <xdr:sp macro="" textlink="">
      <xdr:nvSpPr>
        <xdr:cNvPr id="27" name="TextBox 26">
          <a:extLst>
            <a:ext uri="{FF2B5EF4-FFF2-40B4-BE49-F238E27FC236}">
              <a16:creationId xmlns:a16="http://schemas.microsoft.com/office/drawing/2014/main" id="{65A748F8-E213-1E2E-AA8A-C937678D7040}"/>
            </a:ext>
          </a:extLst>
        </xdr:cNvPr>
        <xdr:cNvSpPr txBox="1"/>
      </xdr:nvSpPr>
      <xdr:spPr>
        <a:xfrm>
          <a:off x="681790" y="4471737"/>
          <a:ext cx="2035342" cy="350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t>Avg_Deliveryz_</a:t>
          </a:r>
          <a:r>
            <a:rPr lang="en-IN" sz="1600" b="1"/>
            <a:t>Time</a:t>
          </a:r>
          <a:endParaRPr lang="en-IN" sz="1200" b="1"/>
        </a:p>
      </xdr:txBody>
    </xdr:sp>
    <xdr:clientData/>
  </xdr:twoCellAnchor>
  <xdr:twoCellAnchor>
    <xdr:from>
      <xdr:col>3</xdr:col>
      <xdr:colOff>481263</xdr:colOff>
      <xdr:row>35</xdr:row>
      <xdr:rowOff>130342</xdr:rowOff>
    </xdr:from>
    <xdr:to>
      <xdr:col>7</xdr:col>
      <xdr:colOff>200526</xdr:colOff>
      <xdr:row>39</xdr:row>
      <xdr:rowOff>50132</xdr:rowOff>
    </xdr:to>
    <xdr:sp macro="" textlink="">
      <xdr:nvSpPr>
        <xdr:cNvPr id="28" name="TextBox 27">
          <a:extLst>
            <a:ext uri="{FF2B5EF4-FFF2-40B4-BE49-F238E27FC236}">
              <a16:creationId xmlns:a16="http://schemas.microsoft.com/office/drawing/2014/main" id="{3A0D58EA-B157-5096-C817-EE49666015EA}"/>
            </a:ext>
          </a:extLst>
        </xdr:cNvPr>
        <xdr:cNvSpPr txBox="1"/>
      </xdr:nvSpPr>
      <xdr:spPr>
        <a:xfrm>
          <a:off x="481263" y="6096000"/>
          <a:ext cx="2406316" cy="601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t>Avg_customer_spendings</a:t>
          </a:r>
        </a:p>
      </xdr:txBody>
    </xdr:sp>
    <xdr:clientData/>
  </xdr:twoCellAnchor>
  <xdr:twoCellAnchor>
    <xdr:from>
      <xdr:col>8</xdr:col>
      <xdr:colOff>6114</xdr:colOff>
      <xdr:row>6</xdr:row>
      <xdr:rowOff>56973</xdr:rowOff>
    </xdr:from>
    <xdr:to>
      <xdr:col>15</xdr:col>
      <xdr:colOff>538244</xdr:colOff>
      <xdr:row>29</xdr:row>
      <xdr:rowOff>128187</xdr:rowOff>
    </xdr:to>
    <xdr:graphicFrame macro="">
      <xdr:nvGraphicFramePr>
        <xdr:cNvPr id="29" name="Chart 28">
          <a:extLst>
            <a:ext uri="{FF2B5EF4-FFF2-40B4-BE49-F238E27FC236}">
              <a16:creationId xmlns:a16="http://schemas.microsoft.com/office/drawing/2014/main" id="{7BD4401A-E48A-455F-9BEC-4EFDC6CB6F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336379</xdr:colOff>
      <xdr:row>6</xdr:row>
      <xdr:rowOff>41189</xdr:rowOff>
    </xdr:from>
    <xdr:to>
      <xdr:col>25</xdr:col>
      <xdr:colOff>75514</xdr:colOff>
      <xdr:row>29</xdr:row>
      <xdr:rowOff>164757</xdr:rowOff>
    </xdr:to>
    <xdr:graphicFrame macro="">
      <xdr:nvGraphicFramePr>
        <xdr:cNvPr id="30" name="Chart 29">
          <a:extLst>
            <a:ext uri="{FF2B5EF4-FFF2-40B4-BE49-F238E27FC236}">
              <a16:creationId xmlns:a16="http://schemas.microsoft.com/office/drawing/2014/main" id="{B17A0993-0A43-4818-BC5A-040E21526A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505753</xdr:colOff>
      <xdr:row>31</xdr:row>
      <xdr:rowOff>47204</xdr:rowOff>
    </xdr:from>
    <xdr:to>
      <xdr:col>16</xdr:col>
      <xdr:colOff>33717</xdr:colOff>
      <xdr:row>53</xdr:row>
      <xdr:rowOff>60690</xdr:rowOff>
    </xdr:to>
    <xdr:graphicFrame macro="">
      <xdr:nvGraphicFramePr>
        <xdr:cNvPr id="31" name="Chart 30">
          <a:extLst>
            <a:ext uri="{FF2B5EF4-FFF2-40B4-BE49-F238E27FC236}">
              <a16:creationId xmlns:a16="http://schemas.microsoft.com/office/drawing/2014/main" id="{D48A5985-488C-4AE1-A0F2-FF6B3F66B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299014</xdr:colOff>
      <xdr:row>31</xdr:row>
      <xdr:rowOff>0</xdr:rowOff>
    </xdr:from>
    <xdr:to>
      <xdr:col>25</xdr:col>
      <xdr:colOff>19291</xdr:colOff>
      <xdr:row>53</xdr:row>
      <xdr:rowOff>67519</xdr:rowOff>
    </xdr:to>
    <xdr:graphicFrame macro="">
      <xdr:nvGraphicFramePr>
        <xdr:cNvPr id="32" name="Chart 31">
          <a:extLst>
            <a:ext uri="{FF2B5EF4-FFF2-40B4-BE49-F238E27FC236}">
              <a16:creationId xmlns:a16="http://schemas.microsoft.com/office/drawing/2014/main" id="{9CFFF1B8-B0C8-4F73-811A-C5CD85E2C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398860</xdr:colOff>
      <xdr:row>31</xdr:row>
      <xdr:rowOff>29767</xdr:rowOff>
    </xdr:from>
    <xdr:to>
      <xdr:col>33</xdr:col>
      <xdr:colOff>636985</xdr:colOff>
      <xdr:row>52</xdr:row>
      <xdr:rowOff>166687</xdr:rowOff>
    </xdr:to>
    <xdr:graphicFrame macro="">
      <xdr:nvGraphicFramePr>
        <xdr:cNvPr id="33" name="Chart 32">
          <a:extLst>
            <a:ext uri="{FF2B5EF4-FFF2-40B4-BE49-F238E27FC236}">
              <a16:creationId xmlns:a16="http://schemas.microsoft.com/office/drawing/2014/main" id="{94F47AEC-7C95-4B6B-9EF0-867B7B9F95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25</xdr:col>
      <xdr:colOff>585924</xdr:colOff>
      <xdr:row>6</xdr:row>
      <xdr:rowOff>102220</xdr:rowOff>
    </xdr:from>
    <xdr:to>
      <xdr:col>29</xdr:col>
      <xdr:colOff>501151</xdr:colOff>
      <xdr:row>29</xdr:row>
      <xdr:rowOff>85859</xdr:rowOff>
    </xdr:to>
    <mc:AlternateContent xmlns:mc="http://schemas.openxmlformats.org/markup-compatibility/2006" xmlns:a14="http://schemas.microsoft.com/office/drawing/2010/main">
      <mc:Choice Requires="a14">
        <xdr:graphicFrame macro="">
          <xdr:nvGraphicFramePr>
            <xdr:cNvPr id="35" name="MONTHS">
              <a:extLst>
                <a:ext uri="{FF2B5EF4-FFF2-40B4-BE49-F238E27FC236}">
                  <a16:creationId xmlns:a16="http://schemas.microsoft.com/office/drawing/2014/main" id="{C5D8AA9F-D631-4234-A928-0CD1CD972E74}"/>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5487257" y="1118220"/>
              <a:ext cx="2624561" cy="38783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616648</xdr:colOff>
      <xdr:row>6</xdr:row>
      <xdr:rowOff>100225</xdr:rowOff>
    </xdr:from>
    <xdr:to>
      <xdr:col>33</xdr:col>
      <xdr:colOff>547014</xdr:colOff>
      <xdr:row>29</xdr:row>
      <xdr:rowOff>74704</xdr:rowOff>
    </xdr:to>
    <mc:AlternateContent xmlns:mc="http://schemas.openxmlformats.org/markup-compatibility/2006" xmlns:a14="http://schemas.microsoft.com/office/drawing/2010/main">
      <mc:Choice Requires="a14">
        <xdr:graphicFrame macro="">
          <xdr:nvGraphicFramePr>
            <xdr:cNvPr id="8" name="Occasion">
              <a:extLst>
                <a:ext uri="{FF2B5EF4-FFF2-40B4-BE49-F238E27FC236}">
                  <a16:creationId xmlns:a16="http://schemas.microsoft.com/office/drawing/2014/main" id="{C941DDA0-54F8-448F-9A32-7FF73B23F30A}"/>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8227315" y="1116225"/>
              <a:ext cx="2639699" cy="38691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423333</xdr:colOff>
      <xdr:row>1</xdr:row>
      <xdr:rowOff>98777</xdr:rowOff>
    </xdr:from>
    <xdr:to>
      <xdr:col>27</xdr:col>
      <xdr:colOff>253999</xdr:colOff>
      <xdr:row>4</xdr:row>
      <xdr:rowOff>127000</xdr:rowOff>
    </xdr:to>
    <xdr:sp macro="" textlink="">
      <xdr:nvSpPr>
        <xdr:cNvPr id="11" name="TextBox 10">
          <a:extLst>
            <a:ext uri="{FF2B5EF4-FFF2-40B4-BE49-F238E27FC236}">
              <a16:creationId xmlns:a16="http://schemas.microsoft.com/office/drawing/2014/main" id="{BED83A9B-231D-073E-F9E0-4CA5B2FA0C4A}"/>
            </a:ext>
          </a:extLst>
        </xdr:cNvPr>
        <xdr:cNvSpPr txBox="1"/>
      </xdr:nvSpPr>
      <xdr:spPr>
        <a:xfrm>
          <a:off x="5164666" y="268110"/>
          <a:ext cx="11345333" cy="53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600" b="1" i="0">
              <a:latin typeface="Century Gothic" panose="020B0502020202020204" pitchFamily="34" charset="0"/>
            </a:rPr>
            <a:t>FERNS AND PETALS SALES </a:t>
          </a:r>
          <a:r>
            <a:rPr lang="en-IN" sz="3600" b="1" i="0">
              <a:solidFill>
                <a:srgbClr val="7030A0"/>
              </a:solidFill>
              <a:latin typeface="Century Gothic" panose="020B0502020202020204" pitchFamily="34" charset="0"/>
            </a:rPr>
            <a:t>ANALYSIS</a:t>
          </a:r>
        </a:p>
      </xdr:txBody>
    </xdr:sp>
    <xdr:clientData/>
  </xdr:twoCellAnchor>
  <xdr:twoCellAnchor editAs="oneCell">
    <xdr:from>
      <xdr:col>3</xdr:col>
      <xdr:colOff>611482</xdr:colOff>
      <xdr:row>46</xdr:row>
      <xdr:rowOff>150520</xdr:rowOff>
    </xdr:from>
    <xdr:to>
      <xdr:col>5</xdr:col>
      <xdr:colOff>186671</xdr:colOff>
      <xdr:row>51</xdr:row>
      <xdr:rowOff>157777</xdr:rowOff>
    </xdr:to>
    <xdr:pic>
      <xdr:nvPicPr>
        <xdr:cNvPr id="23" name="Graphic 22" descr="Scientific Thought with solid fill">
          <a:extLst>
            <a:ext uri="{FF2B5EF4-FFF2-40B4-BE49-F238E27FC236}">
              <a16:creationId xmlns:a16="http://schemas.microsoft.com/office/drawing/2014/main" id="{AAA2CF9C-A43F-D030-C560-D056D995611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482" y="8372594"/>
          <a:ext cx="911041" cy="900961"/>
        </a:xfrm>
        <a:prstGeom prst="rect">
          <a:avLst/>
        </a:prstGeom>
      </xdr:spPr>
    </xdr:pic>
    <xdr:clientData/>
  </xdr:twoCellAnchor>
  <xdr:twoCellAnchor editAs="oneCell">
    <xdr:from>
      <xdr:col>5</xdr:col>
      <xdr:colOff>225259</xdr:colOff>
      <xdr:row>46</xdr:row>
      <xdr:rowOff>178223</xdr:rowOff>
    </xdr:from>
    <xdr:to>
      <xdr:col>6</xdr:col>
      <xdr:colOff>468374</xdr:colOff>
      <xdr:row>52</xdr:row>
      <xdr:rowOff>6739</xdr:rowOff>
    </xdr:to>
    <xdr:pic>
      <xdr:nvPicPr>
        <xdr:cNvPr id="25" name="Graphic 24" descr="Upward trend with solid fill">
          <a:extLst>
            <a:ext uri="{FF2B5EF4-FFF2-40B4-BE49-F238E27FC236}">
              <a16:creationId xmlns:a16="http://schemas.microsoft.com/office/drawing/2014/main" id="{90729936-60A7-697E-E765-5CF0916771E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61111" y="8400297"/>
          <a:ext cx="911041" cy="900961"/>
        </a:xfrm>
        <a:prstGeom prst="rect">
          <a:avLst/>
        </a:prstGeom>
      </xdr:spPr>
    </xdr:pic>
    <xdr:clientData/>
  </xdr:twoCellAnchor>
  <mc:AlternateContent xmlns:mc="http://schemas.openxmlformats.org/markup-compatibility/2006">
    <mc:Choice xmlns:a14="http://schemas.microsoft.com/office/drawing/2010/main" Requires="a14">
      <xdr:twoCellAnchor>
        <xdr:from>
          <xdr:col>30</xdr:col>
          <xdr:colOff>426720</xdr:colOff>
          <xdr:row>1</xdr:row>
          <xdr:rowOff>144780</xdr:rowOff>
        </xdr:from>
        <xdr:to>
          <xdr:col>33</xdr:col>
          <xdr:colOff>441960</xdr:colOff>
          <xdr:row>4</xdr:row>
          <xdr:rowOff>106680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400" b="1" i="0" u="none" strike="noStrike" baseline="0">
                  <a:solidFill>
                    <a:srgbClr val="000000"/>
                  </a:solidFill>
                  <a:latin typeface="Century Schoolbook"/>
                </a:rPr>
                <a:t>NEXT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471714</xdr:colOff>
      <xdr:row>0</xdr:row>
      <xdr:rowOff>108858</xdr:rowOff>
    </xdr:from>
    <xdr:to>
      <xdr:col>15</xdr:col>
      <xdr:colOff>508000</xdr:colOff>
      <xdr:row>24</xdr:row>
      <xdr:rowOff>145144</xdr:rowOff>
    </xdr:to>
    <xdr:sp macro="" textlink="">
      <xdr:nvSpPr>
        <xdr:cNvPr id="7" name="Rectangle: Rounded Corners 6">
          <a:extLst>
            <a:ext uri="{FF2B5EF4-FFF2-40B4-BE49-F238E27FC236}">
              <a16:creationId xmlns:a16="http://schemas.microsoft.com/office/drawing/2014/main" id="{5E6E7262-7D7D-B658-5E81-E7910FCACE15}"/>
            </a:ext>
          </a:extLst>
        </xdr:cNvPr>
        <xdr:cNvSpPr/>
      </xdr:nvSpPr>
      <xdr:spPr>
        <a:xfrm>
          <a:off x="7855857" y="108858"/>
          <a:ext cx="5551714" cy="4390572"/>
        </a:xfrm>
        <a:prstGeom prst="roundRect">
          <a:avLst/>
        </a:prstGeom>
        <a:gradFill>
          <a:gsLst>
            <a:gs pos="0">
              <a:srgbClr val="FFC95D"/>
            </a:gs>
            <a:gs pos="79000">
              <a:schemeClr val="accent4">
                <a:lumMod val="40000"/>
                <a:lumOff val="60000"/>
              </a:schemeClr>
            </a:gs>
          </a:gsLst>
          <a:lin ang="27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69297</xdr:colOff>
      <xdr:row>25</xdr:row>
      <xdr:rowOff>127000</xdr:rowOff>
    </xdr:from>
    <xdr:to>
      <xdr:col>11</xdr:col>
      <xdr:colOff>134987</xdr:colOff>
      <xdr:row>42</xdr:row>
      <xdr:rowOff>89648</xdr:rowOff>
    </xdr:to>
    <xdr:sp macro="" textlink="">
      <xdr:nvSpPr>
        <xdr:cNvPr id="6" name="Rectangle: Rounded Corners 5">
          <a:extLst>
            <a:ext uri="{FF2B5EF4-FFF2-40B4-BE49-F238E27FC236}">
              <a16:creationId xmlns:a16="http://schemas.microsoft.com/office/drawing/2014/main" id="{60551E57-07EF-2647-75B9-6E769DD49EDF}"/>
            </a:ext>
          </a:extLst>
        </xdr:cNvPr>
        <xdr:cNvSpPr/>
      </xdr:nvSpPr>
      <xdr:spPr>
        <a:xfrm>
          <a:off x="69297" y="4662714"/>
          <a:ext cx="7449833" cy="4443934"/>
        </a:xfrm>
        <a:prstGeom prst="roundRect">
          <a:avLst/>
        </a:prstGeom>
        <a:gradFill>
          <a:gsLst>
            <a:gs pos="0">
              <a:srgbClr val="FFC95D"/>
            </a:gs>
            <a:gs pos="79000">
              <a:schemeClr val="accent4">
                <a:lumMod val="40000"/>
                <a:lumOff val="60000"/>
              </a:schemeClr>
            </a:gs>
          </a:gsLst>
          <a:lin ang="27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157655</xdr:colOff>
      <xdr:row>0</xdr:row>
      <xdr:rowOff>131379</xdr:rowOff>
    </xdr:from>
    <xdr:to>
      <xdr:col>11</xdr:col>
      <xdr:colOff>223345</xdr:colOff>
      <xdr:row>25</xdr:row>
      <xdr:rowOff>0</xdr:rowOff>
    </xdr:to>
    <xdr:sp macro="" textlink="">
      <xdr:nvSpPr>
        <xdr:cNvPr id="5" name="Rectangle: Rounded Corners 4">
          <a:extLst>
            <a:ext uri="{FF2B5EF4-FFF2-40B4-BE49-F238E27FC236}">
              <a16:creationId xmlns:a16="http://schemas.microsoft.com/office/drawing/2014/main" id="{3A8610A3-6C70-1F4C-29D0-3A5033028037}"/>
            </a:ext>
          </a:extLst>
        </xdr:cNvPr>
        <xdr:cNvSpPr/>
      </xdr:nvSpPr>
      <xdr:spPr>
        <a:xfrm>
          <a:off x="157655" y="131379"/>
          <a:ext cx="7436069" cy="4138449"/>
        </a:xfrm>
        <a:prstGeom prst="roundRect">
          <a:avLst/>
        </a:prstGeom>
        <a:gradFill flip="none" rotWithShape="1">
          <a:gsLst>
            <a:gs pos="0">
              <a:srgbClr val="FFC95D"/>
            </a:gs>
            <a:gs pos="79000">
              <a:schemeClr val="accent4">
                <a:lumMod val="40000"/>
                <a:lumOff val="60000"/>
              </a:schemeClr>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345861</xdr:colOff>
      <xdr:row>1</xdr:row>
      <xdr:rowOff>42334</xdr:rowOff>
    </xdr:from>
    <xdr:to>
      <xdr:col>10</xdr:col>
      <xdr:colOff>438727</xdr:colOff>
      <xdr:row>26</xdr:row>
      <xdr:rowOff>14112</xdr:rowOff>
    </xdr:to>
    <xdr:graphicFrame macro="">
      <xdr:nvGraphicFramePr>
        <xdr:cNvPr id="2" name="Chart 1">
          <a:extLst>
            <a:ext uri="{FF2B5EF4-FFF2-40B4-BE49-F238E27FC236}">
              <a16:creationId xmlns:a16="http://schemas.microsoft.com/office/drawing/2014/main" id="{1F8C61BE-EB61-4A49-A07C-7854F5B7E4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104827</xdr:rowOff>
    </xdr:from>
    <xdr:to>
      <xdr:col>11</xdr:col>
      <xdr:colOff>221224</xdr:colOff>
      <xdr:row>41</xdr:row>
      <xdr:rowOff>104827</xdr:rowOff>
    </xdr:to>
    <xdr:graphicFrame macro="">
      <xdr:nvGraphicFramePr>
        <xdr:cNvPr id="3" name="Chart 2">
          <a:extLst>
            <a:ext uri="{FF2B5EF4-FFF2-40B4-BE49-F238E27FC236}">
              <a16:creationId xmlns:a16="http://schemas.microsoft.com/office/drawing/2014/main" id="{9E3D2B3F-1D26-4624-A7EA-17FFC42B66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644683</xdr:colOff>
      <xdr:row>1</xdr:row>
      <xdr:rowOff>60290</xdr:rowOff>
    </xdr:from>
    <xdr:to>
      <xdr:col>15</xdr:col>
      <xdr:colOff>1405064</xdr:colOff>
      <xdr:row>24</xdr:row>
      <xdr:rowOff>29379</xdr:rowOff>
    </xdr:to>
    <xdr:graphicFrame macro="">
      <xdr:nvGraphicFramePr>
        <xdr:cNvPr id="4" name="Chart 3">
          <a:extLst>
            <a:ext uri="{FF2B5EF4-FFF2-40B4-BE49-F238E27FC236}">
              <a16:creationId xmlns:a16="http://schemas.microsoft.com/office/drawing/2014/main" id="{D6966724-AEA5-4503-9D23-5AA548FA8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15</xdr:col>
          <xdr:colOff>1158240</xdr:colOff>
          <xdr:row>20</xdr:row>
          <xdr:rowOff>53340</xdr:rowOff>
        </xdr:from>
        <xdr:to>
          <xdr:col>16</xdr:col>
          <xdr:colOff>838200</xdr:colOff>
          <xdr:row>24</xdr:row>
          <xdr:rowOff>53340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IN" sz="2000" b="1" i="0" u="none" strike="noStrike" baseline="0">
                  <a:solidFill>
                    <a:srgbClr val="000000"/>
                  </a:solidFill>
                  <a:latin typeface="Century Schoolbook"/>
                </a:rPr>
                <a:t>Back_Main</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0925929" backgroundQuery="1" createdVersion="8" refreshedVersion="8" minRefreshableVersion="3" recordCount="0" supportSubquery="1" supportAdvancedDrill="1" xr:uid="{2170A6A0-1262-4469-B6F2-5DDE83499744}">
  <cacheSource type="external" connectionId="5"/>
  <cacheFields count="5">
    <cacheField name="[Measures].[Avg_delivery_days]" caption="Avg_delivery_days" numFmtId="0" hierarchy="32" level="32767"/>
    <cacheField name="[Measures].[Tot_revenue_measure]" caption="Tot_revenue_measure" numFmtId="0" hierarchy="33" level="32767"/>
    <cacheField name="[Measures].[Tot_orders]" caption="Tot_orders" numFmtId="0" hierarchy="34" level="32767"/>
    <cacheField name="[Measures].[customer_avg_spending]" caption="customer_avg_spending" numFmtId="0" hierarchy="35"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2" memberValueDatatype="130" unbalanced="0"/>
    <cacheHierarchy uniqueName="[Dim_Customers].[Name]" caption="Name" attribute="1" defaultMemberUniqueName="[Dim_Customers].[Name].[All]" allUniqueName="[Dim_Customers].[Name].[All]" dimensionUniqueName="[Dim_Customers]" displayFolder="" count="2" memberValueDatatype="130" unbalanced="0"/>
    <cacheHierarchy uniqueName="[Dim_Customers].[City]" caption="City" attribute="1" defaultMemberUniqueName="[Dim_Customers].[City].[All]" allUniqueName="[Dim_Customers].[City].[All]" dimensionUniqueName="[Dim_Customers]" displayFolder="" count="2" memberValueDatatype="130" unbalanced="0"/>
    <cacheHierarchy uniqueName="[Dim_Customers].[Contact_Number]" caption="Contact_Number" attribute="1" defaultMemberUniqueName="[Dim_Customers].[Contact_Number].[All]" allUniqueName="[Dim_Customers].[Contact_Number].[All]" dimensionUniqueName="[Dim_Customers]" displayFolder="" count="2" memberValueDatatype="20" unbalanced="0"/>
    <cacheHierarchy uniqueName="[Dim_Customers].[Email]" caption="Email" attribute="1" defaultMemberUniqueName="[Dim_Customers].[Email].[All]" allUniqueName="[Dim_Customers].[Email].[All]" dimensionUniqueName="[Dim_Customers]" displayFolder="" count="2" memberValueDatatype="130" unbalanced="0"/>
    <cacheHierarchy uniqueName="[Dim_Customers].[Gender]" caption="Gender" attribute="1" defaultMemberUniqueName="[Dim_Customers].[Gender].[All]" allUniqueName="[Dim_Customers].[Gender].[All]" dimensionUniqueName="[Dim_Customers]" displayFolder="" count="2" memberValueDatatype="130" unbalanced="0"/>
    <cacheHierarchy uniqueName="[Dim_Customers].[Address]" caption="Address" attribute="1" defaultMemberUniqueName="[Dim_Customers].[Address].[All]" allUniqueName="[Dim_Customers].[Address].[All]" dimensionUniqueName="[Dim_Customers]" displayFolder="" count="2" memberValueDatatype="130" unbalanced="0"/>
    <cacheHierarchy uniqueName="[Dim_Products].[Product_ID]" caption="Product_ID" attribute="1" defaultMemberUniqueName="[Dim_Products].[Product_ID].[All]" allUniqueName="[Dim_Products].[Product_ID].[All]" dimensionUniqueName="[Dim_Products]" displayFolder="" count="2"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Price (INR)]" caption="Price (INR)" attribute="1" defaultMemberUniqueName="[Dim_Products].[Price (INR)].[All]" allUniqueName="[Dim_Products].[Price (INR)].[All]" dimensionUniqueName="[Dim_Products]" displayFolder="" count="2" memberValueDatatype="6" unbalanced="0"/>
    <cacheHierarchy uniqueName="[Dim_Products].[Occasion]" caption="Occasion" attribute="1" defaultMemberUniqueName="[Dim_Products].[Occasion].[All]" allUniqueName="[Dim_Products].[Occasion].[All]" dimensionUniqueName="[Dim_Products]" displayFolder="" count="2" memberValueDatatype="130" unbalanced="0"/>
    <cacheHierarchy uniqueName="[Dim_Products].[Description]" caption="Description" attribute="1" defaultMemberUniqueName="[Dim_Products].[Description].[All]" allUniqueName="[Dim_Products].[Description].[All]" dimensionUniqueName="[Dim_Products]" displayFolder="" count="2" memberValueDatatype="130" unbalanced="0"/>
    <cacheHierarchy uniqueName="[Fact_Orders].[Order_ID]" caption="Order_ID" attribute="1" defaultMemberUniqueName="[Fact_Orders].[Order_ID].[All]" allUniqueName="[Fact_Orders].[Order_ID].[All]" dimensionUniqueName="[Fact_Orders]" displayFolder="" count="2" memberValueDatatype="130" unbalanced="0"/>
    <cacheHierarchy uniqueName="[Fact_Orders].[Customer_ID]" caption="Customer_ID" attribute="1" defaultMemberUniqueName="[Fact_Orders].[Customer_ID].[All]" allUniqueName="[Fact_Orders].[Customer_ID].[All]" dimensionUniqueName="[Fact_Orders]" displayFolder="" count="2" memberValueDatatype="130" unbalanced="0"/>
    <cacheHierarchy uniqueName="[Fact_Orders].[Product_ID]" caption="Product_ID" attribute="1" defaultMemberUniqueName="[Fact_Orders].[Product_ID].[All]" allUniqueName="[Fact_Orders].[Product_ID].[All]" dimensionUniqueName="[Fact_Orders]" displayFolder="" count="2" memberValueDatatype="130" unbalanced="0"/>
    <cacheHierarchy uniqueName="[Fact_Orders].[Quantity]" caption="Quantity" attribute="1" defaultMemberUniqueName="[Fact_Orders].[Quantity].[All]" allUniqueName="[Fact_Orders].[Quantity].[All]" dimensionUniqueName="[Fact_Orders]" displayFolder="" count="2" memberValueDatatype="20" unbalanced="0"/>
    <cacheHierarchy uniqueName="[Fact_Orders].[Order_Date]" caption="Order_Date" attribute="1" time="1" defaultMemberUniqueName="[Fact_Orders].[Order_Date].[All]" allUniqueName="[Fact_Orders].[Order_Date].[All]" dimensionUniqueName="[Fact_Orders]" displayFolder="" count="2" memberValueDatatype="7" unbalanced="0"/>
    <cacheHierarchy uniqueName="[Fact_Orders].[Order_Time]" caption="Order_Time" attribute="1" time="1" defaultMemberUniqueName="[Fact_Orders].[Order_Time].[All]" allUniqueName="[Fact_Orders].[Order_Time].[All]" dimensionUniqueName="[Fact_Orders]" displayFolder="" count="2" memberValueDatatype="7" unbalanced="0"/>
    <cacheHierarchy uniqueName="[Fact_Orders].[Delivery_Date]" caption="Delivery_Date" attribute="1" time="1" defaultMemberUniqueName="[Fact_Orders].[Delivery_Date].[All]" allUniqueName="[Fact_Orders].[Delivery_Date].[All]" dimensionUniqueName="[Fact_Orders]" displayFolder="" count="2" memberValueDatatype="7" unbalanced="0"/>
    <cacheHierarchy uniqueName="[Fact_Orders].[Delivery_Time]" caption="Delivery_Time" attribute="1" time="1" defaultMemberUniqueName="[Fact_Orders].[Delivery_Time].[All]" allUniqueName="[Fact_Orders].[Delivery_Time].[All]" dimensionUniqueName="[Fact_Orders]" displayFolder="" count="2"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2" memberValueDatatype="130" unbalanced="0"/>
    <cacheHierarchy uniqueName="[Fact_Orders].[per Unit price]" caption="per Unit price" attribute="1" defaultMemberUniqueName="[Fact_Orders].[per Unit price].[All]" allUniqueName="[Fact_Orders].[per Unit price].[All]" dimensionUniqueName="[Fact_Orders]" displayFolder="" count="2" memberValueDatatype="6" unbalanced="0"/>
    <cacheHierarchy uniqueName="[Fact_Orders].[Total_revenue]" caption="Total_revenue" attribute="1" defaultMemberUniqueName="[Fact_Orders].[Total_revenue].[All]" allUniqueName="[Fact_Orders].[Total_revenue].[All]" dimensionUniqueName="[Fact_Orders]" displayFolder="" count="2" memberValueDatatype="6" unbalanced="0"/>
    <cacheHierarchy uniqueName="[Fact_Orders].[Date difference]" caption="Date difference" attribute="1" defaultMemberUniqueName="[Fact_Orders].[Date difference].[All]" allUniqueName="[Fact_Orders].[Date difference].[All]" dimensionUniqueName="[Fact_Orders]" displayFolder="" count="2" memberValueDatatype="20" unbalanced="0"/>
    <cacheHierarchy uniqueName="[Fact_Orders].[Time Difference]" caption="Time Difference" attribute="1" time="1" defaultMemberUniqueName="[Fact_Orders].[Time Difference].[All]" allUniqueName="[Fact_Orders].[Time Difference].[All]" dimensionUniqueName="[Fact_Orders]" displayFolder="" count="2" memberValueDatatype="7" unbalanced="0"/>
    <cacheHierarchy uniqueName="[Fact_Orders].[Year]" caption="Year" attribute="1" defaultMemberUniqueName="[Fact_Orders].[Year].[All]" allUniqueName="[Fact_Orders].[Year].[All]" dimensionUniqueName="[Fact_Orders]" displayFolder="" count="2"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4"/>
      </fieldsUsage>
    </cacheHierarchy>
    <cacheHierarchy uniqueName="[mini_project2].[Content]" caption="Content" attribute="1" defaultMemberUniqueName="[mini_project2].[Content].[All]" allUniqueName="[mini_project2].[Content].[All]" dimensionUniqueName="[mini_project2]" displayFolder="" count="2" memberValueDatatype="130" unbalanced="0"/>
    <cacheHierarchy uniqueName="[mini_project2].[Name]" caption="Name" attribute="1" defaultMemberUniqueName="[mini_project2].[Name].[All]" allUniqueName="[mini_project2].[Name].[All]" dimensionUniqueName="[mini_project2]" displayFolder="" count="2"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2" memberValueDatatype="20" unbalanced="0" hidden="1"/>
    <cacheHierarchy uniqueName="[Measures].[Avg_delivery_days]" caption="Avg_delivery_days" measure="1" displayFolder="" measureGroup="Fact_Orders" count="0" oneField="1">
      <fieldsUsage count="1">
        <fieldUsage x="0"/>
      </fieldsUsage>
    </cacheHierarchy>
    <cacheHierarchy uniqueName="[Measures].[Tot_revenue_measure]" caption="Tot_revenue_measure" measure="1" displayFolder="" measureGroup="Fact_Orders" count="0" oneField="1">
      <fieldsUsage count="1">
        <fieldUsage x="1"/>
      </fieldsUsage>
    </cacheHierarchy>
    <cacheHierarchy uniqueName="[Measures].[Tot_orders]" caption="Tot_orders" measure="1" displayFolder="" measureGroup="Fact_Orders" count="0" oneField="1">
      <fieldsUsage count="1">
        <fieldUsage x="2"/>
      </fieldsUsage>
    </cacheHierarchy>
    <cacheHierarchy uniqueName="[Measures].[customer_avg_spending]" caption="customer_avg_spending" measure="1" displayFolder="" measureGroup="Fact_Orders" count="0" oneField="1">
      <fieldsUsage count="1">
        <fieldUsage x="3"/>
      </fieldsUsage>
    </cacheHierarchy>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1273145" backgroundQuery="1" createdVersion="8" refreshedVersion="8" minRefreshableVersion="3" recordCount="0" supportSubquery="1" supportAdvancedDrill="1" xr:uid="{691A9F2F-BC1A-48CC-9DFD-61092689039C}">
  <cacheSource type="external" connectionId="5"/>
  <cacheFields count="6">
    <cacheField name="[Measures].[Tot_revenue_measure]" caption="Tot_revenue_measure" numFmtId="0" hierarchy="33" level="32767"/>
    <cacheField name="[Dim_Customers].[Customer_ID].[Customer_ID]" caption="Customer_ID" numFmtId="0" level="1">
      <sharedItems count="11">
        <s v="C008"/>
        <s v="C020"/>
        <s v="C024"/>
        <s v="C032"/>
        <s v="C044"/>
        <s v="C045"/>
        <s v="C051"/>
        <s v="C061"/>
        <s v="C084"/>
        <s v="C099"/>
        <s v="C100" u="1"/>
      </sharedItems>
    </cacheField>
    <cacheField name="[Measures].[customer_avg_spending]" caption="customer_avg_spending" numFmtId="0" hierarchy="35" level="32767"/>
    <cacheField name="[Measures].[%percentage of revenue]" caption="%percentage of revenue" numFmtId="0" hierarchy="36" level="32767"/>
    <cacheField name="[Measures].[Tot_orders]" caption="Tot_orders" numFmtId="0" hierarchy="34"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2" memberValueDatatype="130" unbalanced="0">
      <fieldsUsage count="2">
        <fieldUsage x="-1"/>
        <fieldUsage x="1"/>
      </fieldsUsage>
    </cacheHierarchy>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0" memberValueDatatype="130" unbalanced="0"/>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5"/>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oneField="1">
      <fieldsUsage count="1">
        <fieldUsage x="0"/>
      </fieldsUsage>
    </cacheHierarchy>
    <cacheHierarchy uniqueName="[Measures].[Tot_orders]" caption="Tot_orders" measure="1" displayFolder="" measureGroup="Fact_Orders" count="0" oneField="1">
      <fieldsUsage count="1">
        <fieldUsage x="4"/>
      </fieldsUsage>
    </cacheHierarchy>
    <cacheHierarchy uniqueName="[Measures].[customer_avg_spending]" caption="customer_avg_spending" measure="1" displayFolder="" measureGroup="Fact_Orders" count="0" oneField="1">
      <fieldsUsage count="1">
        <fieldUsage x="2"/>
      </fieldsUsage>
    </cacheHierarchy>
    <cacheHierarchy uniqueName="[Measures].[%percentage of revenue]" caption="%percentage of revenue" measure="1" displayFolder="" measureGroup="Fact_Orders" count="0" oneField="1">
      <fieldsUsage count="1">
        <fieldUsage x="3"/>
      </fieldsUsage>
    </cacheHierarchy>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1620368" backgroundQuery="1" createdVersion="8" refreshedVersion="8" minRefreshableVersion="3" recordCount="0" supportSubquery="1" supportAdvancedDrill="1" xr:uid="{78E4DF77-3C1F-4F8E-800A-E4BC3D28B847}">
  <cacheSource type="external" connectionId="5"/>
  <cacheFields count="3">
    <cacheField name="[Fact_Orders].[Order_Date (Month)].[Order_Date (Month)]" caption="Order_Date (Month)" numFmtId="0" hierarchy="28" level="1">
      <sharedItems count="12">
        <s v="Jan"/>
        <s v="Feb"/>
        <s v="Mar"/>
        <s v="Apr"/>
        <s v="May"/>
        <s v="Jun"/>
        <s v="Jul"/>
        <s v="Aug"/>
        <s v="Sep"/>
        <s v="Oct"/>
        <s v="Nov"/>
        <s v="Dec"/>
      </sharedItems>
    </cacheField>
    <cacheField name="[Fact_Orders].[Year].[Year]" caption="Year" numFmtId="0" hierarchy="27"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Fact_Orders].[Year].&amp;[2023]"/>
            <x15:cachedUniqueName index="1" name="[Fact_Orders].[Year].&amp;[2024]"/>
          </x15:cachedUniqueNames>
        </ext>
      </extLst>
    </cacheField>
    <cacheField name="[Measures].[Tot_revenue_measure]" caption="Tot_revenue_measure" numFmtId="0" hierarchy="33" level="32767"/>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0" memberValueDatatype="130" unbalanced="0"/>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2" memberValueDatatype="20" unbalanced="0">
      <fieldsUsage count="2">
        <fieldUsage x="-1"/>
        <fieldUsage x="1"/>
      </fieldsUsage>
    </cacheHierarchy>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0"/>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oneField="1">
      <fieldsUsage count="1">
        <fieldUsage x="2"/>
      </fieldsUsage>
    </cacheHierarchy>
    <cacheHierarchy uniqueName="[Measures].[Tot_orders]" caption="Tot_orders" measure="1" displayFolder="" measureGroup="Fact_Orders" count="0"/>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1967591" backgroundQuery="1" createdVersion="8" refreshedVersion="8" minRefreshableVersion="3" recordCount="0" supportSubquery="1" supportAdvancedDrill="1" xr:uid="{CDCF9FC2-F92F-454D-AE2C-695ACD1EFD6C}">
  <cacheSource type="external" connectionId="5"/>
  <cacheFields count="3">
    <cacheField name="[Fact_Orders].[Order_Date (Month)].[Order_Date (Month)]" caption="Order_Date (Month)" numFmtId="0" hierarchy="28" level="1">
      <sharedItems count="12">
        <s v="Jan"/>
        <s v="Feb"/>
        <s v="Mar"/>
        <s v="Apr"/>
        <s v="May"/>
        <s v="Jun"/>
        <s v="Jul"/>
        <s v="Aug"/>
        <s v="Sep"/>
        <s v="Oct"/>
        <s v="Nov"/>
        <s v="Dec"/>
      </sharedItems>
    </cacheField>
    <cacheField name="[Fact_Orders].[Year].[Year]" caption="Year" numFmtId="0" hierarchy="27"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Fact_Orders].[Year].&amp;[2023]"/>
            <x15:cachedUniqueName index="1" name="[Fact_Orders].[Year].&amp;[2024]"/>
          </x15:cachedUniqueNames>
        </ext>
      </extLst>
    </cacheField>
    <cacheField name="[Measures].[Tot_orders]" caption="Tot_orders" numFmtId="0" hierarchy="34" level="32767"/>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0" memberValueDatatype="130" unbalanced="0"/>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2" memberValueDatatype="20" unbalanced="0">
      <fieldsUsage count="2">
        <fieldUsage x="-1"/>
        <fieldUsage x="1"/>
      </fieldsUsage>
    </cacheHierarchy>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0"/>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cacheHierarchy uniqueName="[Measures].[Tot_orders]" caption="Tot_orders" measure="1" displayFolder="" measureGroup="Fact_Orders" count="0" oneField="1">
      <fieldsUsage count="1">
        <fieldUsage x="2"/>
      </fieldsUsage>
    </cacheHierarchy>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2662038" backgroundQuery="1" createdVersion="8" refreshedVersion="8" minRefreshableVersion="3" recordCount="0" supportSubquery="1" supportAdvancedDrill="1" xr:uid="{F3F3B165-CD35-4510-9870-D78C5AB1CF0D}">
  <cacheSource type="external" connectionId="5"/>
  <cacheFields count="5">
    <cacheField name="[Dim_Products].[Product_Name].[Product_Name]" caption="Product_Name" numFmtId="0" hierarchy="8" level="1">
      <sharedItems count="10">
        <s v="Delectus Gift"/>
        <s v="Dignissimos Pack"/>
        <s v="Accusantium Set"/>
        <s v="Quisquam Pack"/>
        <s v="Aliquam Box"/>
        <s v="Harum Pack"/>
        <s v="Aperiam Box"/>
        <s v="Nostrum Box"/>
        <s v="Eius Gift"/>
        <s v="Voluptate Pack"/>
      </sharedItems>
    </cacheField>
    <cacheField name="[Dim_Customers].[City].[City]" caption="City" numFmtId="0" hierarchy="2" level="1">
      <sharedItems count="10">
        <s v="Bhatpara"/>
        <s v="Bidhannagar"/>
        <s v="Bilaspur"/>
        <s v="Dhanbad"/>
        <s v="Dibrugarh"/>
        <s v="Guntakal"/>
        <s v="Haridwar"/>
        <s v="Imphal"/>
        <s v="Kavali"/>
        <s v="North Dumdum"/>
      </sharedItems>
    </cacheField>
    <cacheField name="[Fact_Orders].[Occasion].[Occasion]" caption="Occasion" numFmtId="0" hierarchy="22" level="1">
      <sharedItems count="7">
        <s v="All Occasions"/>
        <s v="Anniversary"/>
        <s v="Birthday"/>
        <s v="Diwali"/>
        <s v="Holi"/>
        <s v="Raksha Bandhan"/>
        <s v="Valentine's Day"/>
      </sharedItems>
    </cacheField>
    <cacheField name="[Measures].[Tot_orders]" caption="Tot_orders" numFmtId="0" hierarchy="34"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2" memberValueDatatype="130" unbalanced="0">
      <fieldsUsage count="2">
        <fieldUsage x="-1"/>
        <fieldUsage x="1"/>
      </fieldsUsage>
    </cacheHierarchy>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2" memberValueDatatype="130" unbalanced="0">
      <fieldsUsage count="2">
        <fieldUsage x="-1"/>
        <fieldUsage x="2"/>
      </fieldsUsage>
    </cacheHierarchy>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4"/>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cacheHierarchy uniqueName="[Measures].[Tot_orders]" caption="Tot_orders" measure="1" displayFolder="" measureGroup="Fact_Orders" count="0" oneField="1">
      <fieldsUsage count="1">
        <fieldUsage x="3"/>
      </fieldsUsage>
    </cacheHierarchy>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3125" backgroundQuery="1" createdVersion="8" refreshedVersion="8" minRefreshableVersion="3" recordCount="0" supportSubquery="1" supportAdvancedDrill="1" xr:uid="{83D28131-7E0C-4F9C-A266-F80C7B3D2900}">
  <cacheSource type="external" connectionId="5"/>
  <cacheFields count="5">
    <cacheField name="[Dim_Products].[Product_Name].[Product_Name]" caption="Product_Name" numFmtId="0" hierarchy="8" level="1">
      <sharedItems count="10">
        <s v="Ad Box"/>
        <s v="Aliquam Box"/>
        <s v="Dignissimos Pack"/>
        <s v="Error Gift"/>
        <s v="Et Set"/>
        <s v="Fugit Set"/>
        <s v="Harum Pack"/>
        <s v="Magnam Set"/>
        <s v="Quia Gift"/>
        <s v="Quisquam Pack"/>
      </sharedItems>
    </cacheField>
    <cacheField name="[Dim_Customers].[City].[City]" caption="City" numFmtId="0" hierarchy="2" level="1">
      <sharedItems count="10">
        <s v="Bhatpara"/>
        <s v="Bidhannagar"/>
        <s v="Bilaspur"/>
        <s v="Dhanbad"/>
        <s v="Dibrugarh"/>
        <s v="Guntakal"/>
        <s v="Haridwar"/>
        <s v="Imphal"/>
        <s v="Kavali"/>
        <s v="North Dumdum"/>
      </sharedItems>
    </cacheField>
    <cacheField name="[Fact_Orders].[Quantity].[Quantity]" caption="Quantity" numFmtId="0" hierarchy="16"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Fact_Orders].[Quantity].&amp;[1]"/>
            <x15:cachedUniqueName index="1" name="[Fact_Orders].[Quantity].&amp;[2]"/>
            <x15:cachedUniqueName index="2" name="[Fact_Orders].[Quantity].&amp;[3]"/>
            <x15:cachedUniqueName index="3" name="[Fact_Orders].[Quantity].&amp;[4]"/>
            <x15:cachedUniqueName index="4" name="[Fact_Orders].[Quantity].&amp;[5]"/>
          </x15:cachedUniqueNames>
        </ext>
      </extLst>
    </cacheField>
    <cacheField name="[Measures].[Average of Date difference]" caption="Average of Date difference" numFmtId="0" hierarchy="46"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2" memberValueDatatype="130" unbalanced="0">
      <fieldsUsage count="2">
        <fieldUsage x="-1"/>
        <fieldUsage x="1"/>
      </fieldsUsage>
    </cacheHierarchy>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2" memberValueDatatype="20" unbalanced="0">
      <fieldsUsage count="2">
        <fieldUsage x="-1"/>
        <fieldUsage x="2"/>
      </fieldsUsage>
    </cacheHierarchy>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4"/>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cacheHierarchy uniqueName="[Measures].[Tot_orders]" caption="Tot_orders" measure="1" displayFolder="" measureGroup="Fact_Orders" count="0"/>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oneField="1" hidden="1">
      <fieldsUsage count="1">
        <fieldUsage x="3"/>
      </fieldsUsage>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3472223" backgroundQuery="1" createdVersion="8" refreshedVersion="8" minRefreshableVersion="3" recordCount="0" supportSubquery="1" supportAdvancedDrill="1" xr:uid="{E449E039-12AC-42BF-B061-C50CD11740F9}">
  <cacheSource type="external" connectionId="5"/>
  <cacheFields count="5">
    <cacheField name="[Dim_Products].[Product_Name].[Product_Name]" caption="Product_Name" numFmtId="0" hierarchy="8" level="1">
      <sharedItems count="10">
        <s v="Ad Box"/>
        <s v="Aliquam Box"/>
        <s v="Dignissimos Pack"/>
        <s v="Error Gift"/>
        <s v="Et Set"/>
        <s v="Fugit Set"/>
        <s v="Harum Pack"/>
        <s v="Magnam Set"/>
        <s v="Quia Gift"/>
        <s v="Quisquam Pack"/>
      </sharedItems>
    </cacheField>
    <cacheField name="[Dim_Customers].[City].[City]" caption="City" numFmtId="0" hierarchy="2" level="1">
      <sharedItems count="10">
        <s v="Bhatpara"/>
        <s v="Bidhannagar"/>
        <s v="Bilaspur"/>
        <s v="Dhanbad"/>
        <s v="Dibrugarh"/>
        <s v="Guntakal"/>
        <s v="Haridwar"/>
        <s v="Imphal"/>
        <s v="Kavali"/>
        <s v="North Dumdum"/>
      </sharedItems>
    </cacheField>
    <cacheField name="[Dim_Products].[Occasion].[Occasion]" caption="Occasion" numFmtId="0" hierarchy="11" level="1">
      <sharedItems count="7">
        <s v="All Occasions"/>
        <s v="Anniversary"/>
        <s v="Birthday"/>
        <s v="Diwali"/>
        <s v="Holi"/>
        <s v="Raksha Bandhan"/>
        <s v="Valentine's Day"/>
      </sharedItems>
    </cacheField>
    <cacheField name="[Measures].[Tot_revenue_measure]" caption="Tot_revenue_measure" numFmtId="0" hierarchy="33"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2" memberValueDatatype="130" unbalanced="0">
      <fieldsUsage count="2">
        <fieldUsage x="-1"/>
        <fieldUsage x="1"/>
      </fieldsUsage>
    </cacheHierarchy>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2" memberValueDatatype="130" unbalanced="0">
      <fieldsUsage count="2">
        <fieldUsage x="-1"/>
        <fieldUsage x="2"/>
      </fieldsUsage>
    </cacheHierarchy>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4"/>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oneField="1">
      <fieldsUsage count="1">
        <fieldUsage x="3"/>
      </fieldsUsage>
    </cacheHierarchy>
    <cacheHierarchy uniqueName="[Measures].[Tot_orders]" caption="Tot_orders" measure="1" displayFolder="" measureGroup="Fact_Orders" count="0"/>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3819446" backgroundQuery="1" createdVersion="8" refreshedVersion="8" minRefreshableVersion="3" recordCount="0" supportSubquery="1" supportAdvancedDrill="1" xr:uid="{35ABD529-944F-40C2-A2A8-B63BB5308817}">
  <cacheSource type="external" connectionId="5"/>
  <cacheFields count="3">
    <cacheField name="[Dim_Products].[Product_Name].[Product_Name]" caption="Product_Name" numFmtId="0" hierarchy="8" level="1">
      <sharedItems count="10">
        <s v="Ad Box"/>
        <s v="Aliquam Box"/>
        <s v="Dignissimos Pack"/>
        <s v="Error Gift"/>
        <s v="Et Set"/>
        <s v="Fugit Set"/>
        <s v="Harum Pack"/>
        <s v="Magnam Set"/>
        <s v="Quia Gift"/>
        <s v="Quisquam Pack"/>
      </sharedItems>
    </cacheField>
    <cacheField name="[Measures].[Tot_orders]" caption="Tot_orders" numFmtId="0" hierarchy="34"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0" memberValueDatatype="130" unbalanced="0"/>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2"/>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cacheHierarchy uniqueName="[Measures].[Tot_orders]" caption="Tot_orders" measure="1" displayFolder="" measureGroup="Fact_Orders" count="0" oneField="1">
      <fieldsUsage count="1">
        <fieldUsage x="1"/>
      </fieldsUsage>
    </cacheHierarchy>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416667" backgroundQuery="1" createdVersion="8" refreshedVersion="8" minRefreshableVersion="3" recordCount="0" supportSubquery="1" supportAdvancedDrill="1" xr:uid="{8FF22E17-EC91-42A8-A077-111D12B9BBE8}">
  <cacheSource type="external" connectionId="5"/>
  <cacheFields count="4">
    <cacheField name="[Dim_Products].[Product_Name].[Product_Name]" caption="Product_Name" numFmtId="0" hierarchy="8" level="1">
      <sharedItems count="10">
        <s v="Ad Box"/>
        <s v="Aliquam Box"/>
        <s v="Dignissimos Pack"/>
        <s v="Error Gift"/>
        <s v="Et Set"/>
        <s v="Fugit Set"/>
        <s v="Harum Pack"/>
        <s v="Magnam Set"/>
        <s v="Quia Gift"/>
        <s v="Quisquam Pack"/>
      </sharedItems>
    </cacheField>
    <cacheField name="[Measures].[Tot_orders]" caption="Tot_orders" numFmtId="0" hierarchy="34" level="32767"/>
    <cacheField name="[Dim_Customers].[City].[City]" caption="City" numFmtId="0" hierarchy="2" level="1">
      <sharedItems count="10">
        <s v="Bhatpara"/>
        <s v="Bidhannagar"/>
        <s v="Bilaspur"/>
        <s v="Dhanbad"/>
        <s v="Dibrugarh"/>
        <s v="Guntakal"/>
        <s v="Haridwar"/>
        <s v="Imphal"/>
        <s v="Kavali"/>
        <s v="North Dumdum"/>
      </sharedItems>
    </cacheField>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2" memberValueDatatype="130" unbalanced="0">
      <fieldsUsage count="2">
        <fieldUsage x="-1"/>
        <fieldUsage x="2"/>
      </fieldsUsage>
    </cacheHierarchy>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3"/>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cacheHierarchy uniqueName="[Measures].[Tot_orders]" caption="Tot_orders" measure="1" displayFolder="" measureGroup="Fact_Orders" count="0" oneField="1">
      <fieldsUsage count="1">
        <fieldUsage x="1"/>
      </fieldsUsage>
    </cacheHierarchy>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9.788254513885" backgroundQuery="1" createdVersion="8" refreshedVersion="8" minRefreshableVersion="3" recordCount="0" supportSubquery="1" supportAdvancedDrill="1" xr:uid="{F51E5DE4-952D-42AC-AED9-515E637F6E63}">
  <cacheSource type="external" connectionId="5"/>
  <cacheFields count="3">
    <cacheField name="[Dim_Products].[Product_Name].[Product_Name]" caption="Product_Name" numFmtId="0" hierarchy="8" level="1">
      <sharedItems count="12">
        <s v="Ad Box"/>
        <s v="Aliquam Box"/>
        <s v="Dignissimos Pack"/>
        <s v="Error Gift"/>
        <s v="Et Set"/>
        <s v="Fugit Set"/>
        <s v="Harum Pack"/>
        <s v="Magnam Set"/>
        <s v="Quia Gift"/>
        <s v="Quisquam Pack"/>
        <s v="Deserunt Box" u="1"/>
        <s v="Dolores Gift" u="1"/>
      </sharedItems>
    </cacheField>
    <cacheField name="[Measures].[Tot_revenue_measure]" caption="Tot_revenue_measure" numFmtId="0" hierarchy="33" level="32767"/>
    <cacheField name="[Fact_Orders].[Order_Date (Month)].[Order_Date (Month)]" caption="Order_Date (Month)" numFmtId="0" hierarchy="28" level="1">
      <sharedItems containsSemiMixedTypes="0" containsNonDate="0" containsString="0"/>
    </cacheField>
  </cacheFields>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0" memberValueDatatype="130" unbalanced="0"/>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0"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fieldsUsage count="2">
        <fieldUsage x="-1"/>
        <fieldUsage x="2"/>
      </fieldsUsage>
    </cacheHierarchy>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oneField="1">
      <fieldsUsage count="1">
        <fieldUsage x="1"/>
      </fieldsUsage>
    </cacheHierarchy>
    <cacheHierarchy uniqueName="[Measures].[Tot_orders]" caption="Tot_orders" measure="1" displayFolder="" measureGroup="Fact_Orders" count="0"/>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dimensions count="5">
    <dimension name="Dim_Customers" uniqueName="[Dim_Customers]" caption="Dim_Customers"/>
    <dimension name="Dim_Products" uniqueName="[Dim_Products]" caption="Dim_Products"/>
    <dimension name="Fact_Orders" uniqueName="[Fact_Orders]" caption="Fact_Orders"/>
    <dimension measure="1" name="Measures" uniqueName="[Measures]" caption="Measures"/>
    <dimension name="mini_project2" uniqueName="[mini_project2]" caption="mini_project2"/>
  </dimensions>
  <measureGroups count="4">
    <measureGroup name="Dim_Customers" caption="Dim_Customers"/>
    <measureGroup name="Dim_Products" caption="Dim_Products"/>
    <measureGroup name="Fact_Orders" caption="Fact_Orders"/>
    <measureGroup name="mini_project2" caption="mini_project2"/>
  </measureGroups>
  <maps count="6">
    <map measureGroup="0" dimension="0"/>
    <map measureGroup="1" dimension="1"/>
    <map measureGroup="2" dimension="0"/>
    <map measureGroup="2"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5978.859694907405" backgroundQuery="1" createdVersion="3" refreshedVersion="8" minRefreshableVersion="3" recordCount="0" supportSubquery="1" supportAdvancedDrill="1" xr:uid="{E8FB53E9-2354-4BDE-8EC4-042B27CEF7AF}">
  <cacheSource type="external" connectionId="5">
    <extLst>
      <ext xmlns:x14="http://schemas.microsoft.com/office/spreadsheetml/2009/9/main" uri="{F057638F-6D5F-4e77-A914-E7F072B9BCA8}">
        <x14:sourceConnection name="ThisWorkbookDataModel"/>
      </ext>
    </extLst>
  </cacheSource>
  <cacheFields count="0"/>
  <cacheHierarchies count="51">
    <cacheHierarchy uniqueName="[Dim_Customers].[Customer_ID]" caption="Customer_ID" attribute="1" defaultMemberUniqueName="[Dim_Customers].[Customer_ID].[All]" allUniqueName="[Dim_Customers].[Customer_ID].[All]" dimensionUniqueName="[Dim_Customers]" displayFolder="" count="0" memberValueDatatype="130" unbalanced="0"/>
    <cacheHierarchy uniqueName="[Dim_Customers].[Name]" caption="Name" attribute="1" defaultMemberUniqueName="[Dim_Customers].[Name].[All]" allUniqueName="[Dim_Customers].[Name].[All]" dimensionUniqueName="[Dim_Customers]" displayFolder="" count="0" memberValueDatatype="130" unbalanced="0"/>
    <cacheHierarchy uniqueName="[Dim_Customers].[City]" caption="City" attribute="1" defaultMemberUniqueName="[Dim_Customers].[City].[All]" allUniqueName="[Dim_Customers].[City].[All]" dimensionUniqueName="[Dim_Customers]" displayFolder="" count="0" memberValueDatatype="130" unbalanced="0"/>
    <cacheHierarchy uniqueName="[Dim_Customers].[Contact_Number]" caption="Contact_Number" attribute="1" defaultMemberUniqueName="[Dim_Customers].[Contact_Number].[All]" allUniqueName="[Dim_Customers].[Contact_Number].[All]" dimensionUniqueName="[Dim_Customers]" displayFolder="" count="0" memberValueDatatype="20" unbalanced="0"/>
    <cacheHierarchy uniqueName="[Dim_Customers].[Email]" caption="Email" attribute="1" defaultMemberUniqueName="[Dim_Customers].[Email].[All]" allUniqueName="[Dim_Customers].[Email].[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Address]" caption="Address" attribute="1" defaultMemberUniqueName="[Dim_Customers].[Address].[All]" allUniqueName="[Dim_Customers].[Address].[All]" dimensionUniqueName="[Dim_Customers]" displayFolder="" count="0" memberValueDatatype="130" unbalanced="0"/>
    <cacheHierarchy uniqueName="[Dim_Products].[Product_ID]" caption="Product_ID" attribute="1" defaultMemberUniqueName="[Dim_Products].[Product_ID].[All]" allUniqueName="[Dim_Products].[Product_ID].[All]" dimensionUniqueName="[Dim_Products]" displayFolder="" count="0" memberValueDatatype="130" unbalanced="0"/>
    <cacheHierarchy uniqueName="[Dim_Products].[Product_Name]" caption="Product_Name" attribute="1" defaultMemberUniqueName="[Dim_Products].[Product_Name].[All]" allUniqueName="[Dim_Products].[Product_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Price (INR)]" caption="Price (INR)" attribute="1" defaultMemberUniqueName="[Dim_Products].[Price (INR)].[All]" allUniqueName="[Dim_Products].[Price (INR)].[All]" dimensionUniqueName="[Dim_Products]" displayFolder="" count="0" memberValueDatatype="6" unbalanced="0"/>
    <cacheHierarchy uniqueName="[Dim_Products].[Occasion]" caption="Occasion" attribute="1" defaultMemberUniqueName="[Dim_Products].[Occasion].[All]" allUniqueName="[Dim_Products].[Occasion].[All]" dimensionUniqueName="[Dim_Products]" displayFolder="" count="0" memberValueDatatype="130" unbalanced="0"/>
    <cacheHierarchy uniqueName="[Dim_Products].[Description]" caption="Description" attribute="1" defaultMemberUniqueName="[Dim_Products].[Description].[All]" allUniqueName="[Dim_Products].[Description].[All]" dimensionUniqueName="[Dim_Products]" displayFolder="" count="0" memberValueDatatype="130" unbalanced="0"/>
    <cacheHierarchy uniqueName="[Fact_Orders].[Order_ID]" caption="Order_ID" attribute="1" defaultMemberUniqueName="[Fact_Orders].[Order_ID].[All]" allUniqueName="[Fact_Orders].[Order_ID].[All]" dimensionUniqueName="[Fact_Orders]" displayFolder="" count="0" memberValueDatatype="130" unbalanced="0"/>
    <cacheHierarchy uniqueName="[Fact_Orders].[Customer_ID]" caption="Customer_ID" attribute="1" defaultMemberUniqueName="[Fact_Orders].[Customer_ID].[All]" allUniqueName="[Fact_Orders].[Customer_ID].[All]" dimensionUniqueName="[Fact_Orders]" displayFolder="" count="0" memberValueDatatype="130" unbalanced="0"/>
    <cacheHierarchy uniqueName="[Fact_Orders].[Product_ID]" caption="Product_ID" attribute="1" defaultMemberUniqueName="[Fact_Orders].[Product_ID].[All]" allUniqueName="[Fact_Orders].[Product_ID].[All]" dimensionUniqueName="[Fact_Orders]" displayFolder="" count="0" memberValueDatatype="130" unbalanced="0"/>
    <cacheHierarchy uniqueName="[Fact_Orders].[Quantity]" caption="Quantity" attribute="1" defaultMemberUniqueName="[Fact_Orders].[Quantity].[All]" allUniqueName="[Fact_Orders].[Quantity].[All]" dimensionUniqueName="[Fact_Orders]" displayFolder="" count="0" memberValueDatatype="20" unbalanced="0"/>
    <cacheHierarchy uniqueName="[Fact_Orders].[Order_Date]" caption="Order_Date" attribute="1" time="1" defaultMemberUniqueName="[Fact_Orders].[Order_Date].[All]" allUniqueName="[Fact_Orders].[Order_Date].[All]" dimensionUniqueName="[Fact_Orders]" displayFolder="" count="0" memberValueDatatype="7" unbalanced="0"/>
    <cacheHierarchy uniqueName="[Fact_Orders].[Order_Time]" caption="Order_Time" attribute="1" time="1" defaultMemberUniqueName="[Fact_Orders].[Order_Time].[All]" allUniqueName="[Fact_Orders].[Order_Time].[All]" dimensionUniqueName="[Fact_Orders]" displayFolder="" count="0" memberValueDatatype="7" unbalanced="0"/>
    <cacheHierarchy uniqueName="[Fact_Orders].[Delivery_Date]" caption="Delivery_Date" attribute="1" time="1" defaultMemberUniqueName="[Fact_Orders].[Delivery_Date].[All]" allUniqueName="[Fact_Orders].[Delivery_Date].[All]" dimensionUniqueName="[Fact_Orders]" displayFolder="" count="0" memberValueDatatype="7" unbalanced="0"/>
    <cacheHierarchy uniqueName="[Fact_Orders].[Delivery_Time]" caption="Delivery_Time" attribute="1" time="1" defaultMemberUniqueName="[Fact_Orders].[Delivery_Time].[All]" allUniqueName="[Fact_Orders].[Delivery_Time].[All]" dimensionUniqueName="[Fact_Orders]" displayFolder="" count="0" memberValueDatatype="7" unbalanced="0"/>
    <cacheHierarchy uniqueName="[Fact_Orders].[Location]" caption="Location" attribute="1" defaultMemberUniqueName="[Fact_Orders].[Location].[All]" allUniqueName="[Fact_Orders].[Location].[All]" dimensionUniqueName="[Fact_Orders]" displayFolder="" count="2" memberValueDatatype="130" unbalanced="0"/>
    <cacheHierarchy uniqueName="[Fact_Orders].[Occasion]" caption="Occasion" attribute="1" defaultMemberUniqueName="[Fact_Orders].[Occasion].[All]" allUniqueName="[Fact_Orders].[Occasion].[All]" dimensionUniqueName="[Fact_Orders]" displayFolder="" count="2" memberValueDatatype="130" unbalanced="0"/>
    <cacheHierarchy uniqueName="[Fact_Orders].[per Unit price]" caption="per Unit price" attribute="1" defaultMemberUniqueName="[Fact_Orders].[per Unit price].[All]" allUniqueName="[Fact_Orders].[per Unit price].[All]" dimensionUniqueName="[Fact_Orders]" displayFolder="" count="0" memberValueDatatype="6" unbalanced="0"/>
    <cacheHierarchy uniqueName="[Fact_Orders].[Total_revenue]" caption="Total_revenue" attribute="1" defaultMemberUniqueName="[Fact_Orders].[Total_revenue].[All]" allUniqueName="[Fact_Orders].[Total_revenue].[All]" dimensionUniqueName="[Fact_Orders]" displayFolder="" count="0" memberValueDatatype="6" unbalanced="0"/>
    <cacheHierarchy uniqueName="[Fact_Orders].[Date difference]" caption="Date difference" attribute="1" defaultMemberUniqueName="[Fact_Orders].[Date difference].[All]" allUniqueName="[Fact_Orders].[Date difference].[All]" dimensionUniqueName="[Fact_Orders]" displayFolder="" count="0" memberValueDatatype="20" unbalanced="0"/>
    <cacheHierarchy uniqueName="[Fact_Orders].[Time Difference]" caption="Time Difference" attribute="1" time="1" defaultMemberUniqueName="[Fact_Orders].[Time Difference].[All]" allUniqueName="[Fact_Orders].[Time Difference].[All]" dimensionUniqueName="[Fact_Orders]" displayFolder="" count="0" memberValueDatatype="7" unbalanced="0"/>
    <cacheHierarchy uniqueName="[Fact_Orders].[Year]" caption="Year" attribute="1" defaultMemberUniqueName="[Fact_Orders].[Year].[All]" allUniqueName="[Fact_Orders].[Year].[All]" dimensionUniqueName="[Fact_Orders]" displayFolder="" count="0" memberValueDatatype="20" unbalanced="0"/>
    <cacheHierarchy uniqueName="[Fact_Orders].[Order_Date (Month)]" caption="Order_Date (Month)" attribute="1" defaultMemberUniqueName="[Fact_Orders].[Order_Date (Month)].[All]" allUniqueName="[Fact_Orders].[Order_Date (Month)].[All]" dimensionUniqueName="[Fact_Orders]" displayFolder="" count="2" memberValueDatatype="130" unbalanced="0"/>
    <cacheHierarchy uniqueName="[mini_project2].[Content]" caption="Content" attribute="1" defaultMemberUniqueName="[mini_project2].[Content].[All]" allUniqueName="[mini_project2].[Content].[All]" dimensionUniqueName="[mini_project2]" displayFolder="" count="0" memberValueDatatype="130" unbalanced="0"/>
    <cacheHierarchy uniqueName="[mini_project2].[Name]" caption="Name" attribute="1" defaultMemberUniqueName="[mini_project2].[Name].[All]" allUniqueName="[mini_project2].[Name].[All]" dimensionUniqueName="[mini_project2]" displayFolder="" count="0" memberValueDatatype="130" unbalanced="0"/>
    <cacheHierarchy uniqueName="[Fact_Orders].[Order_Date (Month Index)]" caption="Order_Date (Month Index)" attribute="1" defaultMemberUniqueName="[Fact_Orders].[Order_Date (Month Index)].[All]" allUniqueName="[Fact_Orders].[Order_Date (Month Index)].[All]" dimensionUniqueName="[Fact_Orders]" displayFolder="" count="0" memberValueDatatype="20" unbalanced="0" hidden="1"/>
    <cacheHierarchy uniqueName="[Measures].[Avg_delivery_days]" caption="Avg_delivery_days" measure="1" displayFolder="" measureGroup="Fact_Orders" count="0"/>
    <cacheHierarchy uniqueName="[Measures].[Tot_revenue_measure]" caption="Tot_revenue_measure" measure="1" displayFolder="" measureGroup="Fact_Orders" count="0"/>
    <cacheHierarchy uniqueName="[Measures].[Tot_orders]" caption="Tot_orders" measure="1" displayFolder="" measureGroup="Fact_Orders" count="0"/>
    <cacheHierarchy uniqueName="[Measures].[customer_avg_spending]" caption="customer_avg_spending" measure="1" displayFolder="" measureGroup="Fact_Orders" count="0"/>
    <cacheHierarchy uniqueName="[Measures].[%percentage of revenue]" caption="%percentage of revenue" measure="1" displayFolder="" measureGroup="Fact_Orders" count="0"/>
    <cacheHierarchy uniqueName="[Measures].[__XL_Count mini_project2]" caption="__XL_Count mini_project2" measure="1" displayFolder="" measureGroup="mini_project2" count="0" hidden="1"/>
    <cacheHierarchy uniqueName="[Measures].[__XL_Count Dim_Customers]" caption="__XL_Count Dim_Customers" measure="1" displayFolder="" measureGroup="Dim_Customers" count="0" hidden="1"/>
    <cacheHierarchy uniqueName="[Measures].[__XL_Count Fact_Orders]" caption="__XL_Count Fact_Orders" measure="1" displayFolder="" measureGroup="Fact_Orders"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Measures].[Sum of per Unit price]" caption="Sum of per Unit price" measure="1" displayFolder="" measureGroup="Fact_Orders" count="0" hidden="1">
      <extLst>
        <ext xmlns:x15="http://schemas.microsoft.com/office/spreadsheetml/2010/11/main" uri="{B97F6D7D-B522-45F9-BDA1-12C45D357490}">
          <x15:cacheHierarchy aggregatedColumn="23"/>
        </ext>
      </extLst>
    </cacheHierarchy>
    <cacheHierarchy uniqueName="[Measures].[Sum of Total_revenue]" caption="Sum of Total_revenue" measure="1" displayFolder="" measureGroup="Fact_Orders" count="0" hidden="1">
      <extLst>
        <ext xmlns:x15="http://schemas.microsoft.com/office/spreadsheetml/2010/11/main" uri="{B97F6D7D-B522-45F9-BDA1-12C45D357490}">
          <x15:cacheHierarchy aggregatedColumn="24"/>
        </ext>
      </extLst>
    </cacheHierarchy>
    <cacheHierarchy uniqueName="[Measures].[Sum of Date difference]" caption="Sum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Sum of Quantity]" caption="Sum of Quantity" measure="1" displayFolder="" measureGroup="Fact_Orders" count="0" hidden="1">
      <extLst>
        <ext xmlns:x15="http://schemas.microsoft.com/office/spreadsheetml/2010/11/main" uri="{B97F6D7D-B522-45F9-BDA1-12C45D357490}">
          <x15:cacheHierarchy aggregatedColumn="16"/>
        </ext>
      </extLst>
    </cacheHierarchy>
    <cacheHierarchy uniqueName="[Measures].[Average of Date difference]" caption="Average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Delivery_Time]" caption="Count of Delivery_Time" measure="1" displayFolder="" measureGroup="Fact_Orders" count="0" hidden="1">
      <extLst>
        <ext xmlns:x15="http://schemas.microsoft.com/office/spreadsheetml/2010/11/main" uri="{B97F6D7D-B522-45F9-BDA1-12C45D357490}">
          <x15:cacheHierarchy aggregatedColumn="20"/>
        </ext>
      </extLst>
    </cacheHierarchy>
    <cacheHierarchy uniqueName="[Measures].[Average of Quantity]" caption="Average of Quantity" measure="1" displayFolder="" measureGroup="Fact_Orders" count="0" hidden="1">
      <extLst>
        <ext xmlns:x15="http://schemas.microsoft.com/office/spreadsheetml/2010/11/main" uri="{B97F6D7D-B522-45F9-BDA1-12C45D357490}">
          <x15:cacheHierarchy aggregatedColumn="16"/>
        </ext>
      </extLst>
    </cacheHierarchy>
    <cacheHierarchy uniqueName="[Measures].[Distinct Count of Date difference]" caption="Distinct Count of Date difference" measure="1" displayFolder="" measureGroup="Fact_Orders" count="0" hidden="1">
      <extLst>
        <ext xmlns:x15="http://schemas.microsoft.com/office/spreadsheetml/2010/11/main" uri="{B97F6D7D-B522-45F9-BDA1-12C45D357490}">
          <x15:cacheHierarchy aggregatedColumn="25"/>
        </ext>
      </extLst>
    </cacheHierarchy>
    <cacheHierarchy uniqueName="[Measures].[Count of Product_ID]" caption="Count of Product_ID" measure="1" displayFolder="" measureGroup="Fact_Orders"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12799197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2FC574-C74D-4259-A441-8DB12F825D34}" name="popularity by occasion " cacheId="4" applyNumberFormats="0" applyBorderFormats="0" applyFontFormats="0" applyPatternFormats="0" applyAlignmentFormats="0" applyWidthHeightFormats="1" dataCaption="Values" tag="92c43976-b846-418f-91a3-7db72328f9f3" updatedVersion="8" minRefreshableVersion="3" useAutoFormatting="1" subtotalHiddenItems="1" rowGrandTotals="0" colGrandTotals="0" itemPrintTitles="1" createdVersion="8" indent="0" showHeaders="0" outline="1" outlineData="1" multipleFieldFilters="0" chartFormat="5">
  <location ref="B110:C127" firstHeaderRow="1" firstDataRow="1" firstDataCol="1"/>
  <pivotFields count="5">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descending" defaultSubtotal="0" defaultAttributeDrillState="1">
      <items count="7">
        <item x="0" e="0"/>
        <item x="1"/>
        <item x="2" e="0"/>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2">
    <field x="2"/>
    <field x="0"/>
  </rowFields>
  <rowItems count="17">
    <i>
      <x v="1"/>
    </i>
    <i r="1">
      <x v="1"/>
    </i>
    <i r="1">
      <x/>
    </i>
    <i>
      <x v="4"/>
    </i>
    <i r="1">
      <x v="4"/>
    </i>
    <i r="1">
      <x v="5"/>
    </i>
    <i>
      <x/>
    </i>
    <i>
      <x v="2"/>
    </i>
    <i>
      <x v="5"/>
    </i>
    <i r="1">
      <x v="7"/>
    </i>
    <i r="1">
      <x v="6"/>
    </i>
    <i>
      <x v="3"/>
    </i>
    <i r="1">
      <x v="3"/>
    </i>
    <i r="1">
      <x v="2"/>
    </i>
    <i>
      <x v="6"/>
    </i>
    <i r="1">
      <x v="9"/>
    </i>
    <i r="1">
      <x v="8"/>
    </i>
  </rowItems>
  <colItems count="1">
    <i/>
  </colItems>
  <dataFields count="1">
    <dataField fld="3" subtotal="count" baseField="2" baseItem="0" numFmtId="1"/>
  </dataFields>
  <formats count="2">
    <format dxfId="1">
      <pivotArea outline="0" collapsedLevelsAreSubtotals="1" fieldPosition="0"/>
    </format>
    <format dxfId="0">
      <pivotArea outline="0" fieldPosition="0">
        <references count="1">
          <reference field="4294967294" count="1">
            <x v="0"/>
          </reference>
        </references>
      </pivotArea>
    </format>
  </formats>
  <chartFormats count="1">
    <chartFormat chart="4" format="3"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Sum of Quantity"/>
    <pivotHierarchy dragToData="1" caption="Average of Date difference"/>
    <pivotHierarchy dragToData="1"/>
    <pivotHierarchy dragToData="1" caption="Average of Quantity"/>
    <pivotHierarchy dragToData="1"/>
    <pivotHierarchy dragToData="1"/>
  </pivotHierarchies>
  <pivotTableStyleInfo name="PivotStyleLight16" showRowHeaders="1" showColHeaders="1" showRowStripes="0" showColStripes="0" showLastColumn="1"/>
  <filters count="2">
    <filter fld="0" type="count" id="3" iMeasureHier="34">
      <autoFilter ref="A1">
        <filterColumn colId="0">
          <top10 val="2" filterVal="2"/>
        </filterColumn>
      </autoFilter>
    </filter>
    <filter fld="1" type="count" id="2" iMeasureHier="34">
      <autoFilter ref="A1">
        <filterColumn colId="0">
          <top10 val="10" filterVal="10"/>
        </filterColumn>
      </autoFilter>
    </filter>
  </filters>
  <rowHierarchiesUsage count="2">
    <rowHierarchyUsage hierarchyUsage="22"/>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Customer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848EB9-B53A-41E0-8984-D62890A3D64B}" name="t5_products by sales" cacheId="7" applyNumberFormats="0" applyBorderFormats="0" applyFontFormats="0" applyPatternFormats="0" applyAlignmentFormats="0" applyWidthHeightFormats="1" dataCaption="Values" tag="3a93fd5b-4f69-4839-9081-a3722d4782a2" updatedVersion="8" minRefreshableVersion="3" useAutoFormatting="1" subtotalHiddenItems="1" rowGrandTotals="0" colGrandTotals="0" itemPrintTitles="1" createdVersion="8" indent="0" showHeaders="0" outline="1" outlineData="1" multipleFieldFilters="0" chartFormat="6">
  <location ref="A59:B69"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4"/>
    </i>
    <i>
      <x v="7"/>
    </i>
    <i>
      <x v="9"/>
    </i>
    <i>
      <x v="6"/>
    </i>
    <i>
      <x v="3"/>
    </i>
    <i>
      <x v="5"/>
    </i>
    <i>
      <x/>
    </i>
    <i>
      <x v="1"/>
    </i>
    <i>
      <x v="8"/>
    </i>
    <i>
      <x v="2"/>
    </i>
  </rowItems>
  <colItems count="1">
    <i/>
  </colItems>
  <dataFields count="1">
    <dataField fld="1"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Customer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E4E5C0-A6F3-4A6D-88D3-D8713821B903}" name="PivotTable2" cacheId="3" applyNumberFormats="0" applyBorderFormats="0" applyFontFormats="0" applyPatternFormats="0" applyAlignmentFormats="0" applyWidthHeightFormats="1" dataCaption="Values" tag="3a93fd5b-4f69-4839-9081-a3722d4782a2" updatedVersion="8" minRefreshableVersion="3" useAutoFormatting="1" subtotalHiddenItems="1" rowGrandTotals="0" colGrandTotals="0" itemPrintTitles="1" createdVersion="8" indent="0" showHeaders="0" outline="1" outlineData="1" multipleFieldFilters="0" chartFormat="9">
  <location ref="H6:I21" firstHeaderRow="1" firstDataRow="1" firstDataCol="1"/>
  <pivotFields count="3">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defaultAttributeDrillState="1">
      <items count="2">
        <item x="0"/>
        <item x="1"/>
      </items>
    </pivotField>
    <pivotField dataField="1" subtotalTop="0" showAll="0" defaultSubtotal="0"/>
  </pivotFields>
  <rowFields count="2">
    <field x="1"/>
    <field x="0"/>
  </rowFields>
  <rowItems count="15">
    <i>
      <x/>
    </i>
    <i r="1">
      <x/>
    </i>
    <i r="1">
      <x v="1"/>
    </i>
    <i r="1">
      <x v="2"/>
    </i>
    <i r="1">
      <x v="3"/>
    </i>
    <i r="1">
      <x v="4"/>
    </i>
    <i r="1">
      <x v="5"/>
    </i>
    <i r="1">
      <x v="6"/>
    </i>
    <i r="1">
      <x v="7"/>
    </i>
    <i r="1">
      <x v="8"/>
    </i>
    <i r="1">
      <x v="9"/>
    </i>
    <i r="1">
      <x v="10"/>
    </i>
    <i r="1">
      <x v="11"/>
    </i>
    <i>
      <x v="1"/>
    </i>
    <i r="1">
      <x v="11"/>
    </i>
  </rowItems>
  <colItems count="1">
    <i/>
  </colItems>
  <dataFields count="1">
    <dataField fld="2" subtotal="count" baseField="0" baseItem="0"/>
  </dataFields>
  <chartFormats count="1">
    <chartFormat chart="8"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7"/>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2D14B8-74D7-4A29-8EC2-2AB9F7181FBC}" name="quantity vs delivery time  taken" cacheId="5" applyNumberFormats="0" applyBorderFormats="0" applyFontFormats="0" applyPatternFormats="0" applyAlignmentFormats="0" applyWidthHeightFormats="1" dataCaption="Values" tag="8cb9bb68-db5b-46c0-a57d-9818d6087821" updatedVersion="8" minRefreshableVersion="3" useAutoFormatting="1" subtotalHiddenItems="1" rowGrandTotals="0" colGrandTotals="0" itemPrintTitles="1" createdVersion="8" indent="0" showHeaders="0" outline="1" outlineData="1" multipleFieldFilters="0" chartFormat="4">
  <location ref="A89:B94"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x v="4"/>
    </i>
  </rowItems>
  <colItems count="1">
    <i/>
  </colItems>
  <dataFields count="1">
    <dataField name="Average of Date difference" fld="3" subtotal="average" baseField="2" baseItem="0" numFmtId="165"/>
  </dataFields>
  <formats count="2">
    <format dxfId="3">
      <pivotArea outline="0" collapsedLevelsAreSubtotals="1" fieldPosition="0"/>
    </format>
    <format dxfId="2">
      <pivotArea outline="0" fieldPosition="0">
        <references count="1">
          <reference field="4294967294" count="1">
            <x v="0"/>
          </reference>
        </references>
      </pivotArea>
    </format>
  </format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Sum of Quantity"/>
    <pivotHierarchy dragToData="1" caption="Average of Date difference"/>
    <pivotHierarchy dragToData="1"/>
    <pivotHierarchy dragToData="1" caption="Average of Quantity"/>
    <pivotHierarchy dragToData="1"/>
    <pivotHierarchy dragToData="1"/>
  </pivotHierarchies>
  <pivotTableStyleInfo name="PivotStyleLight16" showRowHeaders="1" showColHeaders="1" showRowStripes="0" showColStripes="0" showLastColumn="1"/>
  <filters count="2">
    <filter fld="0" type="count" id="1" iMeasureHier="34">
      <autoFilter ref="A1">
        <filterColumn colId="0">
          <top10 val="10" filterVal="10"/>
        </filterColumn>
      </autoFilter>
    </filter>
    <filter fld="1" type="count" id="2" iMeasureHier="34">
      <autoFilter ref="A1">
        <filterColumn colId="0">
          <top10 val="10" filterVal="10"/>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Customer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02FA136-D528-4C40-BF1E-48FD2B2C0F2C}" name="Revenue by occasion" cacheId="6" applyNumberFormats="0" applyBorderFormats="0" applyFontFormats="0" applyPatternFormats="0" applyAlignmentFormats="0" applyWidthHeightFormats="1" dataCaption="Values" tag="dc4b2f0f-a8ce-43f4-a56a-32d1dfeed6d5" updatedVersion="8" minRefreshableVersion="3" useAutoFormatting="1" subtotalHiddenItems="1" rowGrandTotals="0" colGrandTotals="0" itemPrintTitles="1" createdVersion="8" indent="0" showHeaders="0" outline="1" outlineData="1" multipleFieldFilters="0" chartFormat="69">
  <location ref="B98:C105"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measureFilter="1" defaultSubtotal="0" defaultAttributeDrillState="1">
      <items count="10">
        <item x="0"/>
        <item x="1"/>
        <item x="2"/>
        <item x="3"/>
        <item x="4"/>
        <item x="5"/>
        <item x="6"/>
        <item x="7"/>
        <item x="8"/>
        <item x="9"/>
      </items>
    </pivotField>
    <pivotField axis="axisRow" allDrilled="1" subtotalTop="0" showAll="0"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2"/>
  </rowFields>
  <rowItems count="7">
    <i>
      <x/>
    </i>
    <i>
      <x v="1"/>
    </i>
    <i>
      <x v="2"/>
    </i>
    <i>
      <x v="3"/>
    </i>
    <i>
      <x v="4"/>
    </i>
    <i>
      <x v="5"/>
    </i>
    <i>
      <x v="6"/>
    </i>
  </rowItems>
  <colItems count="1">
    <i/>
  </colItems>
  <dataFields count="1">
    <dataField fld="3" subtotal="count" baseField="0" baseItem="0" numFmtId="164"/>
  </dataFields>
  <formats count="2">
    <format dxfId="5">
      <pivotArea outline="0" collapsedLevelsAreSubtotals="1" fieldPosition="0"/>
    </format>
    <format dxfId="4">
      <pivotArea outline="0" fieldPosition="0">
        <references count="1">
          <reference field="4294967294" count="1">
            <x v="0"/>
          </reference>
        </references>
      </pivotArea>
    </format>
  </formats>
  <chartFormats count="2">
    <chartFormat chart="67" format="1" series="1">
      <pivotArea type="data" outline="0" fieldPosition="0">
        <references count="1">
          <reference field="4294967294" count="1" selected="0">
            <x v="0"/>
          </reference>
        </references>
      </pivotArea>
    </chartFormat>
    <chartFormat chart="68"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Sum of Quantity"/>
    <pivotHierarchy dragToData="1" caption="Average of Date difference"/>
    <pivotHierarchy dragToData="1"/>
    <pivotHierarchy dragToData="1" caption="Average of Quantity"/>
    <pivotHierarchy dragToData="1"/>
    <pivotHierarchy dragToData="1"/>
  </pivotHierarchies>
  <pivotTableStyleInfo name="PivotStyleLight16" showRowHeaders="1" showColHeaders="1" showRowStripes="0" showColStripes="0" showLastColumn="1"/>
  <filters count="2">
    <filter fld="0" type="count" id="1" iMeasureHier="34">
      <autoFilter ref="A1">
        <filterColumn colId="0">
          <top10 val="10" filterVal="10"/>
        </filterColumn>
      </autoFilter>
    </filter>
    <filter fld="1" type="count" id="2" iMeasureHier="34">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Customer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B7FBF0-C7ED-4871-9A63-2E3C9D1EA3DA}" name="top_cities by sales" cacheId="8" applyNumberFormats="0" applyBorderFormats="0" applyFontFormats="0" applyPatternFormats="0" applyAlignmentFormats="0" applyWidthHeightFormats="1" dataCaption="Values" tag="3a93fd5b-4f69-4839-9081-a3722d4782a2" updatedVersion="8" minRefreshableVersion="3" useAutoFormatting="1" subtotalHiddenItems="1" rowGrandTotals="0" colGrandTotals="0" itemPrintTitles="1" createdVersion="8" indent="0" showHeaders="0" outline="1" outlineData="1" multipleFieldFilters="0" chartFormat="41">
  <location ref="A74:B84" firstHeaderRow="1" firstDataRow="1" firstDataCol="1"/>
  <pivotFields count="4">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10">
    <i>
      <x v="2"/>
    </i>
    <i>
      <x/>
    </i>
    <i>
      <x v="9"/>
    </i>
    <i>
      <x v="5"/>
    </i>
    <i>
      <x v="4"/>
    </i>
    <i>
      <x v="1"/>
    </i>
    <i>
      <x v="6"/>
    </i>
    <i>
      <x v="8"/>
    </i>
    <i>
      <x v="3"/>
    </i>
    <i>
      <x v="7"/>
    </i>
  </rowItems>
  <colItems count="1">
    <i/>
  </colItems>
  <dataFields count="1">
    <dataField fld="1" subtotal="count" baseField="0" baseItem="0"/>
  </dataFields>
  <chartFormats count="1">
    <chartFormat chart="40" format="2"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34">
      <autoFilter ref="A1">
        <filterColumn colId="0">
          <top10 val="10" filterVal="10"/>
        </filterColumn>
      </autoFilter>
    </filter>
    <filter fld="2" type="count" id="2" iMeasureHier="34">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Customer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50C565-4856-431D-8EB5-D5BE636A5537}" name="monthly sales " cacheId="2" applyNumberFormats="0" applyBorderFormats="0" applyFontFormats="0" applyPatternFormats="0" applyAlignmentFormats="0" applyWidthHeightFormats="1" dataCaption="Values" tag="3a93fd5b-4f69-4839-9081-a3722d4782a2" updatedVersion="8" minRefreshableVersion="3" useAutoFormatting="1" subtotalHiddenItems="1" rowGrandTotals="0" colGrandTotals="0" itemPrintTitles="1" createdVersion="8" indent="0" showHeaders="0" outline="1" outlineData="1" multipleFieldFilters="0" chartFormat="7">
  <location ref="A7:B22" firstHeaderRow="1" firstDataRow="1" firstDataCol="1"/>
  <pivotFields count="3">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defaultAttributeDrillState="1">
      <items count="2">
        <item x="0"/>
        <item x="1"/>
      </items>
    </pivotField>
    <pivotField dataField="1" subtotalTop="0" showAll="0" defaultSubtotal="0"/>
  </pivotFields>
  <rowFields count="2">
    <field x="1"/>
    <field x="0"/>
  </rowFields>
  <rowItems count="15">
    <i>
      <x/>
    </i>
    <i r="1">
      <x/>
    </i>
    <i r="1">
      <x v="1"/>
    </i>
    <i r="1">
      <x v="2"/>
    </i>
    <i r="1">
      <x v="3"/>
    </i>
    <i r="1">
      <x v="4"/>
    </i>
    <i r="1">
      <x v="5"/>
    </i>
    <i r="1">
      <x v="6"/>
    </i>
    <i r="1">
      <x v="7"/>
    </i>
    <i r="1">
      <x v="8"/>
    </i>
    <i r="1">
      <x v="9"/>
    </i>
    <i r="1">
      <x v="10"/>
    </i>
    <i r="1">
      <x v="11"/>
    </i>
    <i>
      <x v="1"/>
    </i>
    <i r="1">
      <x v="11"/>
    </i>
  </rowItems>
  <colItems count="1">
    <i/>
  </colItems>
  <dataFields count="1">
    <dataField fld="2" subtotal="count" baseField="0" baseItem="0"/>
  </dataFields>
  <chartFormats count="3">
    <chartFormat chart="6" format="22" series="1">
      <pivotArea type="data" outline="0" fieldPosition="0">
        <references count="1">
          <reference field="4294967294" count="1" selected="0">
            <x v="0"/>
          </reference>
        </references>
      </pivotArea>
    </chartFormat>
    <chartFormat chart="6" format="23">
      <pivotArea type="data" outline="0" fieldPosition="0">
        <references count="3">
          <reference field="4294967294" count="1" selected="0">
            <x v="0"/>
          </reference>
          <reference field="0" count="1" selected="0">
            <x v="1"/>
          </reference>
          <reference field="1" count="1" selected="0">
            <x v="0"/>
          </reference>
        </references>
      </pivotArea>
    </chartFormat>
    <chartFormat chart="6" format="24">
      <pivotArea type="data" outline="0" fieldPosition="0">
        <references count="3">
          <reference field="4294967294" count="1" selected="0">
            <x v="0"/>
          </reference>
          <reference field="0" count="1" selected="0">
            <x v="7"/>
          </reference>
          <reference field="1"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7"/>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6E2275-6BEB-441A-96C9-F8E084EF73D2}" name="top_products" cacheId="9" applyNumberFormats="0" applyBorderFormats="0" applyFontFormats="0" applyPatternFormats="0" applyAlignmentFormats="0" applyWidthHeightFormats="1" dataCaption="Values" tag="3a93fd5b-4f69-4839-9081-a3722d4782a2" updatedVersion="8" minRefreshableVersion="3" useAutoFormatting="1" subtotalHiddenItems="1" rowGrandTotals="0" colGrandTotals="0" itemPrintTitles="1" createdVersion="8" indent="0" showHeaders="0" outline="1" outlineData="1" multipleFieldFilters="0" chartFormat="22">
  <location ref="A27:B37" firstHeaderRow="1" firstDataRow="1" firstDataCol="1"/>
  <pivotFields count="3">
    <pivotField axis="axisRow" allDrilled="1" subtotalTop="0" showAll="0" measureFilter="1"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1"/>
    </i>
    <i>
      <x/>
    </i>
    <i>
      <x v="9"/>
    </i>
    <i>
      <x v="5"/>
    </i>
    <i>
      <x v="4"/>
    </i>
    <i>
      <x v="2"/>
    </i>
    <i>
      <x v="3"/>
    </i>
    <i>
      <x v="6"/>
    </i>
    <i>
      <x v="8"/>
    </i>
    <i>
      <x v="7"/>
    </i>
  </rowItems>
  <colItems count="1">
    <i/>
  </colItems>
  <dataFields count="1">
    <dataField fld="1" subtotal="count" baseField="0" baseItem="0"/>
  </dataFields>
  <formats count="1">
    <format dxfId="6">
      <pivotArea dataOnly="0" fieldPosition="0">
        <references count="1">
          <reference field="0" count="5">
            <x v="6"/>
            <x v="7"/>
            <x v="8"/>
            <x v="10"/>
            <x v="11"/>
          </reference>
        </references>
      </pivotArea>
    </format>
  </formats>
  <chartFormats count="1">
    <chartFormat chart="21" format="4" series="1">
      <pivotArea type="data" outline="0" fieldPosition="0">
        <references count="1">
          <reference field="4294967294" count="1" selected="0">
            <x v="0"/>
          </reference>
        </references>
      </pivotArea>
    </chartFormat>
  </chart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4">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D04ADA4-72B0-4118-BF2E-FB238340644D}" name="customer_spendings" cacheId="1" applyNumberFormats="0" applyBorderFormats="0" applyFontFormats="0" applyPatternFormats="0" applyAlignmentFormats="0" applyWidthHeightFormats="1" dataCaption="Values" tag="3a93fd5b-4f69-4839-9081-a3722d4782a2" updatedVersion="8" minRefreshableVersion="3" useAutoFormatting="1" subtotalHiddenItems="1" rowGrandTotals="0" colGrandTotals="0" itemPrintTitles="1" createdVersion="8" indent="0" showHeaders="0" outline="1" outlineData="1" multipleFieldFilters="0">
  <location ref="A44:E54" firstHeaderRow="0" firstDataRow="1" firstDataCol="1"/>
  <pivotFields count="6">
    <pivotField dataField="1" subtotalTop="0" showAll="0" defaultSubtotal="0"/>
    <pivotField axis="axisRow" allDrilled="1" subtotalTop="0" showAll="0" measureFilter="1" sortType="de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0">
    <i>
      <x v="1"/>
    </i>
    <i>
      <x v="4"/>
    </i>
    <i>
      <x v="5"/>
    </i>
    <i>
      <x v="2"/>
    </i>
    <i>
      <x v="9"/>
    </i>
    <i>
      <x v="6"/>
    </i>
    <i>
      <x v="7"/>
    </i>
    <i>
      <x/>
    </i>
    <i>
      <x v="3"/>
    </i>
    <i>
      <x v="8"/>
    </i>
  </rowItems>
  <colFields count="1">
    <field x="-2"/>
  </colFields>
  <colItems count="4">
    <i>
      <x/>
    </i>
    <i i="1">
      <x v="1"/>
    </i>
    <i i="2">
      <x v="2"/>
    </i>
    <i i="3">
      <x v="3"/>
    </i>
  </colItems>
  <dataFields count="4">
    <dataField fld="0" subtotal="count" baseField="0" baseItem="0" numFmtId="3"/>
    <dataField fld="4" subtotal="count" baseField="0" baseItem="0"/>
    <dataField fld="2" subtotal="count" baseField="0" baseItem="0" numFmtId="165"/>
    <dataField fld="3" subtotal="count" baseField="0" baseItem="0" numFmtId="9"/>
  </dataFields>
  <formats count="3">
    <format dxfId="9">
      <pivotArea outline="0" collapsedLevelsAreSubtotals="1" fieldPosition="0">
        <references count="1">
          <reference field="4294967294" count="1" selected="0">
            <x v="2"/>
          </reference>
        </references>
      </pivotArea>
    </format>
    <format dxfId="8">
      <pivotArea outline="0" collapsedLevelsAreSubtotals="1" fieldPosition="0">
        <references count="1">
          <reference field="4294967294" count="1" selected="0">
            <x v="3"/>
          </reference>
        </references>
      </pivotArea>
    </format>
    <format dxfId="7">
      <pivotArea collapsedLevelsAreSubtotals="1" fieldPosition="0">
        <references count="2">
          <reference field="4294967294" count="1" selected="0">
            <x v="3"/>
          </reference>
          <reference field="1" count="1">
            <x v="10"/>
          </reference>
        </references>
      </pivotArea>
    </format>
  </format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3">
      <autoFilter ref="A1">
        <filterColumn colId="0">
          <top10 val="10" filterVal="10"/>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activeTabTopLevelEntity name="[Dim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3D159E3-D5C1-4834-B05C-28A94521C405}" name="PivotTable1" cacheId="0" applyNumberFormats="0" applyBorderFormats="0" applyFontFormats="0" applyPatternFormats="0" applyAlignmentFormats="0" applyWidthHeightFormats="1" dataCaption="Values" tag="baef17a0-2c9a-4eeb-ac6d-757ce6b4a406" updatedVersion="8" minRefreshableVersion="3" useAutoFormatting="1" subtotalHiddenItems="1" itemPrintTitles="1" createdVersion="8" indent="0" outline="1" outlineData="1" multipleFieldFilters="0">
  <location ref="A1:D2"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1" subtotal="count" baseField="0" baseItem="1" numFmtId="166"/>
    <dataField fld="2" subtotal="count" baseField="0" baseItem="0"/>
    <dataField fld="0" subtotal="count" baseField="0" baseItem="0"/>
    <dataField fld="3" subtotal="count" baseField="0" baseItem="0" numFmtId="3"/>
  </dataFields>
  <pivotHierarchies count="5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4E445E89-56A4-45B7-8273-27BCE8BE0494}" sourceName="[Fact_Orders].[Order_Date (Month)]">
  <pivotTables>
    <pivotTable tabId="1" name="PivotTable1"/>
    <pivotTable tabId="1" name="customer_spendings"/>
    <pivotTable tabId="1" name="monthly sales "/>
    <pivotTable tabId="1" name="PivotTable2"/>
    <pivotTable tabId="1" name="popularity by occasion "/>
    <pivotTable tabId="1" name="quantity vs delivery time  taken"/>
    <pivotTable tabId="1" name="Revenue by occasion"/>
    <pivotTable tabId="1" name="t5_products by sales"/>
    <pivotTable tabId="1" name="top_cities by sales"/>
    <pivotTable tabId="1" name="top_products"/>
  </pivotTables>
  <data>
    <olap pivotCacheId="127991971">
      <levels count="2">
        <level uniqueName="[Fact_Orders].[Order_Date (Month)].[(All)]" sourceCaption="(All)" count="0"/>
        <level uniqueName="[Fact_Orders].[Order_Date (Month)].[Order_Date (Month)]" sourceCaption="Order_Date (Month)" count="12">
          <ranges>
            <range startItem="0">
              <i n="[Fact_Orders].[Order_Date (Month)].&amp;[Jan]" c="Jan"/>
              <i n="[Fact_Orders].[Order_Date (Month)].&amp;[Feb]" c="Feb"/>
              <i n="[Fact_Orders].[Order_Date (Month)].&amp;[Mar]" c="Mar"/>
              <i n="[Fact_Orders].[Order_Date (Month)].&amp;[Apr]" c="Apr"/>
              <i n="[Fact_Orders].[Order_Date (Month)].&amp;[May]" c="May"/>
              <i n="[Fact_Orders].[Order_Date (Month)].&amp;[Jun]" c="Jun"/>
              <i n="[Fact_Orders].[Order_Date (Month)].&amp;[Jul]" c="Jul"/>
              <i n="[Fact_Orders].[Order_Date (Month)].&amp;[Aug]" c="Aug"/>
              <i n="[Fact_Orders].[Order_Date (Month)].&amp;[Sep]" c="Sep"/>
              <i n="[Fact_Orders].[Order_Date (Month)].&amp;[Oct]" c="Oct"/>
              <i n="[Fact_Orders].[Order_Date (Month)].&amp;[Nov]" c="Nov"/>
              <i n="[Fact_Orders].[Order_Date (Month)].&amp;[Dec]" c="Dec"/>
            </range>
          </ranges>
        </level>
      </levels>
      <selections count="1">
        <selection n="[Fact_Orders].[Order_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asion" xr10:uid="{405E5211-C470-44D5-8F87-AD9308DBBB2A}" sourceName="[Fact_Orders].[Occasion]">
  <pivotTables>
    <pivotTable tabId="1" name="PivotTable1"/>
  </pivotTables>
  <data>
    <olap pivotCacheId="127991971">
      <levels count="2">
        <level uniqueName="[Fact_Orders].[Occasion].[(All)]" sourceCaption="(All)" count="0"/>
        <level uniqueName="[Fact_Orders].[Occasion].[Occasion]" sourceCaption="Occasion" count="7">
          <ranges>
            <range startItem="0">
              <i n="[Fact_Orders].[Occasion].&amp;[All Occasions]" c="All Occasions"/>
              <i n="[Fact_Orders].[Occasion].&amp;[Anniversary]" c="Anniversary"/>
              <i n="[Fact_Orders].[Occasion].&amp;[Birthday]" c="Birthday"/>
              <i n="[Fact_Orders].[Occasion].&amp;[Diwali]" c="Diwali"/>
              <i n="[Fact_Orders].[Occasion].&amp;[Holi]" c="Holi"/>
              <i n="[Fact_Orders].[Occasion].&amp;[Raksha Bandhan]" c="Raksha Bandhan"/>
              <i n="[Fact_Orders].[Occasion].&amp;[Valentine's Day]" c="Valentine's Day"/>
            </range>
          </ranges>
        </level>
      </levels>
      <selections count="1">
        <selection n="[Fact_Orders].[Occas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502F49FE-6AEB-4EE2-A72A-47D1333A2659}" cache="Slicer_Order_Date__Month" caption="MONTHS" level="1" style="Slicer Style 1" rowHeight="396000"/>
  <slicer name="Occasion" xr10:uid="{94171890-A580-4E9D-BD9E-6C99AC0A46B6}" cache="Slicer_Occasion" caption="OCCASION" level="1" style="Slicer Style 1"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Century Schoolbook">
      <a:majorFont>
        <a:latin typeface="Century Schoolbook" panose="02040604050505020304"/>
        <a:ea typeface=""/>
        <a:cs typeface=""/>
        <a:font script="Jpan" typeface="ＭＳ Ｐ明朝"/>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Schoolbook" panose="02040604050505020304"/>
        <a:ea typeface=""/>
        <a:cs typeface=""/>
        <a:font script="Jpan" typeface="ＭＳ Ｐ明朝"/>
        <a:font script="Hang" typeface="휴먼매직체"/>
        <a:font script="Hans" typeface="宋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27"/>
  <sheetViews>
    <sheetView topLeftCell="A35" zoomScale="64" zoomScaleNormal="137" workbookViewId="0">
      <selection activeCell="J60" sqref="J60"/>
    </sheetView>
  </sheetViews>
  <sheetFormatPr defaultRowHeight="13.8" x14ac:dyDescent="0.25"/>
  <cols>
    <col min="1" max="1" width="16.69921875" bestFit="1" customWidth="1"/>
    <col min="2" max="3" width="22.59765625" bestFit="1" customWidth="1"/>
    <col min="4" max="5" width="24.5" bestFit="1" customWidth="1"/>
    <col min="6" max="6" width="22.3984375" customWidth="1"/>
    <col min="7" max="7" width="20.19921875" customWidth="1"/>
    <col min="8" max="8" width="8.3984375" bestFit="1" customWidth="1"/>
    <col min="9" max="9" width="11.5" bestFit="1" customWidth="1"/>
    <col min="10" max="11" width="20.19921875" customWidth="1"/>
    <col min="12" max="12" width="11.796875" bestFit="1" customWidth="1"/>
    <col min="13" max="13" width="10.8984375" bestFit="1" customWidth="1"/>
    <col min="14" max="14" width="12.796875" bestFit="1" customWidth="1"/>
    <col min="15" max="15" width="14.296875" bestFit="1" customWidth="1"/>
    <col min="16" max="16" width="9.796875" bestFit="1" customWidth="1"/>
    <col min="17" max="17" width="9.09765625" bestFit="1" customWidth="1"/>
    <col min="18" max="18" width="11.3984375" bestFit="1" customWidth="1"/>
    <col min="19" max="19" width="10.69921875" bestFit="1" customWidth="1"/>
    <col min="20" max="20" width="8.796875" bestFit="1" customWidth="1"/>
    <col min="21" max="22" width="10.8984375" bestFit="1" customWidth="1"/>
    <col min="23" max="23" width="12" bestFit="1" customWidth="1"/>
    <col min="24" max="24" width="10.3984375" bestFit="1" customWidth="1"/>
    <col min="25" max="25" width="11.5" bestFit="1" customWidth="1"/>
    <col min="26" max="26" width="8.8984375" bestFit="1" customWidth="1"/>
    <col min="27" max="27" width="10.8984375" bestFit="1" customWidth="1"/>
    <col min="28" max="28" width="10" bestFit="1" customWidth="1"/>
    <col min="29" max="29" width="12.09765625" bestFit="1" customWidth="1"/>
    <col min="30" max="30" width="11.09765625" bestFit="1" customWidth="1"/>
    <col min="31" max="31" width="9.19921875" bestFit="1" customWidth="1"/>
    <col min="32" max="32" width="13.19921875" bestFit="1" customWidth="1"/>
    <col min="33" max="33" width="11.19921875" bestFit="1" customWidth="1"/>
    <col min="34" max="34" width="8.59765625" bestFit="1" customWidth="1"/>
    <col min="35" max="35" width="16.796875" bestFit="1" customWidth="1"/>
    <col min="36" max="36" width="11.09765625" bestFit="1" customWidth="1"/>
    <col min="37" max="37" width="11.796875" bestFit="1" customWidth="1"/>
    <col min="38" max="38" width="11.296875" bestFit="1" customWidth="1"/>
    <col min="39" max="39" width="10" bestFit="1" customWidth="1"/>
    <col min="40" max="40" width="12.19921875" bestFit="1" customWidth="1"/>
    <col min="41" max="41" width="7" bestFit="1" customWidth="1"/>
    <col min="42" max="42" width="8.5" bestFit="1" customWidth="1"/>
    <col min="43" max="43" width="7.59765625" bestFit="1" customWidth="1"/>
    <col min="44" max="44" width="10.3984375" bestFit="1" customWidth="1"/>
    <col min="45" max="45" width="9.09765625" bestFit="1" customWidth="1"/>
    <col min="46" max="46" width="12.19921875" bestFit="1" customWidth="1"/>
    <col min="47" max="47" width="10.796875" bestFit="1" customWidth="1"/>
    <col min="48" max="48" width="15" bestFit="1" customWidth="1"/>
    <col min="49" max="49" width="9.69921875" bestFit="1" customWidth="1"/>
    <col min="50" max="50" width="8.3984375" bestFit="1" customWidth="1"/>
    <col min="51" max="51" width="16.796875" bestFit="1" customWidth="1"/>
    <col min="52" max="52" width="8.69921875" bestFit="1" customWidth="1"/>
    <col min="53" max="53" width="10.69921875" bestFit="1" customWidth="1"/>
    <col min="54" max="54" width="12.59765625" bestFit="1" customWidth="1"/>
    <col min="55" max="55" width="11.296875" bestFit="1" customWidth="1"/>
    <col min="56" max="56" width="12.69921875" bestFit="1" customWidth="1"/>
    <col min="57" max="57" width="12.8984375" bestFit="1" customWidth="1"/>
    <col min="58" max="58" width="13" bestFit="1" customWidth="1"/>
    <col min="59" max="59" width="14.8984375" bestFit="1" customWidth="1"/>
    <col min="60" max="60" width="12.3984375" bestFit="1" customWidth="1"/>
    <col min="61" max="61" width="13.09765625" bestFit="1" customWidth="1"/>
    <col min="62" max="62" width="9.8984375" bestFit="1" customWidth="1"/>
    <col min="63" max="63" width="13.796875" bestFit="1" customWidth="1"/>
    <col min="64" max="64" width="9.8984375" bestFit="1" customWidth="1"/>
    <col min="65" max="65" width="9.5" bestFit="1" customWidth="1"/>
    <col min="66" max="66" width="11.8984375" bestFit="1" customWidth="1"/>
    <col min="67" max="67" width="9.69921875" bestFit="1" customWidth="1"/>
    <col min="68" max="68" width="8.3984375" bestFit="1" customWidth="1"/>
    <col min="69" max="69" width="13.296875" bestFit="1" customWidth="1"/>
    <col min="70" max="70" width="15" bestFit="1" customWidth="1"/>
    <col min="71" max="71" width="10.19921875" bestFit="1" customWidth="1"/>
    <col min="72" max="72" width="10.796875" bestFit="1" customWidth="1"/>
    <col min="73" max="73" width="10.19921875" bestFit="1" customWidth="1"/>
    <col min="74" max="74" width="9.59765625" bestFit="1" customWidth="1"/>
    <col min="75" max="75" width="10" bestFit="1" customWidth="1"/>
    <col min="76" max="76" width="10.09765625" bestFit="1" customWidth="1"/>
    <col min="77" max="78" width="10" bestFit="1" customWidth="1"/>
    <col min="79" max="79" width="9.19921875" bestFit="1" customWidth="1"/>
    <col min="80" max="80" width="10.19921875" bestFit="1" customWidth="1"/>
    <col min="81" max="81" width="13.09765625" bestFit="1" customWidth="1"/>
    <col min="82" max="82" width="10.09765625" bestFit="1" customWidth="1"/>
    <col min="83" max="83" width="11.59765625" bestFit="1" customWidth="1"/>
    <col min="84" max="84" width="9.3984375" bestFit="1" customWidth="1"/>
    <col min="85" max="85" width="12" bestFit="1" customWidth="1"/>
    <col min="86" max="86" width="10.3984375" bestFit="1" customWidth="1"/>
    <col min="87" max="87" width="11.19921875" bestFit="1" customWidth="1"/>
    <col min="88" max="88" width="9.19921875" bestFit="1" customWidth="1"/>
    <col min="89" max="89" width="11.296875" bestFit="1" customWidth="1"/>
    <col min="90" max="90" width="11.796875" bestFit="1" customWidth="1"/>
    <col min="91" max="91" width="9.69921875" bestFit="1" customWidth="1"/>
    <col min="92" max="92" width="12.69921875" bestFit="1" customWidth="1"/>
    <col min="93" max="93" width="17.296875" bestFit="1" customWidth="1"/>
    <col min="94" max="94" width="13.69921875" bestFit="1" customWidth="1"/>
    <col min="95" max="95" width="7.59765625" bestFit="1" customWidth="1"/>
    <col min="96" max="96" width="10.5" bestFit="1" customWidth="1"/>
    <col min="97" max="97" width="11" bestFit="1" customWidth="1"/>
    <col min="98" max="98" width="11.09765625" bestFit="1" customWidth="1"/>
    <col min="99" max="99" width="9.296875" bestFit="1" customWidth="1"/>
    <col min="100" max="100" width="11.8984375" bestFit="1" customWidth="1"/>
    <col min="101" max="101" width="8.8984375" bestFit="1" customWidth="1"/>
    <col min="102" max="102" width="11.8984375" bestFit="1" customWidth="1"/>
  </cols>
  <sheetData>
    <row r="1" spans="1:9" x14ac:dyDescent="0.25">
      <c r="A1" t="s">
        <v>1</v>
      </c>
      <c r="B1" t="s">
        <v>3</v>
      </c>
      <c r="C1" t="s">
        <v>0</v>
      </c>
      <c r="D1" t="s">
        <v>5</v>
      </c>
    </row>
    <row r="2" spans="1:9" x14ac:dyDescent="0.25">
      <c r="A2" s="9">
        <v>3520984</v>
      </c>
      <c r="B2" s="4">
        <v>1000</v>
      </c>
      <c r="C2">
        <v>5.53</v>
      </c>
      <c r="D2" s="4">
        <v>3520.9839999999999</v>
      </c>
    </row>
    <row r="6" spans="1:9" x14ac:dyDescent="0.25">
      <c r="I6" t="s">
        <v>3</v>
      </c>
    </row>
    <row r="7" spans="1:9" x14ac:dyDescent="0.25">
      <c r="B7" t="s">
        <v>1</v>
      </c>
      <c r="H7" s="1">
        <v>2023</v>
      </c>
    </row>
    <row r="8" spans="1:9" x14ac:dyDescent="0.25">
      <c r="A8" s="1">
        <v>2023</v>
      </c>
      <c r="H8" s="2" t="s">
        <v>20</v>
      </c>
      <c r="I8" s="4">
        <v>34</v>
      </c>
    </row>
    <row r="9" spans="1:9" x14ac:dyDescent="0.25">
      <c r="A9" s="2" t="s">
        <v>20</v>
      </c>
      <c r="B9">
        <v>95468</v>
      </c>
      <c r="H9" s="2" t="s">
        <v>21</v>
      </c>
      <c r="I9" s="4">
        <v>213</v>
      </c>
    </row>
    <row r="10" spans="1:9" x14ac:dyDescent="0.25">
      <c r="A10" s="2" t="s">
        <v>21</v>
      </c>
      <c r="B10">
        <v>704509</v>
      </c>
      <c r="H10" s="2" t="s">
        <v>2</v>
      </c>
      <c r="I10" s="4">
        <v>166</v>
      </c>
    </row>
    <row r="11" spans="1:9" x14ac:dyDescent="0.25">
      <c r="A11" s="2" t="s">
        <v>2</v>
      </c>
      <c r="B11">
        <v>511823</v>
      </c>
      <c r="H11" s="2" t="s">
        <v>22</v>
      </c>
      <c r="I11" s="4">
        <v>40</v>
      </c>
    </row>
    <row r="12" spans="1:9" x14ac:dyDescent="0.25">
      <c r="A12" s="2" t="s">
        <v>22</v>
      </c>
      <c r="B12">
        <v>140393</v>
      </c>
      <c r="H12" s="2" t="s">
        <v>23</v>
      </c>
      <c r="I12" s="4">
        <v>43</v>
      </c>
    </row>
    <row r="13" spans="1:9" x14ac:dyDescent="0.25">
      <c r="A13" s="2" t="s">
        <v>23</v>
      </c>
      <c r="B13">
        <v>150346</v>
      </c>
      <c r="H13" s="2" t="s">
        <v>24</v>
      </c>
      <c r="I13" s="4">
        <v>45</v>
      </c>
    </row>
    <row r="14" spans="1:9" x14ac:dyDescent="0.25">
      <c r="A14" s="2" t="s">
        <v>24</v>
      </c>
      <c r="B14">
        <v>157913</v>
      </c>
      <c r="H14" s="2" t="s">
        <v>25</v>
      </c>
      <c r="I14" s="4">
        <v>39</v>
      </c>
    </row>
    <row r="15" spans="1:9" x14ac:dyDescent="0.25">
      <c r="A15" s="2" t="s">
        <v>25</v>
      </c>
      <c r="B15">
        <v>135826</v>
      </c>
      <c r="E15" t="s">
        <v>9</v>
      </c>
      <c r="H15" s="2" t="s">
        <v>26</v>
      </c>
      <c r="I15" s="4">
        <v>165</v>
      </c>
    </row>
    <row r="16" spans="1:9" x14ac:dyDescent="0.25">
      <c r="A16" s="2" t="s">
        <v>26</v>
      </c>
      <c r="B16">
        <v>737389</v>
      </c>
      <c r="H16" s="2" t="s">
        <v>27</v>
      </c>
      <c r="I16" s="4">
        <v>40</v>
      </c>
    </row>
    <row r="17" spans="1:9" x14ac:dyDescent="0.25">
      <c r="A17" s="2" t="s">
        <v>27</v>
      </c>
      <c r="B17">
        <v>136938</v>
      </c>
      <c r="H17" s="2" t="s">
        <v>28</v>
      </c>
      <c r="I17" s="4">
        <v>39</v>
      </c>
    </row>
    <row r="18" spans="1:9" x14ac:dyDescent="0.25">
      <c r="A18" s="2" t="s">
        <v>28</v>
      </c>
      <c r="B18">
        <v>151619</v>
      </c>
      <c r="H18" s="2" t="s">
        <v>29</v>
      </c>
      <c r="I18" s="4">
        <v>134</v>
      </c>
    </row>
    <row r="19" spans="1:9" x14ac:dyDescent="0.25">
      <c r="A19" s="2" t="s">
        <v>29</v>
      </c>
      <c r="B19">
        <v>449169</v>
      </c>
      <c r="H19" s="2" t="s">
        <v>30</v>
      </c>
      <c r="I19" s="4">
        <v>36</v>
      </c>
    </row>
    <row r="20" spans="1:9" x14ac:dyDescent="0.25">
      <c r="A20" s="2" t="s">
        <v>30</v>
      </c>
      <c r="B20">
        <v>130612</v>
      </c>
      <c r="H20" s="1">
        <v>2024</v>
      </c>
    </row>
    <row r="21" spans="1:9" x14ac:dyDescent="0.25">
      <c r="A21" s="1">
        <v>2024</v>
      </c>
      <c r="H21" s="2" t="s">
        <v>30</v>
      </c>
      <c r="I21" s="4">
        <v>6</v>
      </c>
    </row>
    <row r="22" spans="1:9" x14ac:dyDescent="0.25">
      <c r="A22" s="2" t="s">
        <v>30</v>
      </c>
      <c r="B22">
        <v>18979</v>
      </c>
    </row>
    <row r="27" spans="1:9" x14ac:dyDescent="0.25">
      <c r="B27" t="s">
        <v>1</v>
      </c>
    </row>
    <row r="28" spans="1:9" x14ac:dyDescent="0.25">
      <c r="A28" s="1" t="s">
        <v>4</v>
      </c>
      <c r="B28">
        <v>18785</v>
      </c>
    </row>
    <row r="29" spans="1:9" x14ac:dyDescent="0.25">
      <c r="A29" s="1" t="s">
        <v>39</v>
      </c>
      <c r="B29">
        <v>38520</v>
      </c>
    </row>
    <row r="30" spans="1:9" x14ac:dyDescent="0.25">
      <c r="A30" s="1" t="s">
        <v>42</v>
      </c>
      <c r="B30">
        <v>42000</v>
      </c>
    </row>
    <row r="31" spans="1:9" x14ac:dyDescent="0.25">
      <c r="A31" s="1" t="s">
        <v>36</v>
      </c>
      <c r="B31">
        <v>68292</v>
      </c>
    </row>
    <row r="32" spans="1:9" x14ac:dyDescent="0.25">
      <c r="A32" s="1" t="s">
        <v>47</v>
      </c>
      <c r="B32">
        <v>69601</v>
      </c>
    </row>
    <row r="33" spans="1:11" x14ac:dyDescent="0.25">
      <c r="A33" s="1" t="s">
        <v>32</v>
      </c>
      <c r="B33">
        <v>90036</v>
      </c>
    </row>
    <row r="34" spans="1:11" x14ac:dyDescent="0.25">
      <c r="A34" s="1" t="s">
        <v>48</v>
      </c>
      <c r="B34">
        <v>97012</v>
      </c>
    </row>
    <row r="35" spans="1:11" x14ac:dyDescent="0.25">
      <c r="A35" s="10" t="s">
        <v>34</v>
      </c>
      <c r="B35" s="11">
        <v>101556</v>
      </c>
    </row>
    <row r="36" spans="1:11" x14ac:dyDescent="0.25">
      <c r="A36" s="10" t="s">
        <v>49</v>
      </c>
      <c r="B36" s="11">
        <v>114476</v>
      </c>
    </row>
    <row r="37" spans="1:11" x14ac:dyDescent="0.25">
      <c r="A37" s="10" t="s">
        <v>37</v>
      </c>
      <c r="B37" s="11">
        <v>121905</v>
      </c>
    </row>
    <row r="44" spans="1:11" x14ac:dyDescent="0.25">
      <c r="B44" t="s">
        <v>1</v>
      </c>
      <c r="C44" t="s">
        <v>3</v>
      </c>
      <c r="D44" t="s">
        <v>5</v>
      </c>
      <c r="E44" t="s">
        <v>6</v>
      </c>
      <c r="G44" t="s">
        <v>60</v>
      </c>
      <c r="H44" t="s">
        <v>61</v>
      </c>
      <c r="I44" t="s">
        <v>3</v>
      </c>
      <c r="J44" t="s">
        <v>62</v>
      </c>
      <c r="K44" t="s">
        <v>63</v>
      </c>
    </row>
    <row r="45" spans="1:11" x14ac:dyDescent="0.25">
      <c r="A45" s="1" t="s">
        <v>10</v>
      </c>
      <c r="B45" s="4">
        <v>75029</v>
      </c>
      <c r="C45" s="4">
        <v>16</v>
      </c>
      <c r="D45" s="6">
        <v>4689.3125</v>
      </c>
      <c r="E45" s="5">
        <v>1.3318187472592888</v>
      </c>
      <c r="G45" t="str" cm="1">
        <f t="array" ref="G45:K54">A45:E54</f>
        <v>C020</v>
      </c>
      <c r="H45" s="4">
        <v>75029</v>
      </c>
      <c r="I45">
        <v>16</v>
      </c>
      <c r="J45" s="6">
        <v>4689.3125</v>
      </c>
      <c r="K45" s="15">
        <v>1.3318187472592888</v>
      </c>
    </row>
    <row r="46" spans="1:11" x14ac:dyDescent="0.25">
      <c r="A46" s="1" t="s">
        <v>11</v>
      </c>
      <c r="B46" s="4">
        <v>70409</v>
      </c>
      <c r="C46" s="4">
        <v>17</v>
      </c>
      <c r="D46" s="6">
        <v>4141.7058999999999</v>
      </c>
      <c r="E46" s="5">
        <v>1.1762921671896265</v>
      </c>
      <c r="G46" t="str">
        <v>C044</v>
      </c>
      <c r="H46" s="4">
        <v>70409</v>
      </c>
      <c r="I46">
        <v>17</v>
      </c>
      <c r="J46" s="6">
        <v>4141.7058999999999</v>
      </c>
      <c r="K46" s="15">
        <v>1.1762921671896265</v>
      </c>
    </row>
    <row r="47" spans="1:11" x14ac:dyDescent="0.25">
      <c r="A47" s="1" t="s">
        <v>12</v>
      </c>
      <c r="B47" s="4">
        <v>61294</v>
      </c>
      <c r="C47" s="4">
        <v>15</v>
      </c>
      <c r="D47" s="6">
        <v>4086.2667000000001</v>
      </c>
      <c r="E47" s="5">
        <v>1.1605467960092974</v>
      </c>
      <c r="G47" t="str">
        <v>C045</v>
      </c>
      <c r="H47" s="4">
        <v>61294</v>
      </c>
      <c r="I47">
        <v>15</v>
      </c>
      <c r="J47" s="6">
        <v>4086.2667000000001</v>
      </c>
      <c r="K47" s="15">
        <v>1.1605467960092974</v>
      </c>
    </row>
    <row r="48" spans="1:11" x14ac:dyDescent="0.25">
      <c r="A48" s="1" t="s">
        <v>13</v>
      </c>
      <c r="B48" s="4">
        <v>59666</v>
      </c>
      <c r="C48" s="4">
        <v>14</v>
      </c>
      <c r="D48" s="6">
        <v>4261.8571000000002</v>
      </c>
      <c r="E48" s="5">
        <v>1.2104164915262325</v>
      </c>
      <c r="G48" t="str">
        <v>C024</v>
      </c>
      <c r="H48" s="4">
        <v>59666</v>
      </c>
      <c r="I48">
        <v>14</v>
      </c>
      <c r="J48" s="6">
        <v>4261.8571000000002</v>
      </c>
      <c r="K48" s="15">
        <v>1.2104164915262325</v>
      </c>
    </row>
    <row r="49" spans="1:11" x14ac:dyDescent="0.25">
      <c r="A49" s="1" t="s">
        <v>14</v>
      </c>
      <c r="B49" s="4">
        <v>53082</v>
      </c>
      <c r="C49" s="4">
        <v>17</v>
      </c>
      <c r="D49" s="6">
        <v>3122.4706000000001</v>
      </c>
      <c r="E49" s="5">
        <v>0.88681760553299871</v>
      </c>
      <c r="G49" t="str">
        <v>C099</v>
      </c>
      <c r="H49" s="4">
        <v>53082</v>
      </c>
      <c r="I49">
        <v>17</v>
      </c>
      <c r="J49" s="6">
        <v>3122.4706000000001</v>
      </c>
      <c r="K49" s="15">
        <v>0.88681760553299871</v>
      </c>
    </row>
    <row r="50" spans="1:11" x14ac:dyDescent="0.25">
      <c r="A50" s="1" t="s">
        <v>15</v>
      </c>
      <c r="B50" s="4">
        <v>50856</v>
      </c>
      <c r="C50" s="4">
        <v>14</v>
      </c>
      <c r="D50" s="6">
        <v>3632.5713999999998</v>
      </c>
      <c r="E50" s="5">
        <v>1.0316921065247668</v>
      </c>
      <c r="G50" t="str">
        <v>C051</v>
      </c>
      <c r="H50" s="4">
        <v>50856</v>
      </c>
      <c r="I50">
        <v>14</v>
      </c>
      <c r="J50" s="6">
        <v>3632.5713999999998</v>
      </c>
      <c r="K50" s="15">
        <v>1.0316921065247668</v>
      </c>
    </row>
    <row r="51" spans="1:11" x14ac:dyDescent="0.25">
      <c r="A51" s="1" t="s">
        <v>16</v>
      </c>
      <c r="B51" s="4">
        <v>50313</v>
      </c>
      <c r="C51" s="4">
        <v>13</v>
      </c>
      <c r="D51" s="6">
        <v>3870.2307999999998</v>
      </c>
      <c r="E51" s="5">
        <v>1.0991901127639319</v>
      </c>
      <c r="G51" t="str">
        <v>C061</v>
      </c>
      <c r="H51" s="4">
        <v>50313</v>
      </c>
      <c r="I51">
        <v>13</v>
      </c>
      <c r="J51" s="6">
        <v>3870.2307999999998</v>
      </c>
      <c r="K51" s="15">
        <v>1.0991901127639319</v>
      </c>
    </row>
    <row r="52" spans="1:11" x14ac:dyDescent="0.25">
      <c r="A52" s="1" t="s">
        <v>17</v>
      </c>
      <c r="B52" s="4">
        <v>50151</v>
      </c>
      <c r="C52" s="4">
        <v>16</v>
      </c>
      <c r="D52" s="6">
        <v>3134.4375</v>
      </c>
      <c r="E52" s="5">
        <v>0.89021634293140783</v>
      </c>
      <c r="G52" t="str">
        <v>C008</v>
      </c>
      <c r="H52" s="4">
        <v>50151</v>
      </c>
      <c r="I52">
        <v>16</v>
      </c>
      <c r="J52" s="6">
        <v>3134.4375</v>
      </c>
      <c r="K52" s="15">
        <v>0.89021634293140783</v>
      </c>
    </row>
    <row r="53" spans="1:11" x14ac:dyDescent="0.25">
      <c r="A53" s="1" t="s">
        <v>18</v>
      </c>
      <c r="B53" s="4">
        <v>49494</v>
      </c>
      <c r="C53" s="4">
        <v>13</v>
      </c>
      <c r="D53" s="6">
        <v>3807.2307999999998</v>
      </c>
      <c r="E53" s="5">
        <v>1.0812973873212715</v>
      </c>
      <c r="G53" t="str">
        <v>C032</v>
      </c>
      <c r="H53" s="4">
        <v>49494</v>
      </c>
      <c r="I53">
        <v>13</v>
      </c>
      <c r="J53" s="6">
        <v>3807.2307999999998</v>
      </c>
      <c r="K53" s="15">
        <v>1.0812973873212715</v>
      </c>
    </row>
    <row r="54" spans="1:11" x14ac:dyDescent="0.25">
      <c r="A54" s="1" t="s">
        <v>19</v>
      </c>
      <c r="B54" s="4">
        <v>49100</v>
      </c>
      <c r="C54" s="4">
        <v>13</v>
      </c>
      <c r="D54" s="6">
        <v>3776.9231</v>
      </c>
      <c r="E54" s="5">
        <v>1.0726896515292317</v>
      </c>
      <c r="G54" t="str">
        <v>C084</v>
      </c>
      <c r="H54" s="4">
        <v>49100</v>
      </c>
      <c r="I54">
        <v>13</v>
      </c>
      <c r="J54" s="6">
        <v>3776.9231</v>
      </c>
      <c r="K54" s="15">
        <v>1.0726896515292317</v>
      </c>
    </row>
    <row r="59" spans="1:11" x14ac:dyDescent="0.25">
      <c r="B59" t="s">
        <v>3</v>
      </c>
    </row>
    <row r="60" spans="1:11" x14ac:dyDescent="0.25">
      <c r="A60" s="1" t="s">
        <v>47</v>
      </c>
      <c r="B60" s="4">
        <v>19</v>
      </c>
    </row>
    <row r="61" spans="1:11" x14ac:dyDescent="0.25">
      <c r="A61" s="1" t="s">
        <v>37</v>
      </c>
      <c r="B61" s="4">
        <v>19</v>
      </c>
    </row>
    <row r="62" spans="1:11" x14ac:dyDescent="0.25">
      <c r="A62" s="1" t="s">
        <v>42</v>
      </c>
      <c r="B62" s="4">
        <v>20</v>
      </c>
    </row>
    <row r="63" spans="1:11" x14ac:dyDescent="0.25">
      <c r="A63" s="1" t="s">
        <v>34</v>
      </c>
      <c r="B63" s="4">
        <v>20</v>
      </c>
    </row>
    <row r="64" spans="1:11" x14ac:dyDescent="0.25">
      <c r="A64" s="1" t="s">
        <v>48</v>
      </c>
      <c r="B64" s="4">
        <v>22</v>
      </c>
    </row>
    <row r="65" spans="1:2" x14ac:dyDescent="0.25">
      <c r="A65" s="1" t="s">
        <v>36</v>
      </c>
      <c r="B65" s="4">
        <v>23</v>
      </c>
    </row>
    <row r="66" spans="1:2" x14ac:dyDescent="0.25">
      <c r="A66" s="1" t="s">
        <v>39</v>
      </c>
      <c r="B66" s="4">
        <v>23</v>
      </c>
    </row>
    <row r="67" spans="1:2" x14ac:dyDescent="0.25">
      <c r="A67" s="1" t="s">
        <v>4</v>
      </c>
      <c r="B67" s="4">
        <v>23</v>
      </c>
    </row>
    <row r="68" spans="1:2" x14ac:dyDescent="0.25">
      <c r="A68" s="1" t="s">
        <v>49</v>
      </c>
      <c r="B68" s="4">
        <v>27</v>
      </c>
    </row>
    <row r="69" spans="1:2" x14ac:dyDescent="0.25">
      <c r="A69" s="1" t="s">
        <v>32</v>
      </c>
      <c r="B69" s="4">
        <v>27</v>
      </c>
    </row>
    <row r="74" spans="1:2" x14ac:dyDescent="0.25">
      <c r="B74" t="s">
        <v>3</v>
      </c>
    </row>
    <row r="75" spans="1:2" x14ac:dyDescent="0.25">
      <c r="A75" s="1" t="s">
        <v>50</v>
      </c>
      <c r="B75" s="4">
        <v>18</v>
      </c>
    </row>
    <row r="76" spans="1:2" x14ac:dyDescent="0.25">
      <c r="A76" s="1" t="s">
        <v>51</v>
      </c>
      <c r="B76" s="4">
        <v>18</v>
      </c>
    </row>
    <row r="77" spans="1:2" x14ac:dyDescent="0.25">
      <c r="A77" s="1" t="s">
        <v>52</v>
      </c>
      <c r="B77" s="4">
        <v>19</v>
      </c>
    </row>
    <row r="78" spans="1:2" x14ac:dyDescent="0.25">
      <c r="A78" s="1" t="s">
        <v>53</v>
      </c>
      <c r="B78" s="4">
        <v>20</v>
      </c>
    </row>
    <row r="79" spans="1:2" x14ac:dyDescent="0.25">
      <c r="A79" s="1" t="s">
        <v>54</v>
      </c>
      <c r="B79" s="4">
        <v>21</v>
      </c>
    </row>
    <row r="80" spans="1:2" x14ac:dyDescent="0.25">
      <c r="A80" s="1" t="s">
        <v>55</v>
      </c>
      <c r="B80" s="4">
        <v>21</v>
      </c>
    </row>
    <row r="81" spans="1:2" x14ac:dyDescent="0.25">
      <c r="A81" s="1" t="s">
        <v>56</v>
      </c>
      <c r="B81" s="4">
        <v>24</v>
      </c>
    </row>
    <row r="82" spans="1:2" x14ac:dyDescent="0.25">
      <c r="A82" s="1" t="s">
        <v>57</v>
      </c>
      <c r="B82" s="4">
        <v>27</v>
      </c>
    </row>
    <row r="83" spans="1:2" x14ac:dyDescent="0.25">
      <c r="A83" s="1" t="s">
        <v>58</v>
      </c>
      <c r="B83" s="4">
        <v>28</v>
      </c>
    </row>
    <row r="84" spans="1:2" x14ac:dyDescent="0.25">
      <c r="A84" s="1" t="s">
        <v>59</v>
      </c>
      <c r="B84" s="4">
        <v>29</v>
      </c>
    </row>
    <row r="89" spans="1:2" x14ac:dyDescent="0.25">
      <c r="B89" t="s">
        <v>7</v>
      </c>
    </row>
    <row r="90" spans="1:2" x14ac:dyDescent="0.25">
      <c r="A90" s="1">
        <v>1</v>
      </c>
      <c r="B90" s="6">
        <v>5.5408163265306118</v>
      </c>
    </row>
    <row r="91" spans="1:2" x14ac:dyDescent="0.25">
      <c r="A91" s="1">
        <v>2</v>
      </c>
      <c r="B91" s="6">
        <v>5.375</v>
      </c>
    </row>
    <row r="92" spans="1:2" x14ac:dyDescent="0.25">
      <c r="A92" s="1">
        <v>3</v>
      </c>
      <c r="B92" s="6">
        <v>5.826732673267327</v>
      </c>
    </row>
    <row r="93" spans="1:2" x14ac:dyDescent="0.25">
      <c r="A93" s="1">
        <v>4</v>
      </c>
      <c r="B93" s="6">
        <v>5.2513089005235605</v>
      </c>
    </row>
    <row r="94" spans="1:2" x14ac:dyDescent="0.25">
      <c r="A94" s="1">
        <v>5</v>
      </c>
      <c r="B94" s="6">
        <v>5.6255707762557075</v>
      </c>
    </row>
    <row r="98" spans="2:3" x14ac:dyDescent="0.25">
      <c r="C98" t="s">
        <v>1</v>
      </c>
    </row>
    <row r="99" spans="2:3" x14ac:dyDescent="0.25">
      <c r="B99" s="1" t="s">
        <v>35</v>
      </c>
      <c r="C99" s="3">
        <v>586176</v>
      </c>
    </row>
    <row r="100" spans="2:3" x14ac:dyDescent="0.25">
      <c r="B100" s="1" t="s">
        <v>31</v>
      </c>
      <c r="C100" s="3">
        <v>674634</v>
      </c>
    </row>
    <row r="101" spans="2:3" x14ac:dyDescent="0.25">
      <c r="B101" s="1" t="s">
        <v>38</v>
      </c>
      <c r="C101" s="3">
        <v>408194</v>
      </c>
    </row>
    <row r="102" spans="2:3" x14ac:dyDescent="0.25">
      <c r="B102" s="1" t="s">
        <v>41</v>
      </c>
      <c r="C102" s="3">
        <v>313783</v>
      </c>
    </row>
    <row r="103" spans="2:3" x14ac:dyDescent="0.25">
      <c r="B103" s="1" t="s">
        <v>8</v>
      </c>
      <c r="C103" s="3">
        <v>574682</v>
      </c>
    </row>
    <row r="104" spans="2:3" x14ac:dyDescent="0.25">
      <c r="B104" s="1" t="s">
        <v>40</v>
      </c>
      <c r="C104" s="3">
        <v>631585</v>
      </c>
    </row>
    <row r="105" spans="2:3" x14ac:dyDescent="0.25">
      <c r="B105" s="1" t="s">
        <v>44</v>
      </c>
      <c r="C105" s="3">
        <v>331930</v>
      </c>
    </row>
    <row r="110" spans="2:3" x14ac:dyDescent="0.25">
      <c r="C110" t="s">
        <v>3</v>
      </c>
    </row>
    <row r="111" spans="2:3" x14ac:dyDescent="0.25">
      <c r="B111" s="1" t="s">
        <v>31</v>
      </c>
      <c r="C111" s="7"/>
    </row>
    <row r="112" spans="2:3" x14ac:dyDescent="0.25">
      <c r="B112" s="2" t="s">
        <v>32</v>
      </c>
      <c r="C112" s="7">
        <v>27</v>
      </c>
    </row>
    <row r="113" spans="2:3" x14ac:dyDescent="0.25">
      <c r="B113" s="2" t="s">
        <v>33</v>
      </c>
      <c r="C113" s="7">
        <v>17</v>
      </c>
    </row>
    <row r="114" spans="2:3" x14ac:dyDescent="0.25">
      <c r="B114" s="1" t="s">
        <v>8</v>
      </c>
      <c r="C114" s="7"/>
    </row>
    <row r="115" spans="2:3" x14ac:dyDescent="0.25">
      <c r="B115" s="2" t="s">
        <v>4</v>
      </c>
      <c r="C115" s="7">
        <v>23</v>
      </c>
    </row>
    <row r="116" spans="2:3" x14ac:dyDescent="0.25">
      <c r="B116" s="2" t="s">
        <v>34</v>
      </c>
      <c r="C116" s="7">
        <v>20</v>
      </c>
    </row>
    <row r="117" spans="2:3" x14ac:dyDescent="0.25">
      <c r="B117" s="1" t="s">
        <v>35</v>
      </c>
      <c r="C117" s="7">
        <v>42</v>
      </c>
    </row>
    <row r="118" spans="2:3" x14ac:dyDescent="0.25">
      <c r="B118" s="1" t="s">
        <v>38</v>
      </c>
      <c r="C118" s="7">
        <v>40</v>
      </c>
    </row>
    <row r="119" spans="2:3" x14ac:dyDescent="0.25">
      <c r="B119" s="1" t="s">
        <v>40</v>
      </c>
      <c r="C119" s="7"/>
    </row>
    <row r="120" spans="2:3" x14ac:dyDescent="0.25">
      <c r="B120" s="2" t="s">
        <v>64</v>
      </c>
      <c r="C120" s="7">
        <v>18</v>
      </c>
    </row>
    <row r="121" spans="2:3" x14ac:dyDescent="0.25">
      <c r="B121" s="2" t="s">
        <v>65</v>
      </c>
      <c r="C121" s="7">
        <v>18</v>
      </c>
    </row>
    <row r="122" spans="2:3" x14ac:dyDescent="0.25">
      <c r="B122" s="1" t="s">
        <v>41</v>
      </c>
      <c r="C122" s="7"/>
    </row>
    <row r="123" spans="2:3" x14ac:dyDescent="0.25">
      <c r="B123" s="2" t="s">
        <v>42</v>
      </c>
      <c r="C123" s="7">
        <v>20</v>
      </c>
    </row>
    <row r="124" spans="2:3" x14ac:dyDescent="0.25">
      <c r="B124" s="2" t="s">
        <v>43</v>
      </c>
      <c r="C124" s="7">
        <v>16</v>
      </c>
    </row>
    <row r="125" spans="2:3" x14ac:dyDescent="0.25">
      <c r="B125" s="1" t="s">
        <v>44</v>
      </c>
      <c r="C125" s="7"/>
    </row>
    <row r="126" spans="2:3" x14ac:dyDescent="0.25">
      <c r="B126" s="2" t="s">
        <v>45</v>
      </c>
      <c r="C126" s="7">
        <v>18</v>
      </c>
    </row>
    <row r="127" spans="2:3" x14ac:dyDescent="0.25">
      <c r="B127" s="2" t="s">
        <v>46</v>
      </c>
      <c r="C127" s="7">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09E89-722D-41AF-A198-17E2FA5908A1}">
  <sheetPr codeName="Sheet2"/>
  <dimension ref="B1:C1"/>
  <sheetViews>
    <sheetView tabSelected="1" topLeftCell="T1" zoomScale="57" zoomScaleNormal="27" workbookViewId="0">
      <selection activeCell="AK5" sqref="AK5"/>
    </sheetView>
  </sheetViews>
  <sheetFormatPr defaultRowHeight="13.8" x14ac:dyDescent="0.25"/>
  <cols>
    <col min="1" max="1" width="0" style="8" hidden="1" customWidth="1"/>
    <col min="2" max="3" width="8.796875" style="8" hidden="1" customWidth="1"/>
    <col min="4" max="16384" width="8.796875" style="8"/>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odule2.shift_macro">
                <anchor moveWithCells="1" sizeWithCells="1">
                  <from>
                    <xdr:col>30</xdr:col>
                    <xdr:colOff>426720</xdr:colOff>
                    <xdr:row>1</xdr:row>
                    <xdr:rowOff>144780</xdr:rowOff>
                  </from>
                  <to>
                    <xdr:col>33</xdr:col>
                    <xdr:colOff>441960</xdr:colOff>
                    <xdr:row>4</xdr:row>
                    <xdr:rowOff>106680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42846-0D5F-4766-B6E7-E00693B8F337}">
  <sheetPr codeName="Sheet3"/>
  <dimension ref="M27:R42"/>
  <sheetViews>
    <sheetView zoomScale="35" workbookViewId="0">
      <selection activeCell="Q20" sqref="P20:Q22"/>
    </sheetView>
  </sheetViews>
  <sheetFormatPr defaultRowHeight="13.8" x14ac:dyDescent="0.25"/>
  <cols>
    <col min="1" max="11" width="8.796875" style="8"/>
    <col min="12" max="12" width="7.3984375" style="8" customWidth="1"/>
    <col min="13" max="13" width="23.19921875" style="8" customWidth="1"/>
    <col min="14" max="14" width="21.09765625" style="8" customWidth="1"/>
    <col min="15" max="15" width="19.3984375" style="8" customWidth="1"/>
    <col min="16" max="16" width="32.796875" style="8" customWidth="1"/>
    <col min="17" max="17" width="44.09765625" style="8" customWidth="1"/>
    <col min="18" max="16384" width="8.796875" style="8"/>
  </cols>
  <sheetData>
    <row r="27" spans="13:18" x14ac:dyDescent="0.25">
      <c r="M27" s="11"/>
      <c r="N27" s="11"/>
      <c r="O27" s="11"/>
      <c r="P27" s="11"/>
      <c r="Q27" s="11"/>
      <c r="R27" s="11"/>
    </row>
    <row r="28" spans="13:18" x14ac:dyDescent="0.25">
      <c r="M28" s="11"/>
      <c r="N28" s="11"/>
      <c r="O28" s="11"/>
      <c r="P28" s="11"/>
      <c r="Q28" s="11"/>
      <c r="R28" s="11"/>
    </row>
    <row r="29" spans="13:18" ht="24.6" x14ac:dyDescent="0.4">
      <c r="M29" s="12" t="str">
        <f>pivots!G44</f>
        <v>Customer</v>
      </c>
      <c r="N29" s="12" t="str">
        <f>pivots!H44</f>
        <v>Tot_Revenue</v>
      </c>
      <c r="O29" s="12" t="str">
        <f>pivots!I44</f>
        <v>Tot_orders</v>
      </c>
      <c r="P29" s="13" t="str">
        <f>pivots!J44</f>
        <v>Avg_spending</v>
      </c>
      <c r="Q29" s="14" t="str">
        <f>pivots!K44</f>
        <v>% of Spending</v>
      </c>
      <c r="R29" s="11"/>
    </row>
    <row r="30" spans="13:18" ht="24.6" x14ac:dyDescent="0.4">
      <c r="M30" s="12" t="str">
        <f>pivots!G45</f>
        <v>C020</v>
      </c>
      <c r="N30" s="18">
        <f>pivots!H45</f>
        <v>75029</v>
      </c>
      <c r="O30" s="12">
        <f>pivots!I45</f>
        <v>16</v>
      </c>
      <c r="P30" s="17">
        <f>pivots!J45</f>
        <v>4689.3125</v>
      </c>
      <c r="Q30" s="16">
        <f>pivots!K45</f>
        <v>1.3318187472592888</v>
      </c>
      <c r="R30" s="11"/>
    </row>
    <row r="31" spans="13:18" ht="24.6" x14ac:dyDescent="0.4">
      <c r="M31" s="12" t="str">
        <f>pivots!G46</f>
        <v>C044</v>
      </c>
      <c r="N31" s="18">
        <f>pivots!H46</f>
        <v>70409</v>
      </c>
      <c r="O31" s="12">
        <f>pivots!I46</f>
        <v>17</v>
      </c>
      <c r="P31" s="17">
        <f>pivots!J46</f>
        <v>4141.7058999999999</v>
      </c>
      <c r="Q31" s="16">
        <f>pivots!K46</f>
        <v>1.1762921671896265</v>
      </c>
      <c r="R31" s="11"/>
    </row>
    <row r="32" spans="13:18" ht="24.6" x14ac:dyDescent="0.4">
      <c r="M32" s="12" t="str">
        <f>pivots!G47</f>
        <v>C045</v>
      </c>
      <c r="N32" s="18">
        <f>pivots!H47</f>
        <v>61294</v>
      </c>
      <c r="O32" s="12">
        <f>pivots!I47</f>
        <v>15</v>
      </c>
      <c r="P32" s="17">
        <f>pivots!J47</f>
        <v>4086.2667000000001</v>
      </c>
      <c r="Q32" s="16">
        <f>pivots!K47</f>
        <v>1.1605467960092974</v>
      </c>
      <c r="R32" s="11"/>
    </row>
    <row r="33" spans="13:18" ht="24.6" x14ac:dyDescent="0.4">
      <c r="M33" s="12" t="str">
        <f>pivots!G48</f>
        <v>C024</v>
      </c>
      <c r="N33" s="18">
        <f>pivots!H48</f>
        <v>59666</v>
      </c>
      <c r="O33" s="12">
        <f>pivots!I48</f>
        <v>14</v>
      </c>
      <c r="P33" s="17">
        <f>pivots!J48</f>
        <v>4261.8571000000002</v>
      </c>
      <c r="Q33" s="16">
        <f>pivots!K48</f>
        <v>1.2104164915262325</v>
      </c>
      <c r="R33" s="11"/>
    </row>
    <row r="34" spans="13:18" ht="24.6" x14ac:dyDescent="0.4">
      <c r="M34" s="12" t="str">
        <f>pivots!G49</f>
        <v>C099</v>
      </c>
      <c r="N34" s="18">
        <f>pivots!H49</f>
        <v>53082</v>
      </c>
      <c r="O34" s="12">
        <f>pivots!I49</f>
        <v>17</v>
      </c>
      <c r="P34" s="17">
        <f>pivots!J49</f>
        <v>3122.4706000000001</v>
      </c>
      <c r="Q34" s="16">
        <f>pivots!K49</f>
        <v>0.88681760553299871</v>
      </c>
      <c r="R34" s="11"/>
    </row>
    <row r="35" spans="13:18" ht="24.6" x14ac:dyDescent="0.4">
      <c r="M35" s="12" t="str">
        <f>pivots!G50</f>
        <v>C051</v>
      </c>
      <c r="N35" s="18">
        <f>pivots!H50</f>
        <v>50856</v>
      </c>
      <c r="O35" s="12">
        <f>pivots!I50</f>
        <v>14</v>
      </c>
      <c r="P35" s="17">
        <f>pivots!J50</f>
        <v>3632.5713999999998</v>
      </c>
      <c r="Q35" s="16">
        <f>pivots!K50</f>
        <v>1.0316921065247668</v>
      </c>
      <c r="R35" s="11"/>
    </row>
    <row r="36" spans="13:18" ht="24.6" x14ac:dyDescent="0.4">
      <c r="M36" s="12" t="str">
        <f>pivots!G51</f>
        <v>C061</v>
      </c>
      <c r="N36" s="18">
        <f>pivots!H51</f>
        <v>50313</v>
      </c>
      <c r="O36" s="12">
        <f>pivots!I51</f>
        <v>13</v>
      </c>
      <c r="P36" s="17">
        <f>pivots!J51</f>
        <v>3870.2307999999998</v>
      </c>
      <c r="Q36" s="16">
        <f>pivots!K51</f>
        <v>1.0991901127639319</v>
      </c>
      <c r="R36" s="11"/>
    </row>
    <row r="37" spans="13:18" ht="24.6" x14ac:dyDescent="0.4">
      <c r="M37" s="12" t="str">
        <f>pivots!G52</f>
        <v>C008</v>
      </c>
      <c r="N37" s="18">
        <f>pivots!H52</f>
        <v>50151</v>
      </c>
      <c r="O37" s="12">
        <f>pivots!I52</f>
        <v>16</v>
      </c>
      <c r="P37" s="17">
        <f>pivots!J52</f>
        <v>3134.4375</v>
      </c>
      <c r="Q37" s="16">
        <f>pivots!K52</f>
        <v>0.89021634293140783</v>
      </c>
      <c r="R37" s="11"/>
    </row>
    <row r="38" spans="13:18" ht="24.6" x14ac:dyDescent="0.4">
      <c r="M38" s="12" t="str">
        <f>pivots!G53</f>
        <v>C032</v>
      </c>
      <c r="N38" s="18">
        <f>pivots!H53</f>
        <v>49494</v>
      </c>
      <c r="O38" s="12">
        <f>pivots!I53</f>
        <v>13</v>
      </c>
      <c r="P38" s="17">
        <f>pivots!J53</f>
        <v>3807.2307999999998</v>
      </c>
      <c r="Q38" s="16">
        <f>pivots!K53</f>
        <v>1.0812973873212715</v>
      </c>
      <c r="R38" s="11"/>
    </row>
    <row r="39" spans="13:18" ht="24.6" x14ac:dyDescent="0.4">
      <c r="M39" s="12" t="str">
        <f>pivots!G54</f>
        <v>C084</v>
      </c>
      <c r="N39" s="18">
        <f>pivots!H54</f>
        <v>49100</v>
      </c>
      <c r="O39" s="12">
        <f>pivots!I54</f>
        <v>13</v>
      </c>
      <c r="P39" s="17">
        <f>pivots!J54</f>
        <v>3776.9231</v>
      </c>
      <c r="Q39" s="16">
        <f>pivots!K54</f>
        <v>1.0726896515292317</v>
      </c>
      <c r="R39" s="11"/>
    </row>
    <row r="40" spans="13:18" x14ac:dyDescent="0.25">
      <c r="M40" s="11"/>
      <c r="N40" s="11"/>
      <c r="O40" s="11"/>
      <c r="P40" s="11"/>
      <c r="Q40" s="11"/>
      <c r="R40" s="11"/>
    </row>
    <row r="41" spans="13:18" x14ac:dyDescent="0.25">
      <c r="M41" s="11"/>
      <c r="N41" s="11"/>
      <c r="O41" s="11"/>
      <c r="P41" s="11"/>
      <c r="Q41" s="11"/>
      <c r="R41" s="11"/>
    </row>
    <row r="42" spans="13:18" x14ac:dyDescent="0.25">
      <c r="M42" s="11"/>
      <c r="N42" s="11"/>
      <c r="O42" s="11"/>
      <c r="P42" s="11"/>
      <c r="Q42" s="11"/>
      <c r="R42" s="1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ack_Main">
                <anchor moveWithCells="1" sizeWithCells="1">
                  <from>
                    <xdr:col>15</xdr:col>
                    <xdr:colOff>1158240</xdr:colOff>
                    <xdr:row>20</xdr:row>
                    <xdr:rowOff>53340</xdr:rowOff>
                  </from>
                  <to>
                    <xdr:col>16</xdr:col>
                    <xdr:colOff>838200</xdr:colOff>
                    <xdr:row>24</xdr:row>
                    <xdr:rowOff>53340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DC52699F-DE02-4CFA-9ADD-C3CE7743110A}">
  <ds:schemaRefs/>
</ds:datastoreItem>
</file>

<file path=customXml/itemProps2.xml><?xml version="1.0" encoding="utf-8"?>
<ds:datastoreItem xmlns:ds="http://schemas.openxmlformats.org/officeDocument/2006/customXml" ds:itemID="{DDE5DEE2-5D3F-403F-92A0-650B67E6287E}">
  <ds:schemaRefs/>
</ds:datastoreItem>
</file>

<file path=customXml/itemProps3.xml><?xml version="1.0" encoding="utf-8"?>
<ds:datastoreItem xmlns:ds="http://schemas.openxmlformats.org/officeDocument/2006/customXml" ds:itemID="{CD4529E8-9B0E-41D2-924B-9AA0E7AE2D72}">
  <ds:schemaRefs/>
</ds:datastoreItem>
</file>

<file path=customXml/itemProps4.xml><?xml version="1.0" encoding="utf-8"?>
<ds:datastoreItem xmlns:ds="http://schemas.openxmlformats.org/officeDocument/2006/customXml" ds:itemID="{2B4A1D34-B784-4E4F-A189-D1FEA57B44B5}">
  <ds:schemaRefs/>
</ds:datastoreItem>
</file>

<file path=customXml/itemProps5.xml><?xml version="1.0" encoding="utf-8"?>
<ds:datastoreItem xmlns:ds="http://schemas.openxmlformats.org/officeDocument/2006/customXml" ds:itemID="{6DE25380-0A14-4CAE-AB10-98D461D18FBA}">
  <ds:schemaRefs/>
</ds:datastoreItem>
</file>

<file path=customXml/itemProps6.xml><?xml version="1.0" encoding="utf-8"?>
<ds:datastoreItem xmlns:ds="http://schemas.openxmlformats.org/officeDocument/2006/customXml" ds:itemID="{8EDE5854-F7D5-4870-942C-87B88FF61310}">
  <ds:schemaRefs/>
</ds:datastoreItem>
</file>

<file path=customXml/itemProps7.xml><?xml version="1.0" encoding="utf-8"?>
<ds:datastoreItem xmlns:ds="http://schemas.openxmlformats.org/officeDocument/2006/customXml" ds:itemID="{FDC38BB3-73BE-4166-8993-53EFE10510AC}">
  <ds:schemaRefs/>
</ds:datastoreItem>
</file>

<file path=customXml/itemProps8.xml><?xml version="1.0" encoding="utf-8"?>
<ds:datastoreItem xmlns:ds="http://schemas.openxmlformats.org/officeDocument/2006/customXml" ds:itemID="{BC53BF0E-9185-4BE5-971F-B93A5C745D66}">
  <ds:schemaRefs/>
</ds:datastoreItem>
</file>

<file path=customXml/itemProps9.xml><?xml version="1.0" encoding="utf-8"?>
<ds:datastoreItem xmlns:ds="http://schemas.openxmlformats.org/officeDocument/2006/customXml" ds:itemID="{C95E041F-1D12-4676-ADE4-89B7B9D96F76}">
  <ds:schemaRefs/>
</ds:datastoreItem>
</file>

<file path=customXml/itemProps10.xml><?xml version="1.0" encoding="utf-8"?>
<ds:datastoreItem xmlns:ds="http://schemas.openxmlformats.org/officeDocument/2006/customXml" ds:itemID="{C6F27468-458B-46BF-B5DD-12B71358E873}">
  <ds:schemaRefs/>
</ds:datastoreItem>
</file>

<file path=customXml/itemProps11.xml><?xml version="1.0" encoding="utf-8"?>
<ds:datastoreItem xmlns:ds="http://schemas.openxmlformats.org/officeDocument/2006/customXml" ds:itemID="{81B677E7-B70F-4730-891A-C6D4AE7E00DA}">
  <ds:schemaRefs/>
</ds:datastoreItem>
</file>

<file path=customXml/itemProps12.xml><?xml version="1.0" encoding="utf-8"?>
<ds:datastoreItem xmlns:ds="http://schemas.openxmlformats.org/officeDocument/2006/customXml" ds:itemID="{CB038D31-E592-4A64-900F-1C5D136166D3}">
  <ds:schemaRefs/>
</ds:datastoreItem>
</file>

<file path=customXml/itemProps13.xml><?xml version="1.0" encoding="utf-8"?>
<ds:datastoreItem xmlns:ds="http://schemas.openxmlformats.org/officeDocument/2006/customXml" ds:itemID="{E684FE25-3CDA-4BB6-BBC8-A1922732B57C}">
  <ds:schemaRefs/>
</ds:datastoreItem>
</file>

<file path=customXml/itemProps14.xml><?xml version="1.0" encoding="utf-8"?>
<ds:datastoreItem xmlns:ds="http://schemas.openxmlformats.org/officeDocument/2006/customXml" ds:itemID="{1FBD1743-7B59-4E29-94AC-845FC9E9B7C9}">
  <ds:schemaRefs/>
</ds:datastoreItem>
</file>

<file path=customXml/itemProps15.xml><?xml version="1.0" encoding="utf-8"?>
<ds:datastoreItem xmlns:ds="http://schemas.openxmlformats.org/officeDocument/2006/customXml" ds:itemID="{114F4DE7-DCAC-4FE2-96E5-56AF2F4C9E56}">
  <ds:schemaRefs>
    <ds:schemaRef ds:uri="http://schemas.microsoft.com/DataMashup"/>
  </ds:schemaRefs>
</ds:datastoreItem>
</file>

<file path=customXml/itemProps16.xml><?xml version="1.0" encoding="utf-8"?>
<ds:datastoreItem xmlns:ds="http://schemas.openxmlformats.org/officeDocument/2006/customXml" ds:itemID="{1D965D64-8170-4894-831A-86DE6069B448}">
  <ds:schemaRefs/>
</ds:datastoreItem>
</file>

<file path=customXml/itemProps17.xml><?xml version="1.0" encoding="utf-8"?>
<ds:datastoreItem xmlns:ds="http://schemas.openxmlformats.org/officeDocument/2006/customXml" ds:itemID="{2C581EFD-75C3-477E-B1C2-9FBF0F51AFB7}">
  <ds:schemaRefs/>
</ds:datastoreItem>
</file>

<file path=customXml/itemProps18.xml><?xml version="1.0" encoding="utf-8"?>
<ds:datastoreItem xmlns:ds="http://schemas.openxmlformats.org/officeDocument/2006/customXml" ds:itemID="{4FB1E777-E1A2-493E-858E-1F1A4229DCE6}">
  <ds:schemaRefs/>
</ds:datastoreItem>
</file>

<file path=customXml/itemProps19.xml><?xml version="1.0" encoding="utf-8"?>
<ds:datastoreItem xmlns:ds="http://schemas.openxmlformats.org/officeDocument/2006/customXml" ds:itemID="{89579E72-2187-461E-AECC-B24C2B029110}">
  <ds:schemaRefs/>
</ds:datastoreItem>
</file>

<file path=customXml/itemProps20.xml><?xml version="1.0" encoding="utf-8"?>
<ds:datastoreItem xmlns:ds="http://schemas.openxmlformats.org/officeDocument/2006/customXml" ds:itemID="{9E1012EC-7E9A-4BE6-9D3B-390F9084F688}">
  <ds:schemaRefs/>
</ds:datastoreItem>
</file>

<file path=customXml/itemProps21.xml><?xml version="1.0" encoding="utf-8"?>
<ds:datastoreItem xmlns:ds="http://schemas.openxmlformats.org/officeDocument/2006/customXml" ds:itemID="{3F3145AD-CBD8-40A1-9D5D-33C7338056B7}">
  <ds:schemaRefs/>
</ds:datastoreItem>
</file>

<file path=customXml/itemProps22.xml><?xml version="1.0" encoding="utf-8"?>
<ds:datastoreItem xmlns:ds="http://schemas.openxmlformats.org/officeDocument/2006/customXml" ds:itemID="{0D92F545-7AFB-4597-BE9A-A2D469D161E0}">
  <ds:schemaRefs/>
</ds:datastoreItem>
</file>

<file path=customXml/itemProps23.xml><?xml version="1.0" encoding="utf-8"?>
<ds:datastoreItem xmlns:ds="http://schemas.openxmlformats.org/officeDocument/2006/customXml" ds:itemID="{9F272943-47F1-4AB7-81B6-DA45A1D634C5}">
  <ds:schemaRefs/>
</ds:datastoreItem>
</file>

<file path=customXml/itemProps24.xml><?xml version="1.0" encoding="utf-8"?>
<ds:datastoreItem xmlns:ds="http://schemas.openxmlformats.org/officeDocument/2006/customXml" ds:itemID="{48BFF408-D8AB-4F4E-9264-A5800CAA70DC}">
  <ds:schemaRefs/>
</ds:datastoreItem>
</file>

<file path=customXml/itemProps25.xml><?xml version="1.0" encoding="utf-8"?>
<ds:datastoreItem xmlns:ds="http://schemas.openxmlformats.org/officeDocument/2006/customXml" ds:itemID="{12C3B717-5A23-4D50-BEC9-961372F4AF4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pivots</vt:lpstr>
      <vt:lpstr>dashboard</vt:lpstr>
      <vt:lpstr>dashboard2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Nandhu Ch</dc:creator>
  <cp:lastModifiedBy>Nandhu Ch</cp:lastModifiedBy>
  <dcterms:created xsi:type="dcterms:W3CDTF">2015-06-05T18:17:20Z</dcterms:created>
  <dcterms:modified xsi:type="dcterms:W3CDTF">2025-11-18T15:01:16Z</dcterms:modified>
</cp:coreProperties>
</file>