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drawings/drawing3.xml" ContentType="application/vnd.openxmlformats-officedocument.drawing+xml"/>
  <Override PartName="/xl/slicers/slicer3.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4.xml" ContentType="application/vnd.ms-excel.slicer+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5.xml" ContentType="application/vnd.openxmlformats-officedocument.drawing+xml"/>
  <Override PartName="/xl/slicers/slicer5.xml" ContentType="application/vnd.ms-excel.slicer+xml"/>
  <Override PartName="/xl/charts/chart16.xml" ContentType="application/vnd.openxmlformats-officedocument.drawingml.chart+xml"/>
  <Override PartName="/xl/charts/chart17.xml" ContentType="application/vnd.openxmlformats-officedocument.drawingml.chart+xml"/>
  <Override PartName="/xl/charts/style7.xml" ContentType="application/vnd.ms-office.chartstyle+xml"/>
  <Override PartName="/xl/charts/colors7.xml" ContentType="application/vnd.ms-office.chartcolorstyle+xml"/>
  <Override PartName="/xl/charts/chart18.xml" ContentType="application/vnd.openxmlformats-officedocument.drawingml.chart+xml"/>
  <Override PartName="/xl/charts/style8.xml" ContentType="application/vnd.ms-office.chartstyle+xml"/>
  <Override PartName="/xl/charts/colors8.xml" ContentType="application/vnd.ms-office.chartcolorstyle+xml"/>
  <Override PartName="/xl/charts/chart19.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drawings/drawing6.xml" ContentType="application/vnd.openxmlformats-officedocument.drawing+xml"/>
  <Override PartName="/xl/charts/chart2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C:\Excel_file_practice\production_domain\"/>
    </mc:Choice>
  </mc:AlternateContent>
  <xr:revisionPtr revIDLastSave="0" documentId="13_ncr:1_{52A74153-1A73-402D-8497-49446108AB9D}" xr6:coauthVersionLast="47" xr6:coauthVersionMax="47" xr10:uidLastSave="{00000000-0000-0000-0000-000000000000}"/>
  <bookViews>
    <workbookView xWindow="-108" yWindow="-108" windowWidth="23256" windowHeight="12456" xr2:uid="{00000000-000D-0000-FFFF-FFFF00000000}"/>
  </bookViews>
  <sheets>
    <sheet name="overall dashboard" sheetId="3" r:id="rId1"/>
    <sheet name="revenue &amp; sales" sheetId="4" r:id="rId2"/>
    <sheet name="product &amp; customer" sheetId="5" r:id="rId3"/>
    <sheet name="promotion &amp;price" sheetId="6" r:id="rId4"/>
    <sheet name="operational &amp; manager" sheetId="7" r:id="rId5"/>
    <sheet name="production_domain" sheetId="2" r:id="rId6"/>
  </sheets>
  <definedNames>
    <definedName name="ph1_01">production_domain!$A$3:$E$4</definedName>
    <definedName name="ph1_02">production_domain!$A$7:$B$8</definedName>
    <definedName name="ph1_03">production_domain!$A$18:$B$30</definedName>
    <definedName name="ph1_04">production_domain!$A$50:$B$55</definedName>
    <definedName name="ph1_05">production_domain!$A$61:$B$62</definedName>
    <definedName name="Slicer_CustomerType">#N/A</definedName>
    <definedName name="Slicer_Month_MMM">#N/A</definedName>
    <definedName name="Slicer_Month_MMM1">#N/A</definedName>
    <definedName name="Slicer_month_name">#N/A</definedName>
    <definedName name="Slicer_Product">#N/A</definedName>
    <definedName name="Slicer_Product1">#N/A</definedName>
    <definedName name="Slicer_Product2">#N/A</definedName>
    <definedName name="Slicer_Promotion">#N/A</definedName>
    <definedName name="Slicer_Region">#N/A</definedName>
    <definedName name="Slicer_Region1">#N/A</definedName>
    <definedName name="Slicer_RegionManager">#N/A</definedName>
    <definedName name="Slicer_Year">#N/A</definedName>
    <definedName name="Slicer_Year1">#N/A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8" r:id="rId24"/>
    <pivotCache cacheId="19" r:id="rId25"/>
    <pivotCache cacheId="20" r:id="rId26"/>
    <pivotCache cacheId="21" r:id="rId27"/>
    <pivotCache cacheId="22" r:id="rId28"/>
    <pivotCache cacheId="23" r:id="rId29"/>
    <pivotCache cacheId="24" r:id="rId30"/>
    <pivotCache cacheId="25" r:id="rId31"/>
    <pivotCache cacheId="26" r:id="rId32"/>
    <pivotCache cacheId="27" r:id="rId33"/>
    <pivotCache cacheId="28" r:id="rId34"/>
    <pivotCache cacheId="420" r:id="rId35"/>
    <pivotCache cacheId="423" r:id="rId36"/>
    <pivotCache cacheId="426" r:id="rId37"/>
    <pivotCache cacheId="429" r:id="rId38"/>
    <pivotCache cacheId="432" r:id="rId39"/>
    <pivotCache cacheId="435" r:id="rId40"/>
  </pivotCaches>
  <extLst>
    <ext xmlns:x14="http://schemas.microsoft.com/office/spreadsheetml/2009/9/main" uri="{876F7934-8845-4945-9796-88D515C7AA90}">
      <x14:pivotCaches>
        <pivotCache cacheId="34" r:id="rId41"/>
        <pivotCache cacheId="35" r:id="rId42"/>
        <pivotCache cacheId="36" r:id="rId43"/>
      </x14:pivotCaches>
    </ext>
    <ext xmlns:x14="http://schemas.microsoft.com/office/spreadsheetml/2009/9/main" uri="{BBE1A952-AA13-448e-AADC-164F8A28A991}">
      <x14:slicerCaches>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roduction_domain_fe0292d5-446e-416d-b412-2d7ee37354fd" name="production_domain" connection="Query - production_domain"/>
          <x15:modelTable id="sales_3cca5ec2-d8f2-4144-9a3b-4d9b1fec16f3" name="sales" connection="Query - sale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3" i="2" l="1"/>
  <c r="E39" i="2"/>
  <c r="D39" i="2"/>
  <c r="B62" i="2"/>
  <c r="B6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8F3674-BCF5-408D-8503-B43977015282}" name="Query - production_domain" description="Connection to the 'production_domain' query in the workbook." type="100" refreshedVersion="8" minRefreshableVersion="5">
    <extLst>
      <ext xmlns:x15="http://schemas.microsoft.com/office/spreadsheetml/2010/11/main" uri="{DE250136-89BD-433C-8126-D09CA5730AF9}">
        <x15:connection id="f99732d6-c637-47f6-9981-93c53a18e051">
          <x15:oledbPr connection="Provider=Microsoft.Mashup.OleDb.1;Data Source=$Workbook$;Location=production_domain;Extended Properties=&quot;&quot;">
            <x15:dbTables>
              <x15:dbTable name="production_domain"/>
            </x15:dbTables>
          </x15:oledbPr>
        </x15:connection>
      </ext>
    </extLst>
  </connection>
  <connection id="2" xr16:uid="{14EEDE09-C010-481D-9EE1-28284323F6DF}" name="Query - sales" description="Connection to the 'sales' query in the workbook." type="100" refreshedVersion="8" minRefreshableVersion="5">
    <extLst>
      <ext xmlns:x15="http://schemas.microsoft.com/office/spreadsheetml/2010/11/main" uri="{DE250136-89BD-433C-8126-D09CA5730AF9}">
        <x15:connection id="92f14f1b-8608-454c-8620-7f5e52b0fdaf"/>
      </ext>
    </extLst>
  </connection>
  <connection id="3" xr16:uid="{23DCE17F-5774-4792-B51F-84D8D247076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<sst xmlns="http://schemas.openxmlformats.org/spreadsheetml/2006/main" count="259" uniqueCount="125">
  <si>
    <t>Total_revenue</t>
  </si>
  <si>
    <t>Tot_net_revenue</t>
  </si>
  <si>
    <t>Row Labels</t>
  </si>
  <si>
    <t>May</t>
  </si>
  <si>
    <t>Grand Total</t>
  </si>
  <si>
    <t>Central</t>
  </si>
  <si>
    <t>East</t>
  </si>
  <si>
    <t>North</t>
  </si>
  <si>
    <t>South</t>
  </si>
  <si>
    <t>West</t>
  </si>
  <si>
    <t>Chair</t>
  </si>
  <si>
    <t>Desk</t>
  </si>
  <si>
    <t>Laptop</t>
  </si>
  <si>
    <t>Monitor</t>
  </si>
  <si>
    <t>Phone</t>
  </si>
  <si>
    <t>Printer</t>
  </si>
  <si>
    <t>Tablet</t>
  </si>
  <si>
    <t>Tot_quantity</t>
  </si>
  <si>
    <t>products which are hightest in revenue and quantity</t>
  </si>
  <si>
    <t>Alice</t>
  </si>
  <si>
    <t>Bob</t>
  </si>
  <si>
    <t>Carlos</t>
  </si>
  <si>
    <t>Diana</t>
  </si>
  <si>
    <t>Eva</t>
  </si>
  <si>
    <t>Frank</t>
  </si>
  <si>
    <t>per_avg_value_order</t>
  </si>
  <si>
    <t>which sales person sells most and avg hightest order value of them</t>
  </si>
  <si>
    <t>What is the Total Revenue, Net Revenue (after discount &amp; returns)?</t>
  </si>
  <si>
    <t>Revenue trend Day-wise / Month-wise / Year-wise(filter)</t>
  </si>
  <si>
    <t>Which Region generates the highest &amp; lowest revenue?</t>
  </si>
  <si>
    <t>Phase 3 : Compare Revenue with Discount vs Without Discount</t>
  </si>
  <si>
    <t>withdiscount rev</t>
  </si>
  <si>
    <t>tot_discount</t>
  </si>
  <si>
    <t>net_revenue %</t>
  </si>
  <si>
    <t>Does higher discount increase: quantity will sold</t>
  </si>
  <si>
    <t>Discount impact by CustomerType (Retail vs Wholesale)</t>
  </si>
  <si>
    <t>Retail</t>
  </si>
  <si>
    <t>Wholesale</t>
  </si>
  <si>
    <t>phase 4:Who are the Top 10 customers by revenue?</t>
  </si>
  <si>
    <t>Cust 1186</t>
  </si>
  <si>
    <t>Cust 1947</t>
  </si>
  <si>
    <t>Cust 2137</t>
  </si>
  <si>
    <t>Cust 4101</t>
  </si>
  <si>
    <t>Cust 4240</t>
  </si>
  <si>
    <t>Cust 4270</t>
  </si>
  <si>
    <t>Cust 4715</t>
  </si>
  <si>
    <t>Cust 5049</t>
  </si>
  <si>
    <t>Cust 6855</t>
  </si>
  <si>
    <t>Cust 6895</t>
  </si>
  <si>
    <t>Cust 8150</t>
  </si>
  <si>
    <t>Cust 9159</t>
  </si>
  <si>
    <t>Cust 9345</t>
  </si>
  <si>
    <t>Cust 9397</t>
  </si>
  <si>
    <t>Average order value by CustomerType</t>
  </si>
  <si>
    <t>which customer buy frequently :</t>
  </si>
  <si>
    <t>Cash</t>
  </si>
  <si>
    <t>Credit Card</t>
  </si>
  <si>
    <t>Debit Card</t>
  </si>
  <si>
    <t>Gift Card</t>
  </si>
  <si>
    <t>Online</t>
  </si>
  <si>
    <t>PaymentMethod usage: most prefered and revenue generated gateway</t>
  </si>
  <si>
    <t>phase 5:Average DeliveryDays by, region ,store location</t>
  </si>
  <si>
    <t>Column Labels</t>
  </si>
  <si>
    <t>Store A</t>
  </si>
  <si>
    <t>Store B</t>
  </si>
  <si>
    <t>Store C</t>
  </si>
  <si>
    <t>Store D</t>
  </si>
  <si>
    <t>avg_delivery days</t>
  </si>
  <si>
    <t>Regions with late deliveries</t>
  </si>
  <si>
    <t>FREESHIP</t>
  </si>
  <si>
    <t>Not available</t>
  </si>
  <si>
    <t>SAVE10</t>
  </si>
  <si>
    <t>WINTER15</t>
  </si>
  <si>
    <t>Tot_sales(orders)</t>
  </si>
  <si>
    <t>without promotion</t>
  </si>
  <si>
    <t>with promotion</t>
  </si>
  <si>
    <t>Best performing promotion by:Revenue,Quantity</t>
  </si>
  <si>
    <t>PART 8: Region &amp; Manager Performance Revenue by RegionManager</t>
  </si>
  <si>
    <t>Cameron</t>
  </si>
  <si>
    <t>Eric</t>
  </si>
  <si>
    <t>Ryan</t>
  </si>
  <si>
    <t>Sophie</t>
  </si>
  <si>
    <t>Wendy</t>
  </si>
  <si>
    <t>manager grow increment by the priod</t>
  </si>
  <si>
    <t>Q1</t>
  </si>
  <si>
    <t>Q2</t>
  </si>
  <si>
    <t>Q3</t>
  </si>
  <si>
    <t>Q4</t>
  </si>
  <si>
    <t>Manager-wise performance overall</t>
  </si>
  <si>
    <t>Total_revenue_comp %</t>
  </si>
  <si>
    <t>net_revenue_comp%</t>
  </si>
  <si>
    <t>promotion</t>
  </si>
  <si>
    <t>PHASE 2</t>
  </si>
  <si>
    <t>Apr</t>
  </si>
  <si>
    <t>Aug</t>
  </si>
  <si>
    <t>Dec</t>
  </si>
  <si>
    <t>Feb</t>
  </si>
  <si>
    <t>Jan</t>
  </si>
  <si>
    <t>Jul</t>
  </si>
  <si>
    <t>Jun</t>
  </si>
  <si>
    <t>Mar</t>
  </si>
  <si>
    <t>Nov</t>
  </si>
  <si>
    <t>Oct</t>
  </si>
  <si>
    <t>Sep</t>
  </si>
  <si>
    <t>phase 2 analysis</t>
  </si>
  <si>
    <t xml:space="preserve">growth of sales current vs previous years </t>
  </si>
  <si>
    <t>2024 sales %</t>
  </si>
  <si>
    <t xml:space="preserve">total_sales_percentage </t>
  </si>
  <si>
    <t>tot_quantity%</t>
  </si>
  <si>
    <t xml:space="preserve">  </t>
  </si>
  <si>
    <t>total_customers</t>
  </si>
  <si>
    <t>RepeatCustomers</t>
  </si>
  <si>
    <t>RepeatCustomer %</t>
  </si>
  <si>
    <t>customer type revenue</t>
  </si>
  <si>
    <t>top 10 customers</t>
  </si>
  <si>
    <t xml:space="preserve">                 </t>
  </si>
  <si>
    <t>total_discount_allowed</t>
  </si>
  <si>
    <t>avg_discount %</t>
  </si>
  <si>
    <t>avg discount %</t>
  </si>
  <si>
    <t>p----------------------------------------------------------------------------------------------------------------------------------------------------------------------</t>
  </si>
  <si>
    <t>operational dashboard</t>
  </si>
  <si>
    <t>INTIME</t>
  </si>
  <si>
    <t>Late</t>
  </si>
  <si>
    <t>late_delivery %</t>
  </si>
  <si>
    <t>Avg_shipping_cost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</si>
</sst>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1" formatCode="_ * #,##0_ ;_ * \-#,##0_ ;_ * &quot;-&quot;_ ;_ @_ "/>
    <numFmt numFmtId="164" formatCode="&quot;₹&quot;\ #,##0;#,##0\ \-&quot;₹&quot;;&quot;₹&quot;\ #,##0"/>
    <numFmt numFmtId="165" formatCode="0.0%;\-0.0%;0.0%"/>
    <numFmt numFmtId="166" formatCode="0.0"/>
    <numFmt numFmtId="167" formatCode="0,\K"/>
    <numFmt numFmtId="168" formatCode="0%;\-0%;0%"/>
    <numFmt numFmtId="169" formatCode="#,##0%;\-#,##0%;#,##0%"/>
    <numFmt numFmtId="170" formatCode="0,\k"/>
  </numFmts>
  <fonts count="2" x14ac:knownFonts="1">
    <font>
      <sz val="11"/>
      <color theme="1"/>
      <name val="Gill Sans MT"/>
      <family val="2"/>
      <scheme val="minor"/>
    </font>
    <font>
      <b/>
      <sz val="11"/>
      <color theme="1"/>
      <name val="Gill Sans MT"/>
      <family val="2"/>
      <scheme val="minor"/>
    </font>
  </fonts>
  <fills count="5">
    <fill>
      <patternFill patternType="none"/>
    </fill>
    <fill>
      <patternFill patternType="gray125"/>
    </fill>
    <fill>
      <patternFill patternType="solid">
        <fgColor theme="0"/>
        <bgColor theme="4" tint="0.79998168889431442"/>
      </patternFill>
    </fill>
    <fill>
      <patternFill patternType="solid">
        <fgColor theme="0" tint="-0.14999847407452621"/>
        <bgColor indexed="64"/>
      </patternFill>
    </fill>
    <fill>
      <patternFill patternType="solid">
        <fgColor rgb="FFFFFF00"/>
        <bgColor indexed="64"/>
      </patternFill>
    </fill>
  </fills>
  <borders count="2">
    <border>
      <left/>
      <right/>
      <top/>
      <bottom/>
      <diagonal/>
    </border>
    <border>
      <left/>
      <right/>
      <top style="thin">
        <color theme="4" tint="0.39997558519241921"/>
      </top>
      <bottom/>
      <diagonal/>
    </border>
  </borders>
  <cellStyleXfs count="1">
    <xf numFmtId="0" fontId="0" fillId="0" borderId="0"/>
  </cellStyleXfs>
  <cellXfs count="26">
    <xf numFmtId="0" fontId="0" fillId="0" borderId="0" xfId="0"/>
    <xf numFmtId="164" fontId="0" fillId="0" borderId="0" xfId="0" applyNumberFormat="1"/>
    <xf numFmtId="3" fontId="0" fillId="0" borderId="0" xfId="0" applyNumberFormat="1"/>
    <xf numFmtId="0" fontId="0" fillId="0" borderId="0" xfId="0" pivotButton="1"/>
    <xf numFmtId="0" fontId="0" fillId="0" borderId="0" xfId="0" applyAlignment="1">
      <alignment horizontal="left"/>
    </xf>
    <xf numFmtId="41" fontId="0" fillId="0" borderId="0" xfId="0" applyNumberFormat="1"/>
    <xf numFmtId="41" fontId="1" fillId="2" borderId="1" xfId="0" applyNumberFormat="1" applyFont="1" applyFill="1" applyBorder="1"/>
    <xf numFmtId="3" fontId="1" fillId="2" borderId="1" xfId="0" applyNumberFormat="1" applyFont="1" applyFill="1" applyBorder="1"/>
    <xf numFmtId="0" fontId="0" fillId="0" borderId="0" xfId="0" applyAlignment="1">
      <alignment horizontal="left" vertical="top"/>
    </xf>
    <xf numFmtId="165" fontId="0" fillId="0" borderId="0" xfId="0" applyNumberFormat="1"/>
    <xf numFmtId="166" fontId="0" fillId="0" borderId="0" xfId="0" applyNumberFormat="1"/>
    <xf numFmtId="1" fontId="0" fillId="0" borderId="0" xfId="0" applyNumberFormat="1"/>
    <xf numFmtId="0" fontId="0" fillId="3" borderId="0" xfId="0" applyFill="1"/>
    <xf numFmtId="167" fontId="0" fillId="0" borderId="0" xfId="0" applyNumberFormat="1"/>
    <xf numFmtId="168" fontId="0" fillId="0" borderId="0" xfId="0" applyNumberFormat="1"/>
    <xf numFmtId="169" fontId="0" fillId="0" borderId="0" xfId="0" applyNumberFormat="1"/>
    <xf numFmtId="0" fontId="0" fillId="0" borderId="0" xfId="0" applyAlignment="1">
      <alignment horizontal="center"/>
    </xf>
    <xf numFmtId="170" fontId="0" fillId="0" borderId="0" xfId="0" applyNumberFormat="1"/>
    <xf numFmtId="2" fontId="0" fillId="0" borderId="0" xfId="0" applyNumberFormat="1"/>
    <xf numFmtId="0" fontId="1" fillId="0" borderId="0" xfId="0" applyFont="1"/>
    <xf numFmtId="0" fontId="0" fillId="0" borderId="0" xfId="0" applyAlignment="1">
      <alignment horizontal="left"/>
    </xf>
    <xf numFmtId="0" fontId="0" fillId="0" borderId="0" xfId="0" applyAlignment="1">
      <alignment horizontal="left" vertical="top"/>
    </xf>
    <xf numFmtId="0" fontId="0" fillId="0" borderId="0" xfId="0"/>
    <xf numFmtId="0" fontId="0" fillId="0" borderId="0" xfId="0" applyAlignment="1">
      <alignment horizontal="center"/>
    </xf>
    <xf numFmtId="3" fontId="0" fillId="0" borderId="0" xfId="0" applyNumberFormat="1" applyAlignment="1">
      <alignment horizontal="center"/>
    </xf>
    <xf numFmtId="0" fontId="0" fillId="4" borderId="0" xfId="0" applyFill="1" applyAlignment="1">
      <alignment horizontal="center"/>
    </xf>
  </cellXfs>
  <cellStyles count="1">
    <cellStyle name="Normal" xfId="0" builtinId="0"/>
  </cellStyles>
  <dxfs count="5">
    <dxf>
      <numFmt numFmtId="2" formatCode="0.00"/>
    </dxf>
    <dxf>
      <numFmt numFmtId="2" formatCode="0.00"/>
    </dxf>
    <dxf>
      <numFmt numFmtId="2" formatCode="0.00"/>
    </dxf>
    <dxf>
      <font>
        <b/>
        <i val="0"/>
        <sz val="16"/>
      </font>
      <fill>
        <patternFill>
          <bgColor theme="6" tint="0.59996337778862885"/>
        </patternFill>
      </fill>
      <border diagonalUp="0" diagonalDown="0">
        <left/>
        <right/>
        <top/>
        <bottom/>
        <vertical/>
        <horizontal/>
      </border>
    </dxf>
    <dxf>
      <border diagonalUp="0" diagonalDown="0">
        <left/>
        <right/>
        <top/>
        <bottom/>
        <vertical/>
        <horizontal/>
      </border>
    </dxf>
  </dxfs>
  <tableStyles count="3" defaultTableStyle="TableStyleMedium2" defaultPivotStyle="PivotStyleLight16">
    <tableStyle name="Invisible" pivot="0" table="0" count="0" xr9:uid="{5571B902-2B63-4E3B-8C1E-7476D10A461F}"/>
    <tableStyle name="phase1_time_trend" pivot="0" table="0" count="9" xr9:uid="{5D39144D-9183-431B-B454-FDF025E9F982}">
      <tableStyleElement type="wholeTable" dxfId="4"/>
    </tableStyle>
    <tableStyle name="Slicer Style 1" pivot="0" table="0" count="4" xr9:uid="{B463020F-4EBA-40E5-BF3E-DAEDF59A47E0}">
      <tableStyleElement type="headerRow" dxfId="3"/>
    </tableStyle>
  </tableStyles>
  <colors>
    <mruColors>
      <color rgb="FFFDFB9F"/>
      <color rgb="FFFFFF5B"/>
    </mruColors>
  </colors>
  <extLst>
    <ext xmlns:x14="http://schemas.microsoft.com/office/spreadsheetml/2009/9/main" uri="{46F421CA-312F-682f-3DD2-61675219B42D}">
      <x14:dxfs count="11">
        <dxf>
          <font>
            <b/>
            <i val="0"/>
          </font>
          <border>
            <left style="thin">
              <color auto="1"/>
            </left>
            <right style="thin">
              <color auto="1"/>
            </right>
            <top style="thin">
              <color auto="1"/>
            </top>
            <bottom style="thin">
              <color auto="1"/>
            </bottom>
          </border>
        </dxf>
        <dxf>
          <font>
            <b/>
            <i val="0"/>
            <sz val="16"/>
          </font>
          <fill>
            <gradientFill degree="90">
              <stop position="0">
                <color theme="0"/>
              </stop>
              <stop position="1">
                <color theme="0"/>
              </stop>
            </gradientFill>
          </fill>
          <border>
            <left style="thin">
              <color auto="1"/>
            </left>
            <right style="thin">
              <color auto="1"/>
            </right>
            <top style="thin">
              <color auto="1"/>
            </top>
            <bottom style="thin">
              <color auto="1"/>
            </bottom>
          </border>
        </dxf>
        <dxf>
          <fill>
            <patternFill>
              <bgColor theme="6" tint="0.59996337778862885"/>
            </patternFill>
          </fill>
          <border diagonalUp="0" diagonalDown="0">
            <left/>
            <right/>
            <top/>
            <bottom/>
            <vertical/>
            <horizontal/>
          </border>
        </dxf>
        <dxf>
          <font>
            <sz val="8"/>
          </font>
        </dxf>
        <dxf>
          <font>
            <sz val="8"/>
          </font>
        </dxf>
        <dxf>
          <font>
            <sz val="8"/>
          </font>
        </dxf>
        <dxf>
          <font>
            <sz val="8"/>
          </font>
        </dxf>
        <dxf>
          <font>
            <sz val="8"/>
          </font>
        </dxf>
        <dxf>
          <font>
            <sz val="8"/>
          </font>
          <border diagonalUp="0" diagonalDown="0">
            <left style="thin">
              <color auto="1"/>
            </left>
            <right style="thin">
              <color auto="1"/>
            </right>
            <top style="thin">
              <color auto="1"/>
            </top>
            <bottom style="thin">
              <color auto="1"/>
            </bottom>
            <vertical/>
            <horizontal/>
          </border>
        </dxf>
        <dxf>
          <font>
            <sz val="8"/>
          </font>
          <fill>
            <patternFill>
              <bgColor theme="0"/>
            </patternFill>
          </fill>
          <border diagonalUp="0" diagonalDown="0">
            <left/>
            <right/>
            <top/>
            <bottom/>
            <vertical/>
            <horizontal/>
          </border>
        </dxf>
        <dxf>
          <font>
            <sz val="8"/>
          </font>
        </dxf>
      </x14:dxfs>
    </ext>
    <ext xmlns:x14="http://schemas.microsoft.com/office/spreadsheetml/2009/9/main" uri="{EB79DEF2-80B8-43e5-95BD-54CBDDF9020C}">
      <x14:slicerStyles defaultSlicerStyle="SlicerStyleLight1">
        <x14:slicerStyle name="phase1_time_trend">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No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pivotCacheDefinition" Target="pivotCache/pivotCacheDefinition36.xml"/><Relationship Id="rId47" Type="http://schemas.microsoft.com/office/2007/relationships/slicerCache" Target="slicerCaches/slicerCache4.xml"/><Relationship Id="rId63" Type="http://schemas.openxmlformats.org/officeDocument/2006/relationships/customXml" Target="../customXml/item1.xml"/><Relationship Id="rId68" Type="http://schemas.openxmlformats.org/officeDocument/2006/relationships/customXml" Target="../customXml/item6.xml"/><Relationship Id="rId84" Type="http://schemas.openxmlformats.org/officeDocument/2006/relationships/customXml" Target="../customXml/item22.xml"/><Relationship Id="rId89" Type="http://schemas.openxmlformats.org/officeDocument/2006/relationships/customXml" Target="../customXml/item27.xml"/><Relationship Id="rId112" Type="http://schemas.openxmlformats.org/officeDocument/2006/relationships/customXml" Target="../customXml/item50.xml"/><Relationship Id="rId16" Type="http://schemas.openxmlformats.org/officeDocument/2006/relationships/pivotCacheDefinition" Target="pivotCache/pivotCacheDefinition10.xml"/><Relationship Id="rId107" Type="http://schemas.openxmlformats.org/officeDocument/2006/relationships/customXml" Target="../customXml/item45.xml"/><Relationship Id="rId11" Type="http://schemas.openxmlformats.org/officeDocument/2006/relationships/pivotCacheDefinition" Target="pivotCache/pivotCacheDefinition5.xml"/><Relationship Id="rId32" Type="http://schemas.openxmlformats.org/officeDocument/2006/relationships/pivotCacheDefinition" Target="pivotCache/pivotCacheDefinition26.xml"/><Relationship Id="rId37" Type="http://schemas.openxmlformats.org/officeDocument/2006/relationships/pivotCacheDefinition" Target="pivotCache/pivotCacheDefinition31.xml"/><Relationship Id="rId53" Type="http://schemas.microsoft.com/office/2007/relationships/slicerCache" Target="slicerCaches/slicerCache10.xml"/><Relationship Id="rId58" Type="http://schemas.openxmlformats.org/officeDocument/2006/relationships/connections" Target="connections.xml"/><Relationship Id="rId74" Type="http://schemas.openxmlformats.org/officeDocument/2006/relationships/customXml" Target="../customXml/item12.xml"/><Relationship Id="rId79" Type="http://schemas.openxmlformats.org/officeDocument/2006/relationships/customXml" Target="../customXml/item17.xml"/><Relationship Id="rId102" Type="http://schemas.openxmlformats.org/officeDocument/2006/relationships/customXml" Target="../customXml/item40.xml"/><Relationship Id="rId5" Type="http://schemas.openxmlformats.org/officeDocument/2006/relationships/worksheet" Target="worksheets/sheet5.xml"/><Relationship Id="rId90" Type="http://schemas.openxmlformats.org/officeDocument/2006/relationships/customXml" Target="../customXml/item28.xml"/><Relationship Id="rId95" Type="http://schemas.openxmlformats.org/officeDocument/2006/relationships/customXml" Target="../customXml/item33.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43" Type="http://schemas.openxmlformats.org/officeDocument/2006/relationships/pivotCacheDefinition" Target="pivotCache/pivotCacheDefinition37.xml"/><Relationship Id="rId48" Type="http://schemas.microsoft.com/office/2007/relationships/slicerCache" Target="slicerCaches/slicerCache5.xml"/><Relationship Id="rId64" Type="http://schemas.openxmlformats.org/officeDocument/2006/relationships/customXml" Target="../customXml/item2.xml"/><Relationship Id="rId69" Type="http://schemas.openxmlformats.org/officeDocument/2006/relationships/customXml" Target="../customXml/item7.xml"/><Relationship Id="rId113" Type="http://schemas.microsoft.com/office/2006/relationships/vbaProject" Target="vbaProject.bin"/><Relationship Id="rId80" Type="http://schemas.openxmlformats.org/officeDocument/2006/relationships/customXml" Target="../customXml/item18.xml"/><Relationship Id="rId85" Type="http://schemas.openxmlformats.org/officeDocument/2006/relationships/customXml" Target="../customXml/item2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33" Type="http://schemas.openxmlformats.org/officeDocument/2006/relationships/pivotCacheDefinition" Target="pivotCache/pivotCacheDefinition27.xml"/><Relationship Id="rId38" Type="http://schemas.openxmlformats.org/officeDocument/2006/relationships/pivotCacheDefinition" Target="pivotCache/pivotCacheDefinition32.xml"/><Relationship Id="rId59" Type="http://schemas.openxmlformats.org/officeDocument/2006/relationships/styles" Target="styles.xml"/><Relationship Id="rId103" Type="http://schemas.openxmlformats.org/officeDocument/2006/relationships/customXml" Target="../customXml/item41.xml"/><Relationship Id="rId108" Type="http://schemas.openxmlformats.org/officeDocument/2006/relationships/customXml" Target="../customXml/item46.xml"/><Relationship Id="rId54" Type="http://schemas.microsoft.com/office/2007/relationships/slicerCache" Target="slicerCaches/slicerCache11.xml"/><Relationship Id="rId70" Type="http://schemas.openxmlformats.org/officeDocument/2006/relationships/customXml" Target="../customXml/item8.xml"/><Relationship Id="rId75" Type="http://schemas.openxmlformats.org/officeDocument/2006/relationships/customXml" Target="../customXml/item13.xml"/><Relationship Id="rId91" Type="http://schemas.openxmlformats.org/officeDocument/2006/relationships/customXml" Target="../customXml/item29.xml"/><Relationship Id="rId96"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openxmlformats.org/officeDocument/2006/relationships/pivotCacheDefinition" Target="pivotCache/pivotCacheDefinition30.xml"/><Relationship Id="rId49" Type="http://schemas.microsoft.com/office/2007/relationships/slicerCache" Target="slicerCaches/slicerCache6.xml"/><Relationship Id="rId57" Type="http://schemas.openxmlformats.org/officeDocument/2006/relationships/theme" Target="theme/theme1.xml"/><Relationship Id="rId106" Type="http://schemas.openxmlformats.org/officeDocument/2006/relationships/customXml" Target="../customXml/item44.xml"/><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44" Type="http://schemas.microsoft.com/office/2007/relationships/slicerCache" Target="slicerCaches/slicerCache1.xml"/><Relationship Id="rId52" Type="http://schemas.microsoft.com/office/2007/relationships/slicerCache" Target="slicerCaches/slicerCache9.xml"/><Relationship Id="rId60" Type="http://schemas.openxmlformats.org/officeDocument/2006/relationships/sharedStrings" Target="sharedStrings.xml"/><Relationship Id="rId65" Type="http://schemas.openxmlformats.org/officeDocument/2006/relationships/customXml" Target="../customXml/item3.xml"/><Relationship Id="rId73" Type="http://schemas.openxmlformats.org/officeDocument/2006/relationships/customXml" Target="../customXml/item11.xml"/><Relationship Id="rId78" Type="http://schemas.openxmlformats.org/officeDocument/2006/relationships/customXml" Target="../customXml/item16.xml"/><Relationship Id="rId81" Type="http://schemas.openxmlformats.org/officeDocument/2006/relationships/customXml" Target="../customXml/item19.xml"/><Relationship Id="rId86" Type="http://schemas.openxmlformats.org/officeDocument/2006/relationships/customXml" Target="../customXml/item24.xml"/><Relationship Id="rId94" Type="http://schemas.openxmlformats.org/officeDocument/2006/relationships/customXml" Target="../customXml/item32.xml"/><Relationship Id="rId99" Type="http://schemas.openxmlformats.org/officeDocument/2006/relationships/customXml" Target="../customXml/item37.xml"/><Relationship Id="rId101" Type="http://schemas.openxmlformats.org/officeDocument/2006/relationships/customXml" Target="../customXml/item39.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pivotCacheDefinition" Target="pivotCache/pivotCacheDefinition33.xml"/><Relationship Id="rId109" Type="http://schemas.openxmlformats.org/officeDocument/2006/relationships/customXml" Target="../customXml/item47.xml"/><Relationship Id="rId34" Type="http://schemas.openxmlformats.org/officeDocument/2006/relationships/pivotCacheDefinition" Target="pivotCache/pivotCacheDefinition28.xml"/><Relationship Id="rId50" Type="http://schemas.microsoft.com/office/2007/relationships/slicerCache" Target="slicerCaches/slicerCache7.xml"/><Relationship Id="rId55" Type="http://schemas.microsoft.com/office/2007/relationships/slicerCache" Target="slicerCaches/slicerCache12.xml"/><Relationship Id="rId76" Type="http://schemas.openxmlformats.org/officeDocument/2006/relationships/customXml" Target="../customXml/item14.xml"/><Relationship Id="rId97" Type="http://schemas.openxmlformats.org/officeDocument/2006/relationships/customXml" Target="../customXml/item35.xml"/><Relationship Id="rId104" Type="http://schemas.openxmlformats.org/officeDocument/2006/relationships/customXml" Target="../customXml/item42.xml"/><Relationship Id="rId7" Type="http://schemas.openxmlformats.org/officeDocument/2006/relationships/pivotCacheDefinition" Target="pivotCache/pivotCacheDefinition1.xml"/><Relationship Id="rId71" Type="http://schemas.openxmlformats.org/officeDocument/2006/relationships/customXml" Target="../customXml/item9.xml"/><Relationship Id="rId92" Type="http://schemas.openxmlformats.org/officeDocument/2006/relationships/customXml" Target="../customXml/item30.xml"/><Relationship Id="rId2" Type="http://schemas.openxmlformats.org/officeDocument/2006/relationships/worksheet" Target="worksheets/sheet2.xml"/><Relationship Id="rId29" Type="http://schemas.openxmlformats.org/officeDocument/2006/relationships/pivotCacheDefinition" Target="pivotCache/pivotCacheDefinition23.xml"/><Relationship Id="rId24" Type="http://schemas.openxmlformats.org/officeDocument/2006/relationships/pivotCacheDefinition" Target="pivotCache/pivotCacheDefinition18.xml"/><Relationship Id="rId40" Type="http://schemas.openxmlformats.org/officeDocument/2006/relationships/pivotCacheDefinition" Target="pivotCache/pivotCacheDefinition34.xml"/><Relationship Id="rId45" Type="http://schemas.microsoft.com/office/2007/relationships/slicerCache" Target="slicerCaches/slicerCache2.xml"/><Relationship Id="rId66" Type="http://schemas.openxmlformats.org/officeDocument/2006/relationships/customXml" Target="../customXml/item4.xml"/><Relationship Id="rId87" Type="http://schemas.openxmlformats.org/officeDocument/2006/relationships/customXml" Target="../customXml/item25.xml"/><Relationship Id="rId110" Type="http://schemas.openxmlformats.org/officeDocument/2006/relationships/customXml" Target="../customXml/item48.xml"/><Relationship Id="rId61" Type="http://schemas.openxmlformats.org/officeDocument/2006/relationships/powerPivotData" Target="model/item.data"/><Relationship Id="rId82" Type="http://schemas.openxmlformats.org/officeDocument/2006/relationships/customXml" Target="../customXml/item20.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30" Type="http://schemas.openxmlformats.org/officeDocument/2006/relationships/pivotCacheDefinition" Target="pivotCache/pivotCacheDefinition24.xml"/><Relationship Id="rId35" Type="http://schemas.openxmlformats.org/officeDocument/2006/relationships/pivotCacheDefinition" Target="pivotCache/pivotCacheDefinition29.xml"/><Relationship Id="rId56" Type="http://schemas.microsoft.com/office/2007/relationships/slicerCache" Target="slicerCaches/slicerCache13.xml"/><Relationship Id="rId77" Type="http://schemas.openxmlformats.org/officeDocument/2006/relationships/customXml" Target="../customXml/item15.xml"/><Relationship Id="rId100" Type="http://schemas.openxmlformats.org/officeDocument/2006/relationships/customXml" Target="../customXml/item38.xml"/><Relationship Id="rId105" Type="http://schemas.openxmlformats.org/officeDocument/2006/relationships/customXml" Target="../customXml/item43.xml"/><Relationship Id="rId8" Type="http://schemas.openxmlformats.org/officeDocument/2006/relationships/pivotCacheDefinition" Target="pivotCache/pivotCacheDefinition2.xml"/><Relationship Id="rId51" Type="http://schemas.microsoft.com/office/2007/relationships/slicerCache" Target="slicerCaches/slicerCache8.xml"/><Relationship Id="rId72" Type="http://schemas.openxmlformats.org/officeDocument/2006/relationships/customXml" Target="../customXml/item10.xml"/><Relationship Id="rId93" Type="http://schemas.openxmlformats.org/officeDocument/2006/relationships/customXml" Target="../customXml/item31.xml"/><Relationship Id="rId98" Type="http://schemas.openxmlformats.org/officeDocument/2006/relationships/customXml" Target="../customXml/item36.xml"/><Relationship Id="rId3" Type="http://schemas.openxmlformats.org/officeDocument/2006/relationships/worksheet" Target="worksheets/sheet3.xml"/><Relationship Id="rId25" Type="http://schemas.openxmlformats.org/officeDocument/2006/relationships/pivotCacheDefinition" Target="pivotCache/pivotCacheDefinition19.xml"/><Relationship Id="rId46" Type="http://schemas.microsoft.com/office/2007/relationships/slicerCache" Target="slicerCaches/slicerCache3.xml"/><Relationship Id="rId67" Type="http://schemas.openxmlformats.org/officeDocument/2006/relationships/customXml" Target="../customXml/item5.xml"/><Relationship Id="rId20" Type="http://schemas.openxmlformats.org/officeDocument/2006/relationships/pivotCacheDefinition" Target="pivotCache/pivotCacheDefinition14.xml"/><Relationship Id="rId41" Type="http://schemas.openxmlformats.org/officeDocument/2006/relationships/pivotCacheDefinition" Target="pivotCache/pivotCacheDefinition35.xml"/><Relationship Id="rId62" Type="http://schemas.openxmlformats.org/officeDocument/2006/relationships/calcChain" Target="calcChain.xml"/><Relationship Id="rId83" Type="http://schemas.openxmlformats.org/officeDocument/2006/relationships/customXml" Target="../customXml/item21.xml"/><Relationship Id="rId88" Type="http://schemas.openxmlformats.org/officeDocument/2006/relationships/customXml" Target="../customXml/item26.xml"/><Relationship Id="rId111" Type="http://schemas.openxmlformats.org/officeDocument/2006/relationships/customXml" Target="../customXml/item4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[dashboard_macros(AutoRecovered).xlsm]production_domain!phase1_03</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t>Revenue Trend Over Time</a:t>
            </a:r>
            <a:endParaRPr lang="en-US" b="1"/>
          </a:p>
        </c:rich>
      </c:tx>
      <c:layout>
        <c:manualLayout>
          <c:xMode val="edge"/>
          <c:yMode val="edge"/>
          <c:x val="0.18922289759781777"/>
          <c:y val="5.75141085487354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s>
    <c:plotArea>
      <c:layout>
        <c:manualLayout>
          <c:layoutTarget val="inner"/>
          <c:xMode val="edge"/>
          <c:yMode val="edge"/>
          <c:x val="0.10896984916766836"/>
          <c:y val="0.19546231675757211"/>
          <c:w val="0.85273802648041663"/>
          <c:h val="0.77541557020376328"/>
        </c:manualLayout>
      </c:layout>
      <c:areaChart>
        <c:grouping val="standard"/>
        <c:varyColors val="0"/>
        <c:ser>
          <c:idx val="0"/>
          <c:order val="0"/>
          <c:tx>
            <c:strRef>
              <c:f>production_domain!$B$18</c:f>
              <c:strCache>
                <c:ptCount val="1"/>
                <c:pt idx="0">
                  <c:v>Total</c:v>
                </c:pt>
              </c:strCache>
            </c:strRef>
          </c:tx>
          <c:spPr>
            <a:solidFill>
              <a:srgbClr val="92D050"/>
            </a:solidFill>
            <a:ln>
              <a:solidFill>
                <a:schemeClr val="tx1"/>
              </a:solidFill>
            </a:ln>
            <a:effectLst/>
          </c:spPr>
          <c:trendline>
            <c:spPr>
              <a:ln w="19050" cap="rnd">
                <a:solidFill>
                  <a:schemeClr val="tx1"/>
                </a:solidFill>
                <a:prstDash val="sysDot"/>
              </a:ln>
              <a:effectLst/>
            </c:spPr>
            <c:trendlineType val="movingAvg"/>
            <c:period val="2"/>
            <c:dispRSqr val="0"/>
            <c:dispEq val="0"/>
          </c:trendline>
          <c:cat>
            <c:strRef>
              <c:f>production_domain!$A$19:$A$30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production_domain!$B$19:$B$30</c:f>
              <c:numCache>
                <c:formatCode>0,\K</c:formatCode>
                <c:ptCount val="12"/>
                <c:pt idx="0">
                  <c:v>493240.63150000002</c:v>
                </c:pt>
                <c:pt idx="1">
                  <c:v>410859.85349999997</c:v>
                </c:pt>
                <c:pt idx="2">
                  <c:v>527459.7635</c:v>
                </c:pt>
                <c:pt idx="3">
                  <c:v>439274.49649999989</c:v>
                </c:pt>
                <c:pt idx="4">
                  <c:v>398630.8054999999</c:v>
                </c:pt>
                <c:pt idx="5">
                  <c:v>430060.91900000017</c:v>
                </c:pt>
                <c:pt idx="6">
                  <c:v>277153.04749999999</c:v>
                </c:pt>
                <c:pt idx="7">
                  <c:v>287078.62350000016</c:v>
                </c:pt>
                <c:pt idx="8">
                  <c:v>279694.87900000002</c:v>
                </c:pt>
                <c:pt idx="9">
                  <c:v>254276.23699999999</c:v>
                </c:pt>
                <c:pt idx="10">
                  <c:v>280539.44000000006</c:v>
                </c:pt>
                <c:pt idx="11">
                  <c:v>260462.79200000004</c:v>
                </c:pt>
              </c:numCache>
            </c:numRef>
          </c:val>
          <c:extLst>
            <c:ext xmlns:c16="http://schemas.microsoft.com/office/drawing/2014/chart" uri="{C3380CC4-5D6E-409C-BE32-E72D297353CC}">
              <c16:uniqueId val="{00000000-AED4-4146-95C2-433C2ABBFC92}"/>
            </c:ext>
          </c:extLst>
        </c:ser>
        <c:dLbls>
          <c:showLegendKey val="0"/>
          <c:showVal val="0"/>
          <c:showCatName val="0"/>
          <c:showSerName val="0"/>
          <c:showPercent val="0"/>
          <c:showBubbleSize val="0"/>
        </c:dLbls>
        <c:axId val="2051421440"/>
        <c:axId val="2051421920"/>
      </c:areaChart>
      <c:catAx>
        <c:axId val="205142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920"/>
        <c:crosses val="autoZero"/>
        <c:auto val="0"/>
        <c:lblAlgn val="ctr"/>
        <c:lblOffset val="100"/>
        <c:noMultiLvlLbl val="0"/>
      </c:catAx>
      <c:valAx>
        <c:axId val="2051421920"/>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44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[dashboard_macros(AutoRecovered).xlsm]production_domain!pha2-t3</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800" b="1" i="0" u="none" strike="noStrike" baseline="0"/>
              <a:t>Revenue By Region</a:t>
            </a:r>
            <a:endParaRPr lang="en-US" b="1"/>
          </a:p>
        </c:rich>
      </c:tx>
      <c:layout>
        <c:manualLayout>
          <c:xMode val="edge"/>
          <c:yMode val="edge"/>
          <c:x val="0.32775165452945626"/>
          <c:y val="4.27546567227489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363468361407078E-2"/>
          <c:y val="9.3333628285882417E-2"/>
          <c:w val="0.88376352983276152"/>
          <c:h val="0.81243330574018724"/>
        </c:manualLayout>
      </c:layout>
      <c:bar3DChart>
        <c:barDir val="col"/>
        <c:grouping val="clustered"/>
        <c:varyColors val="0"/>
        <c:ser>
          <c:idx val="0"/>
          <c:order val="0"/>
          <c:tx>
            <c:strRef>
              <c:f>production_domain!$B$50</c:f>
              <c:strCache>
                <c:ptCount val="1"/>
                <c:pt idx="0">
                  <c:v>Total</c:v>
                </c:pt>
              </c:strCache>
            </c:strRef>
          </c:tx>
          <c:spPr>
            <a:solidFill>
              <a:srgbClr val="92D050"/>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production_domain!$A$51:$A$56</c:f>
              <c:strCache>
                <c:ptCount val="5"/>
                <c:pt idx="0">
                  <c:v>North</c:v>
                </c:pt>
                <c:pt idx="1">
                  <c:v>East</c:v>
                </c:pt>
                <c:pt idx="2">
                  <c:v>West</c:v>
                </c:pt>
                <c:pt idx="3">
                  <c:v>Central</c:v>
                </c:pt>
                <c:pt idx="4">
                  <c:v>South</c:v>
                </c:pt>
              </c:strCache>
            </c:strRef>
          </c:cat>
          <c:val>
            <c:numRef>
              <c:f>production_domain!$B$51:$B$56</c:f>
              <c:numCache>
                <c:formatCode>0,\K</c:formatCode>
                <c:ptCount val="5"/>
                <c:pt idx="0">
                  <c:v>959954.97999999975</c:v>
                </c:pt>
                <c:pt idx="1">
                  <c:v>874838.40799999959</c:v>
                </c:pt>
                <c:pt idx="2">
                  <c:v>845802.31900000013</c:v>
                </c:pt>
                <c:pt idx="3">
                  <c:v>838759.12449999969</c:v>
                </c:pt>
                <c:pt idx="4">
                  <c:v>819376.65700000001</c:v>
                </c:pt>
              </c:numCache>
            </c:numRef>
          </c:val>
          <c:shape val="pyramid"/>
          <c:extLst>
            <c:ext xmlns:c16="http://schemas.microsoft.com/office/drawing/2014/chart" uri="{C3380CC4-5D6E-409C-BE32-E72D297353CC}">
              <c16:uniqueId val="{00000000-92CB-497D-A85E-76BEF3634FA8}"/>
            </c:ext>
          </c:extLst>
        </c:ser>
        <c:dLbls>
          <c:showLegendKey val="0"/>
          <c:showVal val="0"/>
          <c:showCatName val="0"/>
          <c:showSerName val="0"/>
          <c:showPercent val="0"/>
          <c:showBubbleSize val="0"/>
        </c:dLbls>
        <c:gapWidth val="150"/>
        <c:shape val="box"/>
        <c:axId val="2037840256"/>
        <c:axId val="2037841216"/>
        <c:axId val="0"/>
      </c:bar3DChart>
      <c:catAx>
        <c:axId val="20378402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37841216"/>
        <c:crosses val="autoZero"/>
        <c:auto val="1"/>
        <c:lblAlgn val="ctr"/>
        <c:lblOffset val="100"/>
        <c:noMultiLvlLbl val="0"/>
      </c:catAx>
      <c:valAx>
        <c:axId val="2037841216"/>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37840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i="0" u="none" strike="noStrike" baseline="0"/>
              <a:t>Sales by Promotion vs No Promotion</a:t>
            </a:r>
            <a:endParaRPr lang="en-IN" b="1"/>
          </a:p>
        </c:rich>
      </c:tx>
      <c:layout>
        <c:manualLayout>
          <c:xMode val="edge"/>
          <c:yMode val="edge"/>
          <c:x val="0.18760686293687995"/>
          <c:y val="5.7350035975289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doughnutChart>
        <c:varyColors val="1"/>
        <c:ser>
          <c:idx val="0"/>
          <c:order val="0"/>
          <c:spPr>
            <a:solidFill>
              <a:schemeClr val="accent3">
                <a:lumMod val="75000"/>
                <a:alpha val="95000"/>
              </a:schemeClr>
            </a:solidFill>
            <a:effectLst>
              <a:glow>
                <a:schemeClr val="accent1">
                  <a:alpha val="44000"/>
                </a:schemeClr>
              </a:glow>
              <a:outerShdw sx="1000" sy="1000" algn="ctr" rotWithShape="0">
                <a:srgbClr val="000000">
                  <a:alpha val="0"/>
                </a:srgbClr>
              </a:outerShdw>
            </a:effectLst>
          </c:spPr>
          <c:dPt>
            <c:idx val="0"/>
            <c:bubble3D val="0"/>
            <c:spPr>
              <a:solidFill>
                <a:schemeClr val="accent3">
                  <a:lumMod val="75000"/>
                  <a:alpha val="95000"/>
                </a:schemeClr>
              </a:solidFill>
              <a:ln w="19050">
                <a:solidFill>
                  <a:schemeClr val="lt1"/>
                </a:solidFill>
              </a:ln>
              <a:effectLst>
                <a:glow>
                  <a:schemeClr val="accent1">
                    <a:alpha val="44000"/>
                  </a:schemeClr>
                </a:glow>
                <a:outerShdw sx="1000" sy="1000" algn="ctr" rotWithShape="0">
                  <a:srgbClr val="000000">
                    <a:alpha val="0"/>
                  </a:srgbClr>
                </a:outerShdw>
              </a:effectLst>
            </c:spPr>
            <c:extLst>
              <c:ext xmlns:c16="http://schemas.microsoft.com/office/drawing/2014/chart" uri="{C3380CC4-5D6E-409C-BE32-E72D297353CC}">
                <c16:uniqueId val="{00000001-C17E-4CB3-B77A-54A529C58507}"/>
              </c:ext>
            </c:extLst>
          </c:dPt>
          <c:dPt>
            <c:idx val="1"/>
            <c:bubble3D val="0"/>
            <c:spPr>
              <a:solidFill>
                <a:schemeClr val="accent3">
                  <a:lumMod val="40000"/>
                  <a:lumOff val="60000"/>
                  <a:alpha val="95000"/>
                </a:schemeClr>
              </a:solidFill>
              <a:ln w="19050">
                <a:solidFill>
                  <a:schemeClr val="lt1"/>
                </a:solidFill>
              </a:ln>
              <a:effectLst>
                <a:glow>
                  <a:schemeClr val="accent1">
                    <a:alpha val="44000"/>
                  </a:schemeClr>
                </a:glow>
                <a:outerShdw sx="1000" sy="1000" algn="ctr" rotWithShape="0">
                  <a:srgbClr val="000000">
                    <a:alpha val="0"/>
                  </a:srgbClr>
                </a:outerShdw>
              </a:effectLst>
            </c:spPr>
            <c:extLst>
              <c:ext xmlns:c16="http://schemas.microsoft.com/office/drawing/2014/chart" uri="{C3380CC4-5D6E-409C-BE32-E72D297353CC}">
                <c16:uniqueId val="{00000003-C17E-4CB3-B77A-54A529C5850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production_domain!$A$61:$A$62</c:f>
              <c:strCache>
                <c:ptCount val="2"/>
                <c:pt idx="0">
                  <c:v>promotion</c:v>
                </c:pt>
                <c:pt idx="1">
                  <c:v>without promotion</c:v>
                </c:pt>
              </c:strCache>
            </c:strRef>
          </c:cat>
          <c:val>
            <c:numRef>
              <c:f>production_domain!$B$61:$B$62</c:f>
              <c:numCache>
                <c:formatCode>"₹"\ #,##0;#,##0\ \-"₹";"₹"\ #,##0</c:formatCode>
                <c:ptCount val="2"/>
                <c:pt idx="0">
                  <c:v>3564060.6300000045</c:v>
                </c:pt>
                <c:pt idx="1">
                  <c:v>1163832.3099999994</c:v>
                </c:pt>
              </c:numCache>
            </c:numRef>
          </c:val>
          <c:extLst>
            <c:ext xmlns:c16="http://schemas.microsoft.com/office/drawing/2014/chart" uri="{C3380CC4-5D6E-409C-BE32-E72D297353CC}">
              <c16:uniqueId val="{00000004-C17E-4CB3-B77A-54A529C58507}"/>
            </c:ext>
          </c:extLst>
        </c:ser>
        <c:dLbls>
          <c:showLegendKey val="0"/>
          <c:showVal val="0"/>
          <c:showCatName val="0"/>
          <c:showSerName val="0"/>
          <c:showPercent val="0"/>
          <c:showBubbleSize val="0"/>
          <c:showLeaderLines val="1"/>
        </c:dLbls>
        <c:firstSliceAng val="0"/>
        <c:holeSize val="48"/>
      </c:doughnutChart>
      <c:spPr>
        <a:noFill/>
        <a:ln>
          <a:noFill/>
        </a:ln>
        <a:effectLst/>
      </c:spPr>
    </c:plotArea>
    <c:legend>
      <c:legendPos val="b"/>
      <c:layout>
        <c:manualLayout>
          <c:xMode val="edge"/>
          <c:yMode val="edge"/>
          <c:x val="0.5855860414193822"/>
          <c:y val="0.77356665164713645"/>
          <c:w val="0.3404866482606731"/>
          <c:h val="0.1822908845240535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[dashboard_macros(AutoRecovered).xlsm]production_domain!phase2_t6</c:name>
    <c:fmtId val="5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t>Revenue Trend</a:t>
            </a:r>
            <a:endParaRPr lang="en-IN" b="1"/>
          </a:p>
        </c:rich>
      </c:tx>
      <c:layout>
        <c:manualLayout>
          <c:xMode val="edge"/>
          <c:yMode val="edge"/>
          <c:x val="0.39477843394575679"/>
          <c:y val="4.825495771361913E-2"/>
        </c:manualLayout>
      </c:layout>
      <c:overlay val="0"/>
      <c:spPr>
        <a:noFill/>
        <a:ln>
          <a:noFill/>
        </a:ln>
        <a:effectLst/>
      </c:spPr>
    </c:title>
    <c:autoTitleDeleted val="0"/>
    <c:pivotFmts>
      <c:pivotFmt>
        <c:idx val="0"/>
        <c:spPr>
          <a:solidFill>
            <a:schemeClr val="accent1"/>
          </a:solidFill>
          <a:ln>
            <a:noFill/>
          </a:ln>
          <a:effectLst/>
        </c:spP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92D050"/>
          </a:solidFill>
          <a:ln>
            <a:solidFill>
              <a:schemeClr val="tx1"/>
            </a:solidFill>
          </a:ln>
          <a:effectLst/>
        </c:spPr>
      </c:pivotFmt>
      <c:pivotFmt>
        <c:idx val="3"/>
      </c:pivotFmt>
      <c:pivotFmt>
        <c:idx val="4"/>
        <c:spPr>
          <a:solidFill>
            <a:srgbClr val="92D050"/>
          </a:solidFill>
          <a:ln>
            <a:solidFill>
              <a:schemeClr val="tx1"/>
            </a:solidFill>
          </a:ln>
          <a:effectLst/>
        </c:spPr>
      </c:pivotFmt>
      <c:pivotFmt>
        <c:idx val="5"/>
        <c:spPr>
          <a:solidFill>
            <a:srgbClr val="92D050"/>
          </a:solidFill>
          <a:ln>
            <a:solidFill>
              <a:schemeClr val="tx1"/>
            </a:solidFill>
          </a:ln>
          <a:effectLst/>
        </c:spPr>
      </c:pivotFmt>
      <c:pivotFmt>
        <c:idx val="6"/>
        <c:spPr>
          <a:solidFill>
            <a:srgbClr val="92D050"/>
          </a:solidFill>
          <a:ln>
            <a:solidFill>
              <a:schemeClr val="tx1"/>
            </a:solidFill>
          </a:ln>
          <a:effectLst/>
        </c:spPr>
      </c:pivotFmt>
      <c:pivotFmt>
        <c:idx val="7"/>
        <c:spPr>
          <a:solidFill>
            <a:srgbClr val="92D050"/>
          </a:solidFill>
          <a:ln>
            <a:solidFill>
              <a:schemeClr val="tx1"/>
            </a:solidFill>
          </a:ln>
          <a:effectLst/>
        </c:spPr>
      </c:pivotFmt>
      <c:pivotFmt>
        <c:idx val="8"/>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s>
    <c:plotArea>
      <c:layout>
        <c:manualLayout>
          <c:layoutTarget val="inner"/>
          <c:xMode val="edge"/>
          <c:yMode val="edge"/>
          <c:x val="0.10896984916766836"/>
          <c:y val="0.19546231675757211"/>
          <c:w val="0.85273802648041663"/>
          <c:h val="0.77541557020376328"/>
        </c:manualLayout>
      </c:layout>
      <c:areaChart>
        <c:grouping val="standard"/>
        <c:varyColors val="0"/>
        <c:ser>
          <c:idx val="0"/>
          <c:order val="0"/>
          <c:tx>
            <c:strRef>
              <c:f>production_domain!$K$60</c:f>
              <c:strCache>
                <c:ptCount val="1"/>
                <c:pt idx="0">
                  <c:v>Total</c:v>
                </c:pt>
              </c:strCache>
            </c:strRef>
          </c:tx>
          <c:spPr>
            <a:solidFill>
              <a:srgbClr val="92D050"/>
            </a:solidFill>
            <a:ln>
              <a:solidFill>
                <a:schemeClr val="tx1"/>
              </a:solidFill>
            </a:ln>
            <a:effectLst/>
          </c:spPr>
          <c:dLbls>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borderCallout1">
                    <a:avLst/>
                  </a:prstGeom>
                </c15:spPr>
                <c15:showLeaderLines val="1"/>
              </c:ext>
            </c:extLst>
          </c:dLbls>
          <c:trendline>
            <c:spPr>
              <a:ln w="19050" cap="rnd">
                <a:solidFill>
                  <a:schemeClr val="tx1"/>
                </a:solidFill>
                <a:prstDash val="sysDot"/>
              </a:ln>
              <a:effectLst/>
            </c:spPr>
            <c:trendlineType val="movingAvg"/>
            <c:period val="2"/>
            <c:dispRSqr val="0"/>
            <c:dispEq val="0"/>
          </c:trendline>
          <c:cat>
            <c:strRef>
              <c:f>production_domain!$J$61:$J$72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production_domain!$K$61:$K$72</c:f>
              <c:numCache>
                <c:formatCode>0,\k</c:formatCode>
                <c:ptCount val="12"/>
                <c:pt idx="0">
                  <c:v>493240.63150000002</c:v>
                </c:pt>
                <c:pt idx="1">
                  <c:v>410859.85349999997</c:v>
                </c:pt>
                <c:pt idx="2">
                  <c:v>527459.7635</c:v>
                </c:pt>
                <c:pt idx="3">
                  <c:v>439274.49649999989</c:v>
                </c:pt>
                <c:pt idx="4">
                  <c:v>398630.8054999999</c:v>
                </c:pt>
                <c:pt idx="5">
                  <c:v>430060.91900000017</c:v>
                </c:pt>
                <c:pt idx="6">
                  <c:v>277153.04749999999</c:v>
                </c:pt>
                <c:pt idx="7">
                  <c:v>287078.62350000016</c:v>
                </c:pt>
                <c:pt idx="8">
                  <c:v>279694.87900000002</c:v>
                </c:pt>
                <c:pt idx="9">
                  <c:v>254276.23699999999</c:v>
                </c:pt>
                <c:pt idx="10">
                  <c:v>280539.44000000006</c:v>
                </c:pt>
                <c:pt idx="11">
                  <c:v>260462.79200000004</c:v>
                </c:pt>
              </c:numCache>
            </c:numRef>
          </c:val>
          <c:extLst>
            <c:ext xmlns:c16="http://schemas.microsoft.com/office/drawing/2014/chart" uri="{C3380CC4-5D6E-409C-BE32-E72D297353CC}">
              <c16:uniqueId val="{00000001-3858-4011-AC2E-ABAC01B1958E}"/>
            </c:ext>
          </c:extLst>
        </c:ser>
        <c:dLbls>
          <c:showLegendKey val="0"/>
          <c:showVal val="0"/>
          <c:showCatName val="0"/>
          <c:showSerName val="0"/>
          <c:showPercent val="0"/>
          <c:showBubbleSize val="0"/>
        </c:dLbls>
        <c:axId val="2051421440"/>
        <c:axId val="2051421920"/>
      </c:areaChart>
      <c:catAx>
        <c:axId val="205142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920"/>
        <c:crosses val="autoZero"/>
        <c:auto val="0"/>
        <c:lblAlgn val="ctr"/>
        <c:lblOffset val="100"/>
        <c:noMultiLvlLbl val="0"/>
      </c:catAx>
      <c:valAx>
        <c:axId val="2051421920"/>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440"/>
        <c:crosses val="autoZero"/>
        <c:crossBetween val="midCat"/>
      </c:valAx>
      <c:spPr>
        <a:noFill/>
        <a:ln>
          <a:noFill/>
        </a:ln>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[dashboard_macros(AutoRecovered).xlsm]production_domain!phase2_t5</c:name>
    <c:fmtId val="6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t>Monthly Growth</a:t>
            </a:r>
            <a:endParaRPr lang="en-IN" b="1"/>
          </a:p>
        </c:rich>
      </c:tx>
      <c:layout>
        <c:manualLayout>
          <c:xMode val="edge"/>
          <c:yMode val="edge"/>
          <c:x val="0.30866732283464565"/>
          <c:y val="1.5847550306211721E-2"/>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spPr>
          <a:solidFill>
            <a:srgbClr val="92D050"/>
          </a:solidFill>
          <a:ln>
            <a:solidFill>
              <a:schemeClr val="tx1"/>
            </a:solidFill>
          </a:ln>
          <a:effectLst/>
        </c:spPr>
        <c:marker>
          <c:symbol val="none"/>
        </c:marker>
        <c:dLbl>
          <c:idx val="0"/>
          <c:delete val="1"/>
          <c:extLst>
            <c:ext xmlns:c15="http://schemas.microsoft.com/office/drawing/2012/chart" uri="{CE6537A1-D6FC-4f65-9D91-7224C49458BB}"/>
          </c:extLst>
        </c:dLbl>
      </c:pivotFmt>
      <c:pivotFmt>
        <c:idx val="3"/>
      </c:pivotFmt>
      <c:pivotFmt>
        <c:idx val="4"/>
        <c:spPr>
          <a:solidFill>
            <a:srgbClr val="92D050"/>
          </a:solidFill>
          <a:ln>
            <a:solidFill>
              <a:schemeClr val="tx1"/>
            </a:solidFill>
          </a:ln>
          <a:effectLst/>
        </c:spPr>
        <c:marker>
          <c:symbol val="none"/>
        </c:marker>
        <c:dLbl>
          <c:idx val="0"/>
          <c:delete val="1"/>
          <c:extLst>
            <c:ext xmlns:c15="http://schemas.microsoft.com/office/drawing/2012/chart" uri="{CE6537A1-D6FC-4f65-9D91-7224C49458BB}"/>
          </c:extLst>
        </c:dLbl>
      </c:pivotFmt>
      <c:pivotFmt>
        <c:idx val="5"/>
        <c:spPr>
          <a:solidFill>
            <a:srgbClr val="92D050"/>
          </a:solidFill>
          <a:ln>
            <a:solidFill>
              <a:schemeClr val="tx1"/>
            </a:solidFill>
          </a:ln>
          <a:effectLst/>
        </c:spPr>
        <c:marker>
          <c:symbol val="none"/>
        </c:marker>
        <c:dLbl>
          <c:idx val="0"/>
          <c:delete val="1"/>
          <c:extLst>
            <c:ext xmlns:c15="http://schemas.microsoft.com/office/drawing/2012/chart" uri="{CE6537A1-D6FC-4f65-9D91-7224C49458BB}"/>
          </c:extLst>
        </c:dLbl>
      </c:pivotFmt>
      <c:pivotFmt>
        <c:idx val="6"/>
        <c:spPr>
          <a:solidFill>
            <a:srgbClr val="92D050"/>
          </a:solidFill>
          <a:ln>
            <a:solidFill>
              <a:schemeClr val="tx1"/>
            </a:solidFill>
          </a:ln>
          <a:effectLst/>
        </c:spPr>
        <c:marker>
          <c:symbol val="none"/>
        </c:marker>
        <c:dLbl>
          <c:idx val="0"/>
          <c:delete val="1"/>
          <c:extLst>
            <c:ext xmlns:c15="http://schemas.microsoft.com/office/drawing/2012/chart" uri="{CE6537A1-D6FC-4f65-9D91-7224C49458BB}"/>
          </c:extLst>
        </c:dLbl>
      </c:pivotFmt>
      <c:pivotFmt>
        <c:idx val="7"/>
        <c:spPr>
          <a:solidFill>
            <a:srgbClr val="92D050"/>
          </a:solidFill>
          <a:ln>
            <a:solidFill>
              <a:schemeClr val="tx1"/>
            </a:solidFill>
          </a:ln>
          <a:effectLst/>
        </c:spPr>
        <c:marker>
          <c:symbol val="none"/>
        </c:marker>
        <c:dLbl>
          <c:idx val="0"/>
          <c:delete val="1"/>
          <c:extLst>
            <c:ext xmlns:c15="http://schemas.microsoft.com/office/drawing/2012/chart" uri="{CE6537A1-D6FC-4f65-9D91-7224C49458BB}"/>
          </c:extLst>
        </c:dLbl>
      </c:pivotFmt>
      <c:pivotFmt>
        <c:idx val="8"/>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2">
                  <a:avLst/>
                </a:prstGeom>
              </c15:spPr>
            </c:ext>
          </c:extLst>
        </c:dLbl>
      </c:pivotFmt>
    </c:pivotFmts>
    <c:plotArea>
      <c:layout>
        <c:manualLayout>
          <c:layoutTarget val="inner"/>
          <c:xMode val="edge"/>
          <c:yMode val="edge"/>
          <c:x val="0.10896984916766836"/>
          <c:y val="0.19546231675757211"/>
          <c:w val="0.85273802648041663"/>
          <c:h val="0.77541557020376328"/>
        </c:manualLayout>
      </c:layout>
      <c:areaChart>
        <c:grouping val="standard"/>
        <c:varyColors val="0"/>
        <c:ser>
          <c:idx val="0"/>
          <c:order val="0"/>
          <c:tx>
            <c:strRef>
              <c:f>production_domain!$H$60</c:f>
              <c:strCache>
                <c:ptCount val="1"/>
                <c:pt idx="0">
                  <c:v>Total</c:v>
                </c:pt>
              </c:strCache>
            </c:strRef>
          </c:tx>
          <c:spPr>
            <a:solidFill>
              <a:srgbClr val="92D050"/>
            </a:solidFill>
            <a:ln>
              <a:solidFill>
                <a:schemeClr val="tx1"/>
              </a:solidFill>
            </a:ln>
            <a:effectLst/>
          </c:spPr>
          <c:dLbls>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borderCallout2">
                    <a:avLst/>
                  </a:prstGeom>
                </c15:spPr>
                <c15:showLeaderLines val="1"/>
              </c:ext>
            </c:extLst>
          </c:dLbls>
          <c:trendline>
            <c:spPr>
              <a:ln w="19050" cap="rnd">
                <a:solidFill>
                  <a:schemeClr val="tx1"/>
                </a:solidFill>
                <a:prstDash val="sysDot"/>
              </a:ln>
              <a:effectLst/>
            </c:spPr>
            <c:trendlineType val="movingAvg"/>
            <c:period val="2"/>
            <c:dispRSqr val="0"/>
            <c:dispEq val="0"/>
          </c:trendline>
          <c:cat>
            <c:strRef>
              <c:f>production_domain!$G$61:$G$72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production_domain!$H$61:$H$72</c:f>
              <c:numCache>
                <c:formatCode>0.0%;\-0.0%;0.0%</c:formatCode>
                <c:ptCount val="12"/>
                <c:pt idx="0">
                  <c:v>0.92628305362778396</c:v>
                </c:pt>
                <c:pt idx="1">
                  <c:v>0.91110753824780244</c:v>
                </c:pt>
                <c:pt idx="2">
                  <c:v>0.90880883943718693</c:v>
                </c:pt>
                <c:pt idx="3">
                  <c:v>0.9205273603614289</c:v>
                </c:pt>
                <c:pt idx="4">
                  <c:v>0.91277023845184135</c:v>
                </c:pt>
                <c:pt idx="5">
                  <c:v>0.91668162599951308</c:v>
                </c:pt>
                <c:pt idx="6">
                  <c:v>0.91810080175504882</c:v>
                </c:pt>
                <c:pt idx="7">
                  <c:v>0.91907984229067596</c:v>
                </c:pt>
                <c:pt idx="8">
                  <c:v>0.92244024905089506</c:v>
                </c:pt>
                <c:pt idx="9">
                  <c:v>0.91622412713118573</c:v>
                </c:pt>
                <c:pt idx="10">
                  <c:v>0.92259830695275924</c:v>
                </c:pt>
                <c:pt idx="11">
                  <c:v>0.9237976279943082</c:v>
                </c:pt>
              </c:numCache>
            </c:numRef>
          </c:val>
          <c:extLst>
            <c:ext xmlns:c16="http://schemas.microsoft.com/office/drawing/2014/chart" uri="{C3380CC4-5D6E-409C-BE32-E72D297353CC}">
              <c16:uniqueId val="{00000001-922F-41A0-8A96-A6C872EF9832}"/>
            </c:ext>
          </c:extLst>
        </c:ser>
        <c:dLbls>
          <c:showLegendKey val="0"/>
          <c:showVal val="0"/>
          <c:showCatName val="0"/>
          <c:showSerName val="0"/>
          <c:showPercent val="0"/>
          <c:showBubbleSize val="0"/>
        </c:dLbls>
        <c:axId val="2051421440"/>
        <c:axId val="2051421920"/>
      </c:areaChart>
      <c:catAx>
        <c:axId val="205142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920"/>
        <c:crosses val="autoZero"/>
        <c:auto val="0"/>
        <c:lblAlgn val="ctr"/>
        <c:lblOffset val="100"/>
        <c:noMultiLvlLbl val="0"/>
      </c:catAx>
      <c:valAx>
        <c:axId val="2051421920"/>
        <c:scaling>
          <c:orientation val="minMax"/>
        </c:scaling>
        <c:delete val="0"/>
        <c:axPos val="l"/>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440"/>
        <c:crosses val="autoZero"/>
        <c:crossBetween val="midCat"/>
      </c:valAx>
      <c:spPr>
        <a:noFill/>
        <a:ln>
          <a:noFill/>
        </a:ln>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[dashboard_macros(AutoRecovered).xlsm]production_domain!pha2-t3</c:name>
    <c:fmtId val="52"/>
  </c:pivotSource>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Revenue By Region </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29376371090582"/>
          <c:y val="0.20232957099542798"/>
          <c:w val="0.85288615666532019"/>
          <c:h val="0.6991643695028934"/>
        </c:manualLayout>
      </c:layout>
      <c:barChart>
        <c:barDir val="col"/>
        <c:grouping val="clustered"/>
        <c:varyColors val="0"/>
        <c:ser>
          <c:idx val="0"/>
          <c:order val="0"/>
          <c:tx>
            <c:strRef>
              <c:f>production_domain!$B$50</c:f>
              <c:strCache>
                <c:ptCount val="1"/>
                <c:pt idx="0">
                  <c:v>Total</c:v>
                </c:pt>
              </c:strCache>
            </c:strRef>
          </c:tx>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production_domain!$A$51:$A$56</c:f>
              <c:strCache>
                <c:ptCount val="5"/>
                <c:pt idx="0">
                  <c:v>North</c:v>
                </c:pt>
                <c:pt idx="1">
                  <c:v>East</c:v>
                </c:pt>
                <c:pt idx="2">
                  <c:v>West</c:v>
                </c:pt>
                <c:pt idx="3">
                  <c:v>Central</c:v>
                </c:pt>
                <c:pt idx="4">
                  <c:v>South</c:v>
                </c:pt>
              </c:strCache>
            </c:strRef>
          </c:cat>
          <c:val>
            <c:numRef>
              <c:f>production_domain!$B$51:$B$56</c:f>
              <c:numCache>
                <c:formatCode>0,\K</c:formatCode>
                <c:ptCount val="5"/>
                <c:pt idx="0">
                  <c:v>959954.97999999975</c:v>
                </c:pt>
                <c:pt idx="1">
                  <c:v>874838.40799999959</c:v>
                </c:pt>
                <c:pt idx="2">
                  <c:v>845802.31900000013</c:v>
                </c:pt>
                <c:pt idx="3">
                  <c:v>838759.12449999969</c:v>
                </c:pt>
                <c:pt idx="4">
                  <c:v>819376.65700000001</c:v>
                </c:pt>
              </c:numCache>
            </c:numRef>
          </c:val>
          <c:extLst>
            <c:ext xmlns:c16="http://schemas.microsoft.com/office/drawing/2014/chart" uri="{C3380CC4-5D6E-409C-BE32-E72D297353CC}">
              <c16:uniqueId val="{00000000-DF7D-422F-B734-E758FC4465D1}"/>
            </c:ext>
          </c:extLst>
        </c:ser>
        <c:dLbls>
          <c:showLegendKey val="0"/>
          <c:showVal val="0"/>
          <c:showCatName val="0"/>
          <c:showSerName val="0"/>
          <c:showPercent val="0"/>
          <c:showBubbleSize val="0"/>
        </c:dLbls>
        <c:gapWidth val="47"/>
        <c:overlap val="6"/>
        <c:axId val="2110561295"/>
        <c:axId val="2110561775"/>
      </c:barChart>
      <c:catAx>
        <c:axId val="211056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775"/>
        <c:crosses val="autoZero"/>
        <c:auto val="1"/>
        <c:lblAlgn val="ctr"/>
        <c:lblOffset val="100"/>
        <c:noMultiLvlLbl val="0"/>
      </c:catAx>
      <c:valAx>
        <c:axId val="2110561775"/>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[dashboard_macros(AutoRecovered).xlsm]production_domain!phase2_t4</c:name>
    <c:fmtId val="51"/>
  </c:pivotSource>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Revenue By Sales_persons</a:t>
            </a:r>
          </a:p>
        </c:rich>
      </c:tx>
      <c:overlay val="0"/>
      <c:spPr>
        <a:noFill/>
        <a:ln>
          <a:noFill/>
        </a:ln>
        <a:effectLst/>
      </c:spPr>
    </c:title>
    <c:autoTitleDeleted val="0"/>
    <c:pivotFmts>
      <c:pivotFmt>
        <c:idx val="0"/>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production_domain!$B$64</c:f>
              <c:strCache>
                <c:ptCount val="1"/>
                <c:pt idx="0">
                  <c:v>Total</c:v>
                </c:pt>
              </c:strCache>
            </c:strRef>
          </c:tx>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production_domain!$A$65:$A$71</c:f>
              <c:strCache>
                <c:ptCount val="6"/>
                <c:pt idx="0">
                  <c:v>Alice</c:v>
                </c:pt>
                <c:pt idx="1">
                  <c:v>Bob</c:v>
                </c:pt>
                <c:pt idx="2">
                  <c:v>Carlos</c:v>
                </c:pt>
                <c:pt idx="3">
                  <c:v>Diana</c:v>
                </c:pt>
                <c:pt idx="4">
                  <c:v>Eva</c:v>
                </c:pt>
                <c:pt idx="5">
                  <c:v>Frank</c:v>
                </c:pt>
              </c:strCache>
            </c:strRef>
          </c:cat>
          <c:val>
            <c:numRef>
              <c:f>production_domain!$B$65:$B$71</c:f>
              <c:numCache>
                <c:formatCode>0,\k</c:formatCode>
                <c:ptCount val="6"/>
                <c:pt idx="0">
                  <c:v>778958.33999999985</c:v>
                </c:pt>
                <c:pt idx="1">
                  <c:v>790186.39150000014</c:v>
                </c:pt>
                <c:pt idx="2">
                  <c:v>699758.495999999</c:v>
                </c:pt>
                <c:pt idx="3">
                  <c:v>669501.64949999982</c:v>
                </c:pt>
                <c:pt idx="4">
                  <c:v>692444.80950000009</c:v>
                </c:pt>
                <c:pt idx="5">
                  <c:v>707881.80199999991</c:v>
                </c:pt>
              </c:numCache>
            </c:numRef>
          </c:val>
          <c:extLst>
            <c:ext xmlns:c16="http://schemas.microsoft.com/office/drawing/2014/chart" uri="{C3380CC4-5D6E-409C-BE32-E72D297353CC}">
              <c16:uniqueId val="{00000000-3503-4CD8-8FA1-2D29F798EF9B}"/>
            </c:ext>
          </c:extLst>
        </c:ser>
        <c:dLbls>
          <c:showLegendKey val="0"/>
          <c:showVal val="0"/>
          <c:showCatName val="0"/>
          <c:showSerName val="0"/>
          <c:showPercent val="0"/>
          <c:showBubbleSize val="0"/>
        </c:dLbls>
        <c:gapWidth val="47"/>
        <c:overlap val="6"/>
        <c:axId val="2110561295"/>
        <c:axId val="2110561775"/>
      </c:barChart>
      <c:catAx>
        <c:axId val="211056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775"/>
        <c:crosses val="autoZero"/>
        <c:auto val="1"/>
        <c:lblAlgn val="ctr"/>
        <c:lblOffset val="100"/>
        <c:noMultiLvlLbl val="0"/>
      </c:catAx>
      <c:valAx>
        <c:axId val="2110561775"/>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295"/>
        <c:crosses val="autoZero"/>
        <c:crossBetween val="between"/>
      </c:valAx>
      <c:spPr>
        <a:noFill/>
        <a:ln>
          <a:noFill/>
        </a:ln>
        <a:effectLst/>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[dashboard_macros(AutoRecovered).xlsm]production_domain!phase3_t4</c:name>
    <c:fmtId val="6"/>
  </c:pivotSource>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Top Product Trends</a:t>
            </a:r>
          </a:p>
        </c:rich>
      </c:tx>
      <c:overlay val="0"/>
      <c:spPr>
        <a:noFill/>
        <a:ln>
          <a:noFill/>
        </a:ln>
        <a:effectLst/>
      </c:spPr>
    </c:title>
    <c:autoTitleDeleted val="0"/>
    <c:pivotFmts>
      <c:pivotFmt>
        <c:idx val="0"/>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29376371090582"/>
          <c:y val="0.20232957099542798"/>
          <c:w val="0.85288615666532019"/>
          <c:h val="0.6991643695028934"/>
        </c:manualLayout>
      </c:layout>
      <c:barChart>
        <c:barDir val="col"/>
        <c:grouping val="clustered"/>
        <c:varyColors val="0"/>
        <c:ser>
          <c:idx val="0"/>
          <c:order val="0"/>
          <c:tx>
            <c:strRef>
              <c:f>production_domain!$B$96</c:f>
              <c:strCache>
                <c:ptCount val="1"/>
                <c:pt idx="0">
                  <c:v>Total</c:v>
                </c:pt>
              </c:strCache>
            </c:strRef>
          </c:tx>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production_domain!$A$97:$A$103</c:f>
              <c:strCache>
                <c:ptCount val="7"/>
                <c:pt idx="0">
                  <c:v>Phone</c:v>
                </c:pt>
                <c:pt idx="1">
                  <c:v>Desk</c:v>
                </c:pt>
                <c:pt idx="2">
                  <c:v>Chair</c:v>
                </c:pt>
                <c:pt idx="3">
                  <c:v>Monitor</c:v>
                </c:pt>
                <c:pt idx="4">
                  <c:v>Tablet</c:v>
                </c:pt>
                <c:pt idx="5">
                  <c:v>Laptop</c:v>
                </c:pt>
                <c:pt idx="6">
                  <c:v>Printer</c:v>
                </c:pt>
              </c:strCache>
            </c:strRef>
          </c:cat>
          <c:val>
            <c:numRef>
              <c:f>production_domain!$B$97:$B$103</c:f>
              <c:numCache>
                <c:formatCode>0,\k</c:formatCode>
                <c:ptCount val="7"/>
                <c:pt idx="0">
                  <c:v>491871.98099999997</c:v>
                </c:pt>
                <c:pt idx="1">
                  <c:v>549614.79449999996</c:v>
                </c:pt>
                <c:pt idx="2">
                  <c:v>617255.61800000025</c:v>
                </c:pt>
                <c:pt idx="3">
                  <c:v>645807.14250000031</c:v>
                </c:pt>
                <c:pt idx="4">
                  <c:v>677681.41549999942</c:v>
                </c:pt>
                <c:pt idx="5">
                  <c:v>677979.80149999983</c:v>
                </c:pt>
                <c:pt idx="6">
                  <c:v>678520.7354999996</c:v>
                </c:pt>
              </c:numCache>
            </c:numRef>
          </c:val>
          <c:extLst>
            <c:ext xmlns:c16="http://schemas.microsoft.com/office/drawing/2014/chart" uri="{C3380CC4-5D6E-409C-BE32-E72D297353CC}">
              <c16:uniqueId val="{00000004-7A07-48A0-B2E9-296394CFAD80}"/>
            </c:ext>
          </c:extLst>
        </c:ser>
        <c:dLbls>
          <c:showLegendKey val="0"/>
          <c:showVal val="0"/>
          <c:showCatName val="0"/>
          <c:showSerName val="0"/>
          <c:showPercent val="0"/>
          <c:showBubbleSize val="0"/>
        </c:dLbls>
        <c:gapWidth val="47"/>
        <c:overlap val="6"/>
        <c:axId val="2110561295"/>
        <c:axId val="2110561775"/>
      </c:barChart>
      <c:catAx>
        <c:axId val="211056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775"/>
        <c:crosses val="autoZero"/>
        <c:auto val="1"/>
        <c:lblAlgn val="ctr"/>
        <c:lblOffset val="100"/>
        <c:noMultiLvlLbl val="0"/>
      </c:catAx>
      <c:valAx>
        <c:axId val="2110561775"/>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295"/>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[dashboard_macros(AutoRecovered).xlsm]production_domain!phase3_6</c:name>
    <c:fmtId val="5"/>
  </c:pivotSource>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Top Customers Trend</a:t>
            </a:r>
          </a:p>
        </c:rich>
      </c:tx>
      <c:overlay val="0"/>
      <c:spPr>
        <a:noFill/>
        <a:ln>
          <a:noFill/>
        </a:ln>
        <a:effectLst/>
      </c:spPr>
    </c:title>
    <c:autoTitleDeleted val="0"/>
    <c:pivotFmts>
      <c:pivotFmt>
        <c:idx val="0"/>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29376371090582"/>
          <c:y val="0.20232957099542798"/>
          <c:w val="0.85288615666532019"/>
          <c:h val="0.6991643695028934"/>
        </c:manualLayout>
      </c:layout>
      <c:barChart>
        <c:barDir val="col"/>
        <c:grouping val="clustered"/>
        <c:varyColors val="0"/>
        <c:ser>
          <c:idx val="0"/>
          <c:order val="0"/>
          <c:tx>
            <c:strRef>
              <c:f>production_domain!$J$96</c:f>
              <c:strCache>
                <c:ptCount val="1"/>
                <c:pt idx="0">
                  <c:v>Total</c:v>
                </c:pt>
              </c:strCache>
            </c:strRef>
          </c:tx>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production_domain!$I$97:$I$106</c:f>
              <c:strCache>
                <c:ptCount val="10"/>
                <c:pt idx="0">
                  <c:v>Cust 9159</c:v>
                </c:pt>
                <c:pt idx="1">
                  <c:v>Cust 1947</c:v>
                </c:pt>
                <c:pt idx="2">
                  <c:v>Cust 9397</c:v>
                </c:pt>
                <c:pt idx="3">
                  <c:v>Cust 2137</c:v>
                </c:pt>
                <c:pt idx="4">
                  <c:v>Cust 4240</c:v>
                </c:pt>
                <c:pt idx="5">
                  <c:v>Cust 6895</c:v>
                </c:pt>
                <c:pt idx="6">
                  <c:v>Cust 4715</c:v>
                </c:pt>
                <c:pt idx="7">
                  <c:v>Cust 1186</c:v>
                </c:pt>
                <c:pt idx="8">
                  <c:v>Cust 4101</c:v>
                </c:pt>
                <c:pt idx="9">
                  <c:v>Cust 5049</c:v>
                </c:pt>
              </c:strCache>
            </c:strRef>
          </c:cat>
          <c:val>
            <c:numRef>
              <c:f>production_domain!$J$97:$J$106</c:f>
              <c:numCache>
                <c:formatCode>0,\k</c:formatCode>
                <c:ptCount val="10"/>
                <c:pt idx="0">
                  <c:v>17247.394</c:v>
                </c:pt>
                <c:pt idx="1">
                  <c:v>15995.431999999999</c:v>
                </c:pt>
                <c:pt idx="2">
                  <c:v>13792.441000000001</c:v>
                </c:pt>
                <c:pt idx="3">
                  <c:v>13606.832</c:v>
                </c:pt>
                <c:pt idx="4">
                  <c:v>12680.694</c:v>
                </c:pt>
                <c:pt idx="5">
                  <c:v>12228.390000000001</c:v>
                </c:pt>
                <c:pt idx="6">
                  <c:v>12202.88</c:v>
                </c:pt>
                <c:pt idx="7">
                  <c:v>11733.3115</c:v>
                </c:pt>
                <c:pt idx="8">
                  <c:v>11640.475999999999</c:v>
                </c:pt>
                <c:pt idx="9">
                  <c:v>11220.607999999998</c:v>
                </c:pt>
              </c:numCache>
            </c:numRef>
          </c:val>
          <c:extLst>
            <c:ext xmlns:c16="http://schemas.microsoft.com/office/drawing/2014/chart" uri="{C3380CC4-5D6E-409C-BE32-E72D297353CC}">
              <c16:uniqueId val="{00000004-A7B0-469C-86D7-8B788F8E9C38}"/>
            </c:ext>
          </c:extLst>
        </c:ser>
        <c:dLbls>
          <c:showLegendKey val="0"/>
          <c:showVal val="0"/>
          <c:showCatName val="0"/>
          <c:showSerName val="0"/>
          <c:showPercent val="0"/>
          <c:showBubbleSize val="0"/>
        </c:dLbls>
        <c:gapWidth val="47"/>
        <c:overlap val="6"/>
        <c:axId val="2110561295"/>
        <c:axId val="2110561775"/>
      </c:barChart>
      <c:catAx>
        <c:axId val="211056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2110561775"/>
        <c:crosses val="autoZero"/>
        <c:auto val="1"/>
        <c:lblAlgn val="ctr"/>
        <c:lblOffset val="100"/>
        <c:noMultiLvlLbl val="0"/>
      </c:catAx>
      <c:valAx>
        <c:axId val="2110561775"/>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10561295"/>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[dashboard_macros(AutoRecovered).xlsm]production_domain!phase3_t7</c:name>
    <c:fmtId val="26"/>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a:gsLst>
              <a:gs pos="35000">
                <a:schemeClr val="accent3">
                  <a:lumMod val="75000"/>
                  <a:alpha val="84000"/>
                </a:schemeClr>
              </a:gs>
              <a:gs pos="63000">
                <a:srgbClr val="92D050"/>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gradFill>
              <a:gsLst>
                <a:gs pos="100000">
                  <a:schemeClr val="accent6">
                    <a:lumMod val="75000"/>
                  </a:schemeClr>
                </a:gs>
                <a:gs pos="100000">
                  <a:srgbClr val="FF0000"/>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production_domain!$B$110</c:f>
              <c:strCache>
                <c:ptCount val="1"/>
                <c:pt idx="0">
                  <c:v>Total_revenue</c:v>
                </c:pt>
              </c:strCache>
            </c:strRef>
          </c:tx>
          <c:spPr>
            <a:gradFill>
              <a:gsLst>
                <a:gs pos="35000">
                  <a:schemeClr val="accent3">
                    <a:lumMod val="75000"/>
                    <a:alpha val="84000"/>
                  </a:schemeClr>
                </a:gs>
                <a:gs pos="63000">
                  <a:srgbClr val="92D050"/>
                </a:gs>
              </a:gsLst>
              <a:lin ang="5400000" scaled="1"/>
            </a:gradFill>
            <a:ln>
              <a:noFill/>
            </a:ln>
            <a:effectLst/>
          </c:spPr>
          <c:invertIfNegative val="0"/>
          <c:cat>
            <c:strRef>
              <c:f>production_domain!$A$111:$A$114</c:f>
              <c:strCache>
                <c:ptCount val="4"/>
                <c:pt idx="0">
                  <c:v>Store A</c:v>
                </c:pt>
                <c:pt idx="1">
                  <c:v>Store B</c:v>
                </c:pt>
                <c:pt idx="2">
                  <c:v>Store C</c:v>
                </c:pt>
                <c:pt idx="3">
                  <c:v>Store D</c:v>
                </c:pt>
              </c:strCache>
            </c:strRef>
          </c:cat>
          <c:val>
            <c:numRef>
              <c:f>production_domain!$B$111:$B$114</c:f>
              <c:numCache>
                <c:formatCode>0,\k</c:formatCode>
                <c:ptCount val="4"/>
                <c:pt idx="0">
                  <c:v>1172443.4999999995</c:v>
                </c:pt>
                <c:pt idx="1">
                  <c:v>1112300.4400000004</c:v>
                </c:pt>
                <c:pt idx="2">
                  <c:v>1139516.7799999993</c:v>
                </c:pt>
                <c:pt idx="3">
                  <c:v>1303632.219999999</c:v>
                </c:pt>
              </c:numCache>
            </c:numRef>
          </c:val>
          <c:extLst>
            <c:ext xmlns:c16="http://schemas.microsoft.com/office/drawing/2014/chart" uri="{C3380CC4-5D6E-409C-BE32-E72D297353CC}">
              <c16:uniqueId val="{00000000-5D55-4C52-97E3-535E05645DE7}"/>
            </c:ext>
          </c:extLst>
        </c:ser>
        <c:dLbls>
          <c:showLegendKey val="0"/>
          <c:showVal val="0"/>
          <c:showCatName val="0"/>
          <c:showSerName val="0"/>
          <c:showPercent val="0"/>
          <c:showBubbleSize val="0"/>
        </c:dLbls>
        <c:gapWidth val="150"/>
        <c:axId val="2098205424"/>
        <c:axId val="2098222704"/>
      </c:barChart>
      <c:lineChart>
        <c:grouping val="standard"/>
        <c:varyColors val="0"/>
        <c:ser>
          <c:idx val="1"/>
          <c:order val="1"/>
          <c:tx>
            <c:strRef>
              <c:f>production_domain!$C$110</c:f>
              <c:strCache>
                <c:ptCount val="1"/>
                <c:pt idx="0">
                  <c:v>per_avg_value_order</c:v>
                </c:pt>
              </c:strCache>
            </c:strRef>
          </c:tx>
          <c:spPr>
            <a:ln w="28575" cap="rnd">
              <a:gradFill>
                <a:gsLst>
                  <a:gs pos="100000">
                    <a:schemeClr val="accent6">
                      <a:lumMod val="75000"/>
                    </a:schemeClr>
                  </a:gs>
                  <a:gs pos="100000">
                    <a:srgbClr val="FF0000"/>
                  </a:gs>
                </a:gsLst>
                <a:lin ang="5400000" scaled="1"/>
              </a:gra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production_domain!$A$111:$A$114</c:f>
              <c:strCache>
                <c:ptCount val="4"/>
                <c:pt idx="0">
                  <c:v>Store A</c:v>
                </c:pt>
                <c:pt idx="1">
                  <c:v>Store B</c:v>
                </c:pt>
                <c:pt idx="2">
                  <c:v>Store C</c:v>
                </c:pt>
                <c:pt idx="3">
                  <c:v>Store D</c:v>
                </c:pt>
              </c:strCache>
            </c:strRef>
          </c:cat>
          <c:val>
            <c:numRef>
              <c:f>production_domain!$C$111:$C$114</c:f>
              <c:numCache>
                <c:formatCode>"$"\ #,##0;#,##0\ \-"$";"$"\ #,##0</c:formatCode>
                <c:ptCount val="4"/>
                <c:pt idx="0">
                  <c:v>3151.7298387096762</c:v>
                </c:pt>
                <c:pt idx="1">
                  <c:v>3064.1885399449047</c:v>
                </c:pt>
                <c:pt idx="2">
                  <c:v>3121.9637808219159</c:v>
                </c:pt>
                <c:pt idx="3">
                  <c:v>3259.0805499999974</c:v>
                </c:pt>
              </c:numCache>
            </c:numRef>
          </c:val>
          <c:smooth val="0"/>
          <c:extLst>
            <c:ext xmlns:c16="http://schemas.microsoft.com/office/drawing/2014/chart" uri="{C3380CC4-5D6E-409C-BE32-E72D297353CC}">
              <c16:uniqueId val="{00000001-5D55-4C52-97E3-535E05645DE7}"/>
            </c:ext>
          </c:extLst>
        </c:ser>
        <c:dLbls>
          <c:showLegendKey val="0"/>
          <c:showVal val="0"/>
          <c:showCatName val="0"/>
          <c:showSerName val="0"/>
          <c:showPercent val="0"/>
          <c:showBubbleSize val="0"/>
        </c:dLbls>
        <c:marker val="1"/>
        <c:smooth val="0"/>
        <c:axId val="2098215504"/>
        <c:axId val="2098211664"/>
      </c:lineChart>
      <c:catAx>
        <c:axId val="209820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222704"/>
        <c:crosses val="autoZero"/>
        <c:auto val="1"/>
        <c:lblAlgn val="ctr"/>
        <c:lblOffset val="100"/>
        <c:noMultiLvlLbl val="0"/>
      </c:catAx>
      <c:valAx>
        <c:axId val="2098222704"/>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205424"/>
        <c:crosses val="autoZero"/>
        <c:crossBetween val="between"/>
      </c:valAx>
      <c:valAx>
        <c:axId val="2098211664"/>
        <c:scaling>
          <c:orientation val="minMax"/>
        </c:scaling>
        <c:delete val="0"/>
        <c:axPos val="r"/>
        <c:numFmt formatCode="&quot;$&quot;\ #,##0;#,##0\ \-&quot;$&quot;;&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215504"/>
        <c:crosses val="max"/>
        <c:crossBetween val="between"/>
      </c:valAx>
      <c:catAx>
        <c:axId val="2098215504"/>
        <c:scaling>
          <c:orientation val="minMax"/>
        </c:scaling>
        <c:delete val="1"/>
        <c:axPos val="b"/>
        <c:numFmt formatCode="General" sourceLinked="1"/>
        <c:majorTickMark val="none"/>
        <c:minorTickMark val="none"/>
        <c:tickLblPos val="nextTo"/>
        <c:crossAx val="209821166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[dashboard_macros(AutoRecovered).xlsm]production_domain!phase3_t5</c:name>
    <c:fmtId val="7"/>
  </c:pivotSource>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Customer Type Rev</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100000">
                <a:schemeClr val="accent3">
                  <a:lumMod val="75000"/>
                </a:schemeClr>
              </a:gs>
              <a:gs pos="52000">
                <a:srgbClr val="92D050"/>
              </a:gs>
            </a:gsLst>
            <a:lin ang="5400000" scaled="1"/>
          </a:gra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2790779902512186"/>
          <c:y val="0.18974569344651221"/>
          <c:w val="0.41298087739032618"/>
          <c:h val="0.76193388230223824"/>
        </c:manualLayout>
      </c:layout>
      <c:doughnutChart>
        <c:varyColors val="1"/>
        <c:ser>
          <c:idx val="0"/>
          <c:order val="0"/>
          <c:tx>
            <c:strRef>
              <c:f>production_domain!$F$96</c:f>
              <c:strCache>
                <c:ptCount val="1"/>
                <c:pt idx="0">
                  <c:v>Total</c:v>
                </c:pt>
              </c:strCache>
            </c:strRef>
          </c:tx>
          <c:explosion val="11"/>
          <c:dPt>
            <c:idx val="0"/>
            <c:bubble3D val="0"/>
            <c:explosion val="0"/>
            <c:spPr>
              <a:gradFill>
                <a:gsLst>
                  <a:gs pos="100000">
                    <a:schemeClr val="accent3">
                      <a:lumMod val="75000"/>
                    </a:schemeClr>
                  </a:gs>
                  <a:gs pos="52000">
                    <a:srgbClr val="92D050"/>
                  </a:gs>
                </a:gsLst>
                <a:lin ang="5400000" scaled="1"/>
              </a:gradFill>
              <a:ln w="19050">
                <a:solidFill>
                  <a:schemeClr val="lt1"/>
                </a:solidFill>
              </a:ln>
              <a:effectLst/>
            </c:spPr>
            <c:extLst>
              <c:ext xmlns:c16="http://schemas.microsoft.com/office/drawing/2014/chart" uri="{C3380CC4-5D6E-409C-BE32-E72D297353CC}">
                <c16:uniqueId val="{00000001-D59D-4FE2-BE05-FDEC4B3422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9D-4FE2-BE05-FDEC4B342205}"/>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production_domain!$E$97:$E$98</c:f>
              <c:strCache>
                <c:ptCount val="2"/>
                <c:pt idx="0">
                  <c:v>Retail</c:v>
                </c:pt>
                <c:pt idx="1">
                  <c:v>Wholesale</c:v>
                </c:pt>
              </c:strCache>
            </c:strRef>
          </c:cat>
          <c:val>
            <c:numRef>
              <c:f>production_domain!$F$97:$F$98</c:f>
              <c:numCache>
                <c:formatCode>0,\k</c:formatCode>
                <c:ptCount val="2"/>
                <c:pt idx="0">
                  <c:v>2175191.2629999993</c:v>
                </c:pt>
                <c:pt idx="1">
                  <c:v>2163540.2254999978</c:v>
                </c:pt>
              </c:numCache>
            </c:numRef>
          </c:val>
          <c:extLst>
            <c:ext xmlns:c16="http://schemas.microsoft.com/office/drawing/2014/chart" uri="{C3380CC4-5D6E-409C-BE32-E72D297353CC}">
              <c16:uniqueId val="{00000004-D59D-4FE2-BE05-FDEC4B342205}"/>
            </c:ext>
          </c:extLst>
        </c:ser>
        <c:dLbls>
          <c:showLegendKey val="0"/>
          <c:showVal val="0"/>
          <c:showCatName val="0"/>
          <c:showSerName val="0"/>
          <c:showPercent val="0"/>
          <c:showBubbleSize val="0"/>
          <c:showLeaderLines val="1"/>
        </c:dLbls>
        <c:firstSliceAng val="23"/>
        <c:holeSize val="62"/>
      </c:doughnutChart>
      <c:spPr>
        <a:noFill/>
        <a:ln>
          <a:noFill/>
        </a:ln>
        <a:effectLst/>
      </c:spPr>
    </c:plotArea>
    <c:legend>
      <c:legendPos val="r"/>
      <c:layout>
        <c:manualLayout>
          <c:xMode val="edge"/>
          <c:yMode val="edge"/>
          <c:x val="0.76877090363704526"/>
          <c:y val="0.7625198150057575"/>
          <c:w val="0.20027671541057368"/>
          <c:h val="0.18744519851669786"/>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[dashboard_macros(AutoRecovered).xlsm]production_domain!phase4-t2</c:name>
    <c:fmtId val="27"/>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Promotion Wise</a:t>
            </a:r>
          </a:p>
        </c:rich>
      </c:tx>
      <c:overlay val="0"/>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gradFill flip="none" rotWithShape="1">
            <a:gsLst>
              <a:gs pos="0">
                <a:schemeClr val="accent3">
                  <a:lumMod val="50000"/>
                </a:schemeClr>
              </a:gs>
              <a:gs pos="39000">
                <a:srgbClr val="92D050"/>
              </a:gs>
            </a:gsLst>
            <a:lin ang="10800000" scaled="1"/>
            <a:tileRect/>
          </a:gradFill>
          <a:ln>
            <a:noFill/>
          </a:ln>
          <a:effectLst/>
        </c:spPr>
      </c:pivotFmt>
      <c:pivotFmt>
        <c:idx val="4"/>
        <c:spPr>
          <a:gradFill>
            <a:gsLst>
              <a:gs pos="0">
                <a:schemeClr val="accent3">
                  <a:lumMod val="50000"/>
                </a:schemeClr>
              </a:gs>
              <a:gs pos="39000">
                <a:srgbClr val="92D050"/>
              </a:gs>
            </a:gsLst>
            <a:lin ang="10800000" scaled="1"/>
          </a:gradFill>
          <a:ln>
            <a:noFill/>
          </a:ln>
          <a:effectLst/>
        </c:spPr>
      </c:pivotFmt>
      <c:pivotFmt>
        <c:idx val="5"/>
        <c:spPr>
          <a:gradFill>
            <a:gsLst>
              <a:gs pos="0">
                <a:schemeClr val="accent3">
                  <a:lumMod val="50000"/>
                </a:schemeClr>
              </a:gs>
              <a:gs pos="39000">
                <a:srgbClr val="92D050"/>
              </a:gs>
            </a:gsLst>
            <a:lin ang="10800000" scaled="1"/>
          </a:gradFill>
          <a:ln>
            <a:noFill/>
          </a:ln>
          <a:effectLst/>
        </c:spPr>
      </c:pivotFmt>
      <c:pivotFmt>
        <c:idx val="6"/>
        <c:spPr>
          <a:gradFill>
            <a:gsLst>
              <a:gs pos="0">
                <a:schemeClr val="accent3">
                  <a:lumMod val="50000"/>
                </a:schemeClr>
              </a:gs>
              <a:gs pos="39000">
                <a:srgbClr val="92D050"/>
              </a:gs>
            </a:gsLst>
            <a:lin ang="10800000" scaled="1"/>
          </a:gradFill>
          <a:ln>
            <a:noFill/>
          </a:ln>
          <a:effectLst/>
        </c:spPr>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gradFill>
            <a:gsLst>
              <a:gs pos="0">
                <a:schemeClr val="accent3">
                  <a:lumMod val="50000"/>
                </a:schemeClr>
              </a:gs>
              <a:gs pos="39000">
                <a:srgbClr val="92D050"/>
              </a:gs>
            </a:gsLst>
            <a:lin ang="10800000" scaled="1"/>
          </a:gradFill>
          <a:ln>
            <a:noFill/>
          </a:ln>
          <a:effectLst/>
        </c:spPr>
      </c:pivotFmt>
      <c:pivotFmt>
        <c:idx val="9"/>
        <c:spPr>
          <a:gradFill>
            <a:gsLst>
              <a:gs pos="0">
                <a:schemeClr val="accent3">
                  <a:lumMod val="50000"/>
                </a:schemeClr>
              </a:gs>
              <a:gs pos="39000">
                <a:srgbClr val="92D050"/>
              </a:gs>
            </a:gsLst>
            <a:lin ang="10800000" scaled="1"/>
          </a:gradFill>
          <a:ln>
            <a:noFill/>
          </a:ln>
          <a:effectLst/>
        </c:spPr>
      </c:pivotFmt>
      <c:pivotFmt>
        <c:idx val="10"/>
        <c:spPr>
          <a:gradFill>
            <a:gsLst>
              <a:gs pos="0">
                <a:schemeClr val="accent3">
                  <a:lumMod val="50000"/>
                </a:schemeClr>
              </a:gs>
              <a:gs pos="39000">
                <a:srgbClr val="92D050"/>
              </a:gs>
            </a:gsLst>
            <a:lin ang="10800000" scaled="1"/>
          </a:gradFill>
          <a:ln>
            <a:noFill/>
          </a:ln>
          <a:effectLst/>
        </c:spPr>
      </c:pivotFmt>
      <c:pivotFmt>
        <c:idx val="11"/>
        <c:spPr>
          <a:gradFill flip="none" rotWithShape="1">
            <a:gsLst>
              <a:gs pos="0">
                <a:schemeClr val="accent3">
                  <a:lumMod val="50000"/>
                </a:schemeClr>
              </a:gs>
              <a:gs pos="39000">
                <a:srgbClr val="92D050"/>
              </a:gs>
            </a:gsLst>
            <a:lin ang="10800000" scaled="1"/>
            <a:tileRect/>
          </a:gradFill>
          <a:ln>
            <a:noFill/>
          </a:ln>
          <a:effectLst/>
        </c:spPr>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gradFill>
            <a:gsLst>
              <a:gs pos="0">
                <a:schemeClr val="accent3">
                  <a:lumMod val="50000"/>
                </a:schemeClr>
              </a:gs>
              <a:gs pos="39000">
                <a:srgbClr val="92D050"/>
              </a:gs>
            </a:gsLst>
            <a:lin ang="10800000" scaled="1"/>
          </a:gradFill>
          <a:ln>
            <a:noFill/>
          </a:ln>
          <a:effectLst/>
        </c:spPr>
      </c:pivotFmt>
      <c:pivotFmt>
        <c:idx val="14"/>
        <c:spPr>
          <a:gradFill>
            <a:gsLst>
              <a:gs pos="0">
                <a:schemeClr val="accent3">
                  <a:lumMod val="50000"/>
                </a:schemeClr>
              </a:gs>
              <a:gs pos="39000">
                <a:srgbClr val="92D050"/>
              </a:gs>
            </a:gsLst>
            <a:lin ang="10800000" scaled="1"/>
          </a:gradFill>
          <a:ln>
            <a:noFill/>
          </a:ln>
          <a:effectLst/>
        </c:spPr>
      </c:pivotFmt>
      <c:pivotFmt>
        <c:idx val="15"/>
        <c:spPr>
          <a:gradFill>
            <a:gsLst>
              <a:gs pos="0">
                <a:schemeClr val="accent3">
                  <a:lumMod val="50000"/>
                </a:schemeClr>
              </a:gs>
              <a:gs pos="39000">
                <a:srgbClr val="92D050"/>
              </a:gs>
            </a:gsLst>
            <a:lin ang="10800000" scaled="1"/>
          </a:gradFill>
          <a:ln>
            <a:noFill/>
          </a:ln>
          <a:effectLst/>
        </c:spPr>
      </c:pivotFmt>
      <c:pivotFmt>
        <c:idx val="16"/>
        <c:spPr>
          <a:gradFill flip="none" rotWithShape="1">
            <a:gsLst>
              <a:gs pos="0">
                <a:schemeClr val="accent3">
                  <a:lumMod val="50000"/>
                </a:schemeClr>
              </a:gs>
              <a:gs pos="39000">
                <a:srgbClr val="92D050"/>
              </a:gs>
            </a:gsLst>
            <a:lin ang="10800000" scaled="1"/>
            <a:tileRect/>
          </a:gradFill>
          <a:ln>
            <a:noFill/>
          </a:ln>
          <a:effectLst/>
        </c:spPr>
      </c:pivotFmt>
      <c:pivotFmt>
        <c:idx val="17"/>
        <c:spPr>
          <a:gradFill>
            <a:gsLst>
              <a:gs pos="0">
                <a:schemeClr val="accent3">
                  <a:lumMod val="50000"/>
                </a:schemeClr>
              </a:gs>
              <a:gs pos="39000">
                <a:srgbClr val="92D050"/>
              </a:gs>
            </a:gsLst>
            <a:lin ang="10800000" scaled="1"/>
          </a:gradFill>
          <a:ln>
            <a:noFill/>
          </a:ln>
          <a:effectLst/>
        </c:spPr>
        <c:marker>
          <c:symbol val="none"/>
        </c:marker>
        <c:dLbl>
          <c:idx val="0"/>
          <c:delete val="1"/>
          <c:extLst>
            <c:ext xmlns:c15="http://schemas.microsoft.com/office/drawing/2012/chart" uri="{CE6537A1-D6FC-4f65-9D91-7224C49458BB}"/>
          </c:extLst>
        </c:dLbl>
      </c:pivotFmt>
      <c:pivotFmt>
        <c:idx val="18"/>
      </c:pivotFmt>
      <c:pivotFmt>
        <c:idx val="19"/>
      </c:pivotFmt>
      <c:pivotFmt>
        <c:idx val="20"/>
      </c:pivotFmt>
      <c:pivotFmt>
        <c:idx val="21"/>
        <c:spPr>
          <a:gradFill flip="none" rotWithShape="1">
            <a:gsLst>
              <a:gs pos="0">
                <a:schemeClr val="accent3">
                  <a:lumMod val="50000"/>
                </a:schemeClr>
              </a:gs>
              <a:gs pos="39000">
                <a:srgbClr val="92D050"/>
              </a:gs>
            </a:gsLst>
            <a:lin ang="10800000" scaled="1"/>
            <a:tileRect/>
          </a:gradFill>
          <a:ln>
            <a:noFill/>
          </a:ln>
          <a:effectLst/>
        </c:spPr>
      </c:pivotFmt>
      <c:pivotFmt>
        <c:idx val="22"/>
        <c:spPr>
          <a:gradFill>
            <a:gsLst>
              <a:gs pos="0">
                <a:schemeClr val="accent3">
                  <a:lumMod val="50000"/>
                </a:schemeClr>
              </a:gs>
              <a:gs pos="39000">
                <a:srgbClr val="92D050"/>
              </a:gs>
            </a:gsLst>
            <a:lin ang="10800000" scaled="1"/>
          </a:gradFill>
          <a:ln>
            <a:noFill/>
          </a:ln>
          <a:effectLst/>
        </c:spPr>
        <c:marker>
          <c:symbol val="none"/>
        </c:marker>
        <c:dLbl>
          <c:idx val="0"/>
          <c:delete val="1"/>
          <c:extLst>
            <c:ext xmlns:c15="http://schemas.microsoft.com/office/drawing/2012/chart" uri="{CE6537A1-D6FC-4f65-9D91-7224C49458BB}"/>
          </c:extLst>
        </c:dLbl>
      </c:pivotFmt>
      <c:pivotFmt>
        <c:idx val="23"/>
        <c:spPr>
          <a:gradFill flip="none" rotWithShape="1">
            <a:gsLst>
              <a:gs pos="0">
                <a:schemeClr val="accent3">
                  <a:lumMod val="50000"/>
                </a:schemeClr>
              </a:gs>
              <a:gs pos="39000">
                <a:srgbClr val="92D050"/>
              </a:gs>
            </a:gsLst>
            <a:lin ang="10800000" scaled="1"/>
            <a:tileRect/>
          </a:gradFill>
          <a:ln>
            <a:noFill/>
          </a:ln>
          <a:effectLst/>
        </c:spPr>
      </c:pivotFmt>
      <c:pivotFmt>
        <c:idx val="24"/>
        <c:spPr>
          <a:gradFill>
            <a:gsLst>
              <a:gs pos="0">
                <a:schemeClr val="accent3">
                  <a:lumMod val="50000"/>
                </a:schemeClr>
              </a:gs>
              <a:gs pos="39000">
                <a:srgbClr val="92D050"/>
              </a:gs>
            </a:gsLst>
            <a:lin ang="10800000" scaled="1"/>
          </a:gradFill>
          <a:ln>
            <a:noFill/>
          </a:ln>
          <a:effectLst/>
        </c:spPr>
        <c:marker>
          <c:symbol val="none"/>
        </c:marker>
        <c:dLbl>
          <c:idx val="0"/>
          <c:delete val="1"/>
          <c:extLst>
            <c:ext xmlns:c15="http://schemas.microsoft.com/office/drawing/2012/chart" uri="{CE6537A1-D6FC-4f65-9D91-7224C49458BB}"/>
          </c:extLst>
        </c:dLbl>
      </c:pivotFmt>
      <c:pivotFmt>
        <c:idx val="25"/>
        <c:spPr>
          <a:gradFill flip="none" rotWithShape="1">
            <a:gsLst>
              <a:gs pos="0">
                <a:schemeClr val="accent3">
                  <a:lumMod val="50000"/>
                </a:schemeClr>
              </a:gs>
              <a:gs pos="39000">
                <a:srgbClr val="92D050"/>
              </a:gs>
            </a:gsLst>
            <a:lin ang="10800000" scaled="1"/>
            <a:tileRect/>
          </a:gradFill>
          <a:ln>
            <a:noFill/>
          </a:ln>
          <a:effectLst/>
        </c:spPr>
      </c:pivotFmt>
      <c:pivotFmt>
        <c:idx val="26"/>
        <c:spPr>
          <a:gradFill>
            <a:gsLst>
              <a:gs pos="0">
                <a:schemeClr val="accent3">
                  <a:lumMod val="50000"/>
                </a:schemeClr>
              </a:gs>
              <a:gs pos="39000">
                <a:srgbClr val="92D050"/>
              </a:gs>
            </a:gsLst>
            <a:lin ang="10800000" scaled="1"/>
          </a:gradFill>
          <a:ln>
            <a:noFill/>
          </a:ln>
          <a:effectLst/>
        </c:spPr>
        <c:marker>
          <c:symbol val="none"/>
        </c:marker>
        <c:dLbl>
          <c:idx val="0"/>
          <c:spPr>
            <a:noFill/>
            <a:ln>
              <a:noFill/>
            </a:ln>
            <a:effectLst/>
          </c:spPr>
          <c:txPr>
            <a:bodyPr wrap="square" lIns="38100" tIns="19050" rIns="38100" bIns="19050" anchor="ctr">
              <a:spAutoFit/>
            </a:bodyPr>
            <a:lstStyle/>
            <a:p>
              <a:pPr>
                <a:defRPr>
                  <a:solidFill>
                    <a:schemeClr val="bg1"/>
                  </a:solidFill>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gradFill flip="none" rotWithShape="1">
            <a:gsLst>
              <a:gs pos="0">
                <a:schemeClr val="accent3">
                  <a:lumMod val="50000"/>
                </a:schemeClr>
              </a:gs>
              <a:gs pos="39000">
                <a:srgbClr val="92D050"/>
              </a:gs>
            </a:gsLst>
            <a:lin ang="10800000" scaled="1"/>
            <a:tileRect/>
          </a:gradFill>
          <a:ln>
            <a:noFill/>
          </a:ln>
          <a:effectLst/>
        </c:spPr>
      </c:pivotFmt>
    </c:pivotFmts>
    <c:plotArea>
      <c:layout>
        <c:manualLayout>
          <c:layoutTarget val="inner"/>
          <c:xMode val="edge"/>
          <c:yMode val="edge"/>
          <c:x val="0.15444813738926227"/>
          <c:y val="0.15618888631568112"/>
          <c:w val="0.77809572539196692"/>
          <c:h val="0.76000077196232829"/>
        </c:manualLayout>
      </c:layout>
      <c:barChart>
        <c:barDir val="bar"/>
        <c:grouping val="stacked"/>
        <c:varyColors val="0"/>
        <c:ser>
          <c:idx val="0"/>
          <c:order val="0"/>
          <c:tx>
            <c:strRef>
              <c:f>production_domain!$H$123</c:f>
              <c:strCache>
                <c:ptCount val="1"/>
                <c:pt idx="0">
                  <c:v>Total</c:v>
                </c:pt>
              </c:strCache>
            </c:strRef>
          </c:tx>
          <c:spPr>
            <a:gradFill>
              <a:gsLst>
                <a:gs pos="0">
                  <a:schemeClr val="accent3">
                    <a:lumMod val="50000"/>
                  </a:schemeClr>
                </a:gs>
                <a:gs pos="39000">
                  <a:srgbClr val="92D050"/>
                </a:gs>
              </a:gsLst>
              <a:lin ang="10800000" scaled="1"/>
            </a:gradFill>
            <a:ln>
              <a:noFill/>
            </a:ln>
            <a:effectLst/>
          </c:spPr>
          <c:invertIfNegative val="0"/>
          <c:dPt>
            <c:idx val="0"/>
            <c:invertIfNegative val="0"/>
            <c:bubble3D val="0"/>
            <c:extLst>
              <c:ext xmlns:c16="http://schemas.microsoft.com/office/drawing/2014/chart" uri="{C3380CC4-5D6E-409C-BE32-E72D297353CC}">
                <c16:uniqueId val="{00000016-67B3-412F-BFCC-83626CFC3018}"/>
              </c:ext>
            </c:extLst>
          </c:dPt>
          <c:dPt>
            <c:idx val="1"/>
            <c:invertIfNegative val="0"/>
            <c:bubble3D val="0"/>
            <c:extLst>
              <c:ext xmlns:c16="http://schemas.microsoft.com/office/drawing/2014/chart" uri="{C3380CC4-5D6E-409C-BE32-E72D297353CC}">
                <c16:uniqueId val="{00000017-67B3-412F-BFCC-83626CFC3018}"/>
              </c:ext>
            </c:extLst>
          </c:dPt>
          <c:dPt>
            <c:idx val="2"/>
            <c:invertIfNegative val="0"/>
            <c:bubble3D val="0"/>
            <c:extLst>
              <c:ext xmlns:c16="http://schemas.microsoft.com/office/drawing/2014/chart" uri="{C3380CC4-5D6E-409C-BE32-E72D297353CC}">
                <c16:uniqueId val="{00000018-67B3-412F-BFCC-83626CFC3018}"/>
              </c:ext>
            </c:extLst>
          </c:dPt>
          <c:dPt>
            <c:idx val="3"/>
            <c:invertIfNegative val="0"/>
            <c:bubble3D val="0"/>
            <c:spPr>
              <a:gradFill flip="none" rotWithShape="1">
                <a:gsLst>
                  <a:gs pos="0">
                    <a:schemeClr val="accent3">
                      <a:lumMod val="50000"/>
                    </a:schemeClr>
                  </a:gs>
                  <a:gs pos="39000">
                    <a:srgbClr val="92D050"/>
                  </a:gs>
                </a:gsLst>
                <a:lin ang="10800000" scaled="1"/>
                <a:tileRect/>
              </a:gradFill>
              <a:ln>
                <a:noFill/>
              </a:ln>
              <a:effectLst/>
            </c:spPr>
            <c:extLst>
              <c:ext xmlns:c16="http://schemas.microsoft.com/office/drawing/2014/chart" uri="{C3380CC4-5D6E-409C-BE32-E72D297353CC}">
                <c16:uniqueId val="{0000001A-67B3-412F-BFCC-83626CFC3018}"/>
              </c:ext>
            </c:extLst>
          </c:dPt>
          <c:dLbls>
            <c:spPr>
              <a:noFill/>
              <a:ln>
                <a:noFill/>
              </a:ln>
              <a:effectLst/>
            </c:spPr>
            <c:txPr>
              <a:bodyPr wrap="square" lIns="38100" tIns="19050" rIns="38100" bIns="19050" anchor="ctr">
                <a:spAutoFit/>
              </a:bodyPr>
              <a:lstStyle/>
              <a:p>
                <a:pPr>
                  <a:defRPr>
                    <a:solidFill>
                      <a:schemeClr val="bg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production_domain!$G$124:$G$127</c:f>
              <c:strCache>
                <c:ptCount val="4"/>
                <c:pt idx="0">
                  <c:v>FREESHIP</c:v>
                </c:pt>
                <c:pt idx="1">
                  <c:v>Not available</c:v>
                </c:pt>
                <c:pt idx="2">
                  <c:v>SAVE10</c:v>
                </c:pt>
                <c:pt idx="3">
                  <c:v>WINTER15</c:v>
                </c:pt>
              </c:strCache>
            </c:strRef>
          </c:cat>
          <c:val>
            <c:numRef>
              <c:f>production_domain!$H$124:$H$127</c:f>
              <c:numCache>
                <c:formatCode>0,\k</c:formatCode>
                <c:ptCount val="4"/>
                <c:pt idx="0">
                  <c:v>1226807.3835</c:v>
                </c:pt>
                <c:pt idx="1">
                  <c:v>1063824.0214999993</c:v>
                </c:pt>
                <c:pt idx="2">
                  <c:v>980397.26549999963</c:v>
                </c:pt>
                <c:pt idx="3">
                  <c:v>1067702.8179999995</c:v>
                </c:pt>
              </c:numCache>
            </c:numRef>
          </c:val>
          <c:extLst>
            <c:ext xmlns:c16="http://schemas.microsoft.com/office/drawing/2014/chart" uri="{C3380CC4-5D6E-409C-BE32-E72D297353CC}">
              <c16:uniqueId val="{0000001B-67B3-412F-BFCC-83626CFC3018}"/>
            </c:ext>
          </c:extLst>
        </c:ser>
        <c:dLbls>
          <c:dLblPos val="inEnd"/>
          <c:showLegendKey val="0"/>
          <c:showVal val="1"/>
          <c:showCatName val="0"/>
          <c:showSerName val="0"/>
          <c:showPercent val="0"/>
          <c:showBubbleSize val="0"/>
        </c:dLbls>
        <c:gapWidth val="42"/>
        <c:overlap val="100"/>
        <c:axId val="810097007"/>
        <c:axId val="810097967"/>
      </c:barChart>
      <c:catAx>
        <c:axId val="810097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0097967"/>
        <c:crosses val="autoZero"/>
        <c:auto val="1"/>
        <c:lblAlgn val="ctr"/>
        <c:lblOffset val="100"/>
        <c:noMultiLvlLbl val="0"/>
      </c:catAx>
      <c:valAx>
        <c:axId val="810097967"/>
        <c:scaling>
          <c:orientation val="minMax"/>
        </c:scaling>
        <c:delete val="0"/>
        <c:axPos val="b"/>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0097007"/>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[dashboard_macros(AutoRecovered).xlsm]production_domain!phase4-t5</c:name>
    <c:fmtId val="18"/>
  </c:pivotSource>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With/without Promotiuons</a:t>
            </a:r>
          </a:p>
        </c:rich>
      </c:tx>
      <c:overlay val="0"/>
      <c:spPr>
        <a:noFill/>
        <a:ln>
          <a:noFill/>
        </a:ln>
        <a:effectLst/>
      </c:spPr>
    </c:title>
    <c:autoTitleDeleted val="0"/>
    <c:pivotFmts>
      <c:pivotFmt>
        <c:idx val="0"/>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29376371090582"/>
          <c:y val="0.20232957099542798"/>
          <c:w val="0.85288615666532019"/>
          <c:h val="0.6991643695028934"/>
        </c:manualLayout>
      </c:layout>
      <c:barChart>
        <c:barDir val="col"/>
        <c:grouping val="clustered"/>
        <c:varyColors val="0"/>
        <c:ser>
          <c:idx val="0"/>
          <c:order val="0"/>
          <c:tx>
            <c:strRef>
              <c:f>production_domain!$A$132</c:f>
              <c:strCache>
                <c:ptCount val="1"/>
                <c:pt idx="0">
                  <c:v>with promotion</c:v>
                </c:pt>
              </c:strCache>
            </c:strRef>
          </c:tx>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production_domain!$A$133</c:f>
              <c:strCache>
                <c:ptCount val="1"/>
                <c:pt idx="0">
                  <c:v>Total</c:v>
                </c:pt>
              </c:strCache>
            </c:strRef>
          </c:cat>
          <c:val>
            <c:numRef>
              <c:f>production_domain!$A$133</c:f>
              <c:numCache>
                <c:formatCode>0,\k</c:formatCode>
                <c:ptCount val="1"/>
                <c:pt idx="0">
                  <c:v>3564060.6300000045</c:v>
                </c:pt>
              </c:numCache>
            </c:numRef>
          </c:val>
          <c:extLst>
            <c:ext xmlns:c16="http://schemas.microsoft.com/office/drawing/2014/chart" uri="{C3380CC4-5D6E-409C-BE32-E72D297353CC}">
              <c16:uniqueId val="{00000006-5EEB-46A4-96EC-E7CF3AE75528}"/>
            </c:ext>
          </c:extLst>
        </c:ser>
        <c:ser>
          <c:idx val="1"/>
          <c:order val="1"/>
          <c:tx>
            <c:strRef>
              <c:f>production_domain!$B$132</c:f>
              <c:strCache>
                <c:ptCount val="1"/>
                <c:pt idx="0">
                  <c:v>without promotion</c:v>
                </c:pt>
              </c:strCache>
            </c:strRef>
          </c:tx>
          <c:invertIfNegative val="0"/>
          <c:dLbls>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production_domain!$A$133</c:f>
              <c:strCache>
                <c:ptCount val="1"/>
                <c:pt idx="0">
                  <c:v>Total</c:v>
                </c:pt>
              </c:strCache>
            </c:strRef>
          </c:cat>
          <c:val>
            <c:numRef>
              <c:f>production_domain!$B$133</c:f>
              <c:numCache>
                <c:formatCode>0,\k</c:formatCode>
                <c:ptCount val="1"/>
                <c:pt idx="0">
                  <c:v>1163832.3099999994</c:v>
                </c:pt>
              </c:numCache>
            </c:numRef>
          </c:val>
          <c:extLst>
            <c:ext xmlns:c16="http://schemas.microsoft.com/office/drawing/2014/chart" uri="{C3380CC4-5D6E-409C-BE32-E72D297353CC}">
              <c16:uniqueId val="{00000007-5EEB-46A4-96EC-E7CF3AE75528}"/>
            </c:ext>
          </c:extLst>
        </c:ser>
        <c:dLbls>
          <c:showLegendKey val="0"/>
          <c:showVal val="0"/>
          <c:showCatName val="0"/>
          <c:showSerName val="0"/>
          <c:showPercent val="0"/>
          <c:showBubbleSize val="0"/>
        </c:dLbls>
        <c:gapWidth val="39"/>
        <c:overlap val="-31"/>
        <c:axId val="2110561295"/>
        <c:axId val="2110561775"/>
      </c:barChart>
      <c:catAx>
        <c:axId val="211056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775"/>
        <c:crosses val="autoZero"/>
        <c:auto val="1"/>
        <c:lblAlgn val="ctr"/>
        <c:lblOffset val="100"/>
        <c:noMultiLvlLbl val="0"/>
      </c:catAx>
      <c:valAx>
        <c:axId val="2110561775"/>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295"/>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[dashboard_macros(AutoRecovered).xlsm]production_domain!phase4-t4</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t>Different promotion Classes</a:t>
            </a:r>
            <a:endParaRPr lang="en-IN" b="1"/>
          </a:p>
        </c:rich>
      </c:tx>
      <c:layout>
        <c:manualLayout>
          <c:xMode val="edge"/>
          <c:yMode val="edge"/>
          <c:x val="0.21869011793135698"/>
          <c:y val="2.7608433255111486E-2"/>
        </c:manualLayout>
      </c:layout>
      <c:overlay val="0"/>
      <c:spPr>
        <a:noFill/>
        <a:ln>
          <a:noFill/>
        </a:ln>
        <a:effectLst/>
      </c:spPr>
    </c:title>
    <c:autoTitleDeleted val="0"/>
    <c:pivotFmts>
      <c:pivotFmt>
        <c:idx val="0"/>
        <c:spPr>
          <a:solidFill>
            <a:schemeClr val="accent1"/>
          </a:solidFill>
          <a:ln>
            <a:noFill/>
          </a:ln>
          <a:effectLst/>
        </c:spP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92D050"/>
          </a:solidFill>
          <a:ln>
            <a:solidFill>
              <a:schemeClr val="tx1"/>
            </a:solidFill>
          </a:ln>
          <a:effectLst/>
        </c:spPr>
      </c:pivotFmt>
      <c:pivotFmt>
        <c:idx val="3"/>
      </c:pivotFmt>
      <c:pivotFmt>
        <c:idx val="4"/>
        <c:spPr>
          <a:solidFill>
            <a:srgbClr val="92D050"/>
          </a:solidFill>
          <a:ln>
            <a:solidFill>
              <a:schemeClr val="tx1"/>
            </a:solidFill>
          </a:ln>
          <a:effectLst/>
        </c:spPr>
      </c:pivotFmt>
      <c:pivotFmt>
        <c:idx val="5"/>
        <c:spPr>
          <a:solidFill>
            <a:srgbClr val="92D050"/>
          </a:solidFill>
          <a:ln>
            <a:solidFill>
              <a:schemeClr val="tx1"/>
            </a:solidFill>
          </a:ln>
          <a:effectLst/>
        </c:spPr>
      </c:pivotFmt>
      <c:pivotFmt>
        <c:idx val="6"/>
        <c:spPr>
          <a:solidFill>
            <a:srgbClr val="92D050"/>
          </a:solidFill>
          <a:ln>
            <a:solidFill>
              <a:schemeClr val="tx1"/>
            </a:solidFill>
          </a:ln>
          <a:effectLst/>
        </c:spPr>
      </c:pivotFmt>
      <c:pivotFmt>
        <c:idx val="7"/>
        <c:spPr>
          <a:solidFill>
            <a:srgbClr val="92D050"/>
          </a:solidFill>
          <a:ln>
            <a:solidFill>
              <a:schemeClr val="tx1"/>
            </a:solidFill>
          </a:ln>
          <a:effectLst/>
        </c:spPr>
      </c:pivotFmt>
      <c:pivotFmt>
        <c:idx val="8"/>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9"/>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0"/>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1"/>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manualLayout>
          <c:layoutTarget val="inner"/>
          <c:xMode val="edge"/>
          <c:yMode val="edge"/>
          <c:x val="9.9643027824661903E-2"/>
          <c:y val="0.11764880398605744"/>
          <c:w val="0.85273802648041663"/>
          <c:h val="0.77541557020376328"/>
        </c:manualLayout>
      </c:layout>
      <c:areaChart>
        <c:grouping val="standard"/>
        <c:varyColors val="0"/>
        <c:ser>
          <c:idx val="0"/>
          <c:order val="0"/>
          <c:tx>
            <c:strRef>
              <c:f>production_domain!$H$131</c:f>
              <c:strCache>
                <c:ptCount val="1"/>
                <c:pt idx="0">
                  <c:v>Total</c:v>
                </c:pt>
              </c:strCache>
            </c:strRef>
          </c:tx>
          <c:spPr>
            <a:solidFill>
              <a:srgbClr val="92D050"/>
            </a:solidFill>
            <a:ln>
              <a:solidFill>
                <a:schemeClr val="tx1"/>
              </a:solidFill>
            </a:ln>
            <a:effectLst/>
          </c:spPr>
          <c:dLbls>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trendline>
            <c:spPr>
              <a:ln w="19050" cap="rnd">
                <a:solidFill>
                  <a:schemeClr val="tx1"/>
                </a:solidFill>
                <a:prstDash val="sysDot"/>
              </a:ln>
              <a:effectLst/>
            </c:spPr>
            <c:trendlineType val="movingAvg"/>
            <c:period val="2"/>
            <c:dispRSqr val="0"/>
            <c:dispEq val="0"/>
          </c:trendline>
          <c:cat>
            <c:strRef>
              <c:f>production_domain!$G$132:$G$135</c:f>
              <c:strCache>
                <c:ptCount val="4"/>
                <c:pt idx="0">
                  <c:v>0</c:v>
                </c:pt>
                <c:pt idx="1">
                  <c:v>1</c:v>
                </c:pt>
                <c:pt idx="2">
                  <c:v>5</c:v>
                </c:pt>
                <c:pt idx="3">
                  <c:v>15</c:v>
                </c:pt>
              </c:strCache>
            </c:strRef>
          </c:cat>
          <c:val>
            <c:numRef>
              <c:f>production_domain!$H$132:$H$135</c:f>
              <c:numCache>
                <c:formatCode>0,\k</c:formatCode>
                <c:ptCount val="4"/>
                <c:pt idx="0">
                  <c:v>1206706.5200000009</c:v>
                </c:pt>
                <c:pt idx="1">
                  <c:v>1067998.8939999992</c:v>
                </c:pt>
                <c:pt idx="2">
                  <c:v>1117454.3119999985</c:v>
                </c:pt>
                <c:pt idx="3">
                  <c:v>946571.76250000042</c:v>
                </c:pt>
              </c:numCache>
            </c:numRef>
          </c:val>
          <c:extLst>
            <c:ext xmlns:c16="http://schemas.microsoft.com/office/drawing/2014/chart" uri="{C3380CC4-5D6E-409C-BE32-E72D297353CC}">
              <c16:uniqueId val="{00000006-F965-4A85-B79B-25DDE041AF75}"/>
            </c:ext>
          </c:extLst>
        </c:ser>
        <c:dLbls>
          <c:showLegendKey val="0"/>
          <c:showVal val="0"/>
          <c:showCatName val="0"/>
          <c:showSerName val="0"/>
          <c:showPercent val="0"/>
          <c:showBubbleSize val="0"/>
        </c:dLbls>
        <c:axId val="2051421440"/>
        <c:axId val="2051421920"/>
      </c:areaChart>
      <c:catAx>
        <c:axId val="205142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920"/>
        <c:crosses val="autoZero"/>
        <c:auto val="0"/>
        <c:lblAlgn val="ctr"/>
        <c:lblOffset val="100"/>
        <c:noMultiLvlLbl val="0"/>
      </c:catAx>
      <c:valAx>
        <c:axId val="2051421920"/>
        <c:scaling>
          <c:orientation val="minMax"/>
        </c:scaling>
        <c:delete val="0"/>
        <c:axPos val="l"/>
        <c:numFmt formatCode="0,\k"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440"/>
        <c:crosses val="autoZero"/>
        <c:crossBetween val="midCat"/>
      </c:valAx>
      <c:spPr>
        <a:noFill/>
        <a:ln>
          <a:noFill/>
        </a:ln>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[dashboard_macros(AutoRecovered).xlsm]production_domain!phase4-t6</c:name>
    <c:fmtId val="42"/>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Product_wise_qantity</a:t>
            </a:r>
          </a:p>
        </c:rich>
      </c:tx>
      <c:overlay val="0"/>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gradFill flip="none" rotWithShape="1">
            <a:gsLst>
              <a:gs pos="0">
                <a:schemeClr val="accent3">
                  <a:lumMod val="50000"/>
                </a:schemeClr>
              </a:gs>
              <a:gs pos="39000">
                <a:srgbClr val="92D050"/>
              </a:gs>
            </a:gsLst>
            <a:lin ang="10800000" scaled="1"/>
            <a:tileRect/>
          </a:gradFill>
          <a:ln>
            <a:noFill/>
          </a:ln>
          <a:effectLst/>
        </c:spPr>
      </c:pivotFmt>
      <c:pivotFmt>
        <c:idx val="4"/>
        <c:spPr>
          <a:gradFill>
            <a:gsLst>
              <a:gs pos="0">
                <a:schemeClr val="accent3">
                  <a:lumMod val="50000"/>
                </a:schemeClr>
              </a:gs>
              <a:gs pos="39000">
                <a:srgbClr val="92D050"/>
              </a:gs>
            </a:gsLst>
            <a:lin ang="10800000" scaled="1"/>
          </a:gradFill>
          <a:ln>
            <a:noFill/>
          </a:ln>
          <a:effectLst/>
        </c:spPr>
      </c:pivotFmt>
      <c:pivotFmt>
        <c:idx val="5"/>
        <c:spPr>
          <a:gradFill>
            <a:gsLst>
              <a:gs pos="0">
                <a:schemeClr val="accent3">
                  <a:lumMod val="50000"/>
                </a:schemeClr>
              </a:gs>
              <a:gs pos="39000">
                <a:srgbClr val="92D050"/>
              </a:gs>
            </a:gsLst>
            <a:lin ang="10800000" scaled="1"/>
          </a:gradFill>
          <a:ln>
            <a:noFill/>
          </a:ln>
          <a:effectLst/>
        </c:spPr>
      </c:pivotFmt>
      <c:pivotFmt>
        <c:idx val="6"/>
        <c:spPr>
          <a:gradFill>
            <a:gsLst>
              <a:gs pos="0">
                <a:schemeClr val="accent3">
                  <a:lumMod val="50000"/>
                </a:schemeClr>
              </a:gs>
              <a:gs pos="39000">
                <a:srgbClr val="92D050"/>
              </a:gs>
            </a:gsLst>
            <a:lin ang="10800000" scaled="1"/>
          </a:gradFill>
          <a:ln>
            <a:noFill/>
          </a:ln>
          <a:effectLst/>
        </c:spPr>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gradFill>
            <a:gsLst>
              <a:gs pos="0">
                <a:schemeClr val="accent3">
                  <a:lumMod val="50000"/>
                </a:schemeClr>
              </a:gs>
              <a:gs pos="39000">
                <a:srgbClr val="92D050"/>
              </a:gs>
            </a:gsLst>
            <a:lin ang="10800000" scaled="1"/>
          </a:gradFill>
          <a:ln>
            <a:noFill/>
          </a:ln>
          <a:effectLst/>
        </c:spPr>
      </c:pivotFmt>
      <c:pivotFmt>
        <c:idx val="9"/>
        <c:spPr>
          <a:gradFill>
            <a:gsLst>
              <a:gs pos="0">
                <a:schemeClr val="accent3">
                  <a:lumMod val="50000"/>
                </a:schemeClr>
              </a:gs>
              <a:gs pos="39000">
                <a:srgbClr val="92D050"/>
              </a:gs>
            </a:gsLst>
            <a:lin ang="10800000" scaled="1"/>
          </a:gradFill>
          <a:ln>
            <a:noFill/>
          </a:ln>
          <a:effectLst/>
        </c:spPr>
      </c:pivotFmt>
      <c:pivotFmt>
        <c:idx val="10"/>
        <c:spPr>
          <a:gradFill>
            <a:gsLst>
              <a:gs pos="0">
                <a:schemeClr val="accent3">
                  <a:lumMod val="50000"/>
                </a:schemeClr>
              </a:gs>
              <a:gs pos="39000">
                <a:srgbClr val="92D050"/>
              </a:gs>
            </a:gsLst>
            <a:lin ang="10800000" scaled="1"/>
          </a:gradFill>
          <a:ln>
            <a:noFill/>
          </a:ln>
          <a:effectLst/>
        </c:spPr>
      </c:pivotFmt>
      <c:pivotFmt>
        <c:idx val="11"/>
        <c:spPr>
          <a:gradFill flip="none" rotWithShape="1">
            <a:gsLst>
              <a:gs pos="0">
                <a:schemeClr val="accent3">
                  <a:lumMod val="50000"/>
                </a:schemeClr>
              </a:gs>
              <a:gs pos="39000">
                <a:srgbClr val="92D050"/>
              </a:gs>
            </a:gsLst>
            <a:lin ang="10800000" scaled="1"/>
            <a:tileRect/>
          </a:gradFill>
          <a:ln>
            <a:noFill/>
          </a:ln>
          <a:effectLst/>
        </c:spPr>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gradFill>
            <a:gsLst>
              <a:gs pos="0">
                <a:schemeClr val="accent3">
                  <a:lumMod val="50000"/>
                </a:schemeClr>
              </a:gs>
              <a:gs pos="39000">
                <a:srgbClr val="92D050"/>
              </a:gs>
            </a:gsLst>
            <a:lin ang="10800000" scaled="1"/>
          </a:gradFill>
          <a:ln>
            <a:noFill/>
          </a:ln>
          <a:effectLst/>
        </c:spPr>
      </c:pivotFmt>
      <c:pivotFmt>
        <c:idx val="14"/>
        <c:spPr>
          <a:gradFill>
            <a:gsLst>
              <a:gs pos="0">
                <a:schemeClr val="accent3">
                  <a:lumMod val="50000"/>
                </a:schemeClr>
              </a:gs>
              <a:gs pos="39000">
                <a:srgbClr val="92D050"/>
              </a:gs>
            </a:gsLst>
            <a:lin ang="10800000" scaled="1"/>
          </a:gradFill>
          <a:ln>
            <a:noFill/>
          </a:ln>
          <a:effectLst/>
        </c:spPr>
      </c:pivotFmt>
      <c:pivotFmt>
        <c:idx val="15"/>
        <c:spPr>
          <a:gradFill>
            <a:gsLst>
              <a:gs pos="0">
                <a:schemeClr val="accent3">
                  <a:lumMod val="50000"/>
                </a:schemeClr>
              </a:gs>
              <a:gs pos="39000">
                <a:srgbClr val="92D050"/>
              </a:gs>
            </a:gsLst>
            <a:lin ang="10800000" scaled="1"/>
          </a:gradFill>
          <a:ln>
            <a:noFill/>
          </a:ln>
          <a:effectLst/>
        </c:spPr>
      </c:pivotFmt>
      <c:pivotFmt>
        <c:idx val="16"/>
        <c:spPr>
          <a:gradFill flip="none" rotWithShape="1">
            <a:gsLst>
              <a:gs pos="0">
                <a:schemeClr val="accent3">
                  <a:lumMod val="50000"/>
                </a:schemeClr>
              </a:gs>
              <a:gs pos="39000">
                <a:srgbClr val="92D050"/>
              </a:gs>
            </a:gsLst>
            <a:lin ang="10800000" scaled="1"/>
            <a:tileRect/>
          </a:gradFill>
          <a:ln>
            <a:noFill/>
          </a:ln>
          <a:effectLst/>
        </c:spPr>
      </c:pivotFmt>
      <c:pivotFmt>
        <c:idx val="17"/>
        <c:spPr>
          <a:gradFill>
            <a:gsLst>
              <a:gs pos="0">
                <a:schemeClr val="accent3">
                  <a:lumMod val="50000"/>
                </a:schemeClr>
              </a:gs>
              <a:gs pos="39000">
                <a:srgbClr val="92D050"/>
              </a:gs>
            </a:gsLst>
            <a:lin ang="10800000" scaled="1"/>
          </a:gradFill>
          <a:ln>
            <a:noFill/>
          </a:ln>
          <a:effectLst/>
        </c:spPr>
        <c:marker>
          <c:symbol val="none"/>
        </c:marker>
        <c:dLbl>
          <c:idx val="0"/>
          <c:spPr>
            <a:noFill/>
            <a:ln>
              <a:noFill/>
            </a:ln>
            <a:effectLst/>
          </c:spPr>
          <c:txPr>
            <a:bodyPr wrap="square" lIns="38100" tIns="19050" rIns="38100" bIns="19050" anchor="ctr">
              <a:spAutoFit/>
            </a:bodyPr>
            <a:lstStyle/>
            <a:p>
              <a:pPr>
                <a:defRPr>
                  <a:solidFill>
                    <a:schemeClr val="bg1"/>
                  </a:solidFill>
                </a:defRPr>
              </a:pPr>
              <a:endParaRPr lang="en-US"/>
            </a:p>
          </c:txPr>
          <c:dLblPos val="inEnd"/>
          <c:showLegendKey val="1"/>
          <c:showVal val="1"/>
          <c:showCatName val="0"/>
          <c:showSerName val="0"/>
          <c:showPercent val="0"/>
          <c:showBubbleSize val="0"/>
          <c:extLst>
            <c:ext xmlns:c15="http://schemas.microsoft.com/office/drawing/2012/chart" uri="{CE6537A1-D6FC-4f65-9D91-7224C49458BB}"/>
          </c:extLst>
        </c:dLbl>
      </c:pivotFmt>
      <c:pivotFmt>
        <c:idx val="18"/>
      </c:pivotFmt>
      <c:pivotFmt>
        <c:idx val="19"/>
      </c:pivotFmt>
      <c:pivotFmt>
        <c:idx val="20"/>
      </c:pivotFmt>
      <c:pivotFmt>
        <c:idx val="21"/>
        <c:spPr>
          <a:gradFill flip="none" rotWithShape="1">
            <a:gsLst>
              <a:gs pos="0">
                <a:schemeClr val="accent3">
                  <a:lumMod val="50000"/>
                </a:schemeClr>
              </a:gs>
              <a:gs pos="39000">
                <a:srgbClr val="92D050"/>
              </a:gs>
            </a:gsLst>
            <a:lin ang="10800000" scaled="1"/>
            <a:tileRect/>
          </a:gradFill>
          <a:ln>
            <a:noFill/>
          </a:ln>
          <a:effectLst/>
        </c:spPr>
      </c:pivotFmt>
    </c:pivotFmts>
    <c:plotArea>
      <c:layout>
        <c:manualLayout>
          <c:layoutTarget val="inner"/>
          <c:xMode val="edge"/>
          <c:yMode val="edge"/>
          <c:x val="0.15444813738926227"/>
          <c:y val="0.15618888631568112"/>
          <c:w val="0.77809572539196692"/>
          <c:h val="0.76000077196232829"/>
        </c:manualLayout>
      </c:layout>
      <c:barChart>
        <c:barDir val="bar"/>
        <c:grouping val="stacked"/>
        <c:varyColors val="0"/>
        <c:ser>
          <c:idx val="0"/>
          <c:order val="0"/>
          <c:tx>
            <c:strRef>
              <c:f>production_domain!$B$142</c:f>
              <c:strCache>
                <c:ptCount val="1"/>
                <c:pt idx="0">
                  <c:v>Total</c:v>
                </c:pt>
              </c:strCache>
            </c:strRef>
          </c:tx>
          <c:spPr>
            <a:gradFill>
              <a:gsLst>
                <a:gs pos="0">
                  <a:schemeClr val="accent3">
                    <a:lumMod val="50000"/>
                  </a:schemeClr>
                </a:gs>
                <a:gs pos="39000">
                  <a:srgbClr val="92D050"/>
                </a:gs>
              </a:gsLst>
              <a:lin ang="10800000" scaled="1"/>
            </a:gradFill>
            <a:ln>
              <a:noFill/>
            </a:ln>
            <a:effectLst/>
          </c:spPr>
          <c:invertIfNegative val="0"/>
          <c:dPt>
            <c:idx val="0"/>
            <c:invertIfNegative val="0"/>
            <c:bubble3D val="0"/>
            <c:extLst>
              <c:ext xmlns:c16="http://schemas.microsoft.com/office/drawing/2014/chart" uri="{C3380CC4-5D6E-409C-BE32-E72D297353CC}">
                <c16:uniqueId val="{0000000D-DA96-49F8-8050-9769F01F3BC1}"/>
              </c:ext>
            </c:extLst>
          </c:dPt>
          <c:dPt>
            <c:idx val="1"/>
            <c:invertIfNegative val="0"/>
            <c:bubble3D val="0"/>
            <c:extLst>
              <c:ext xmlns:c16="http://schemas.microsoft.com/office/drawing/2014/chart" uri="{C3380CC4-5D6E-409C-BE32-E72D297353CC}">
                <c16:uniqueId val="{0000000F-DA96-49F8-8050-9769F01F3BC1}"/>
              </c:ext>
            </c:extLst>
          </c:dPt>
          <c:dPt>
            <c:idx val="2"/>
            <c:invertIfNegative val="0"/>
            <c:bubble3D val="0"/>
            <c:extLst>
              <c:ext xmlns:c16="http://schemas.microsoft.com/office/drawing/2014/chart" uri="{C3380CC4-5D6E-409C-BE32-E72D297353CC}">
                <c16:uniqueId val="{00000011-DA96-49F8-8050-9769F01F3BC1}"/>
              </c:ext>
            </c:extLst>
          </c:dPt>
          <c:dPt>
            <c:idx val="3"/>
            <c:invertIfNegative val="0"/>
            <c:bubble3D val="0"/>
            <c:spPr>
              <a:gradFill flip="none" rotWithShape="1">
                <a:gsLst>
                  <a:gs pos="0">
                    <a:schemeClr val="accent3">
                      <a:lumMod val="50000"/>
                    </a:schemeClr>
                  </a:gs>
                  <a:gs pos="39000">
                    <a:srgbClr val="92D050"/>
                  </a:gs>
                </a:gsLst>
                <a:lin ang="10800000" scaled="1"/>
                <a:tileRect/>
              </a:gradFill>
              <a:ln>
                <a:noFill/>
              </a:ln>
              <a:effectLst/>
            </c:spPr>
            <c:extLst>
              <c:ext xmlns:c16="http://schemas.microsoft.com/office/drawing/2014/chart" uri="{C3380CC4-5D6E-409C-BE32-E72D297353CC}">
                <c16:uniqueId val="{00000013-DA96-49F8-8050-9769F01F3BC1}"/>
              </c:ext>
            </c:extLst>
          </c:dPt>
          <c:dLbls>
            <c:spPr>
              <a:noFill/>
              <a:ln>
                <a:noFill/>
              </a:ln>
              <a:effectLst/>
            </c:spPr>
            <c:txPr>
              <a:bodyPr wrap="square" lIns="38100" tIns="19050" rIns="38100" bIns="19050" anchor="ctr">
                <a:spAutoFit/>
              </a:bodyPr>
              <a:lstStyle/>
              <a:p>
                <a:pPr>
                  <a:defRPr>
                    <a:solidFill>
                      <a:schemeClr val="bg1"/>
                    </a:solidFill>
                  </a:defRPr>
                </a:pPr>
                <a:endParaRPr lang="en-US"/>
              </a:p>
            </c:txPr>
            <c:dLblPos val="inEnd"/>
            <c:showLegendKey val="1"/>
            <c:showVal val="1"/>
            <c:showCatName val="0"/>
            <c:showSerName val="0"/>
            <c:showPercent val="0"/>
            <c:showBubbleSize val="0"/>
            <c:showLeaderLines val="0"/>
            <c:extLst>
              <c:ext xmlns:c15="http://schemas.microsoft.com/office/drawing/2012/chart" uri="{CE6537A1-D6FC-4f65-9D91-7224C49458BB}">
                <c15:showLeaderLines val="1"/>
              </c:ext>
            </c:extLst>
          </c:dLbls>
          <c:cat>
            <c:strRef>
              <c:f>production_domain!$A$143:$A$149</c:f>
              <c:strCache>
                <c:ptCount val="7"/>
                <c:pt idx="0">
                  <c:v>Chair</c:v>
                </c:pt>
                <c:pt idx="1">
                  <c:v>Desk</c:v>
                </c:pt>
                <c:pt idx="2">
                  <c:v>Laptop</c:v>
                </c:pt>
                <c:pt idx="3">
                  <c:v>Monitor</c:v>
                </c:pt>
                <c:pt idx="4">
                  <c:v>Phone</c:v>
                </c:pt>
                <c:pt idx="5">
                  <c:v>Printer</c:v>
                </c:pt>
                <c:pt idx="6">
                  <c:v>Tablet</c:v>
                </c:pt>
              </c:strCache>
            </c:strRef>
          </c:cat>
          <c:val>
            <c:numRef>
              <c:f>production_domain!$B$143:$B$149</c:f>
              <c:numCache>
                <c:formatCode>#,##0</c:formatCode>
                <c:ptCount val="7"/>
                <c:pt idx="0">
                  <c:v>1013</c:v>
                </c:pt>
                <c:pt idx="1">
                  <c:v>1001</c:v>
                </c:pt>
                <c:pt idx="2">
                  <c:v>1217</c:v>
                </c:pt>
                <c:pt idx="3">
                  <c:v>1103</c:v>
                </c:pt>
                <c:pt idx="4">
                  <c:v>978</c:v>
                </c:pt>
                <c:pt idx="5">
                  <c:v>1139</c:v>
                </c:pt>
                <c:pt idx="6">
                  <c:v>1108</c:v>
                </c:pt>
              </c:numCache>
            </c:numRef>
          </c:val>
          <c:extLst>
            <c:ext xmlns:c16="http://schemas.microsoft.com/office/drawing/2014/chart" uri="{C3380CC4-5D6E-409C-BE32-E72D297353CC}">
              <c16:uniqueId val="{00000014-DA96-49F8-8050-9769F01F3BC1}"/>
            </c:ext>
          </c:extLst>
        </c:ser>
        <c:dLbls>
          <c:dLblPos val="inBase"/>
          <c:showLegendKey val="0"/>
          <c:showVal val="1"/>
          <c:showCatName val="0"/>
          <c:showSerName val="0"/>
          <c:showPercent val="0"/>
          <c:showBubbleSize val="0"/>
        </c:dLbls>
        <c:gapWidth val="40"/>
        <c:overlap val="-50"/>
        <c:axId val="810097007"/>
        <c:axId val="810097967"/>
      </c:barChart>
      <c:catAx>
        <c:axId val="810097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0097967"/>
        <c:crosses val="autoZero"/>
        <c:auto val="1"/>
        <c:lblAlgn val="ctr"/>
        <c:lblOffset val="100"/>
        <c:noMultiLvlLbl val="0"/>
      </c:catAx>
      <c:valAx>
        <c:axId val="810097967"/>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0097007"/>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[dashboard_macros(AutoRecovered).xlsm]production_domain!phase5 t3</c:name>
    <c:fmtId val="21"/>
  </c:pivotSource>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Delivery Bucket</a:t>
            </a:r>
          </a:p>
        </c:rich>
      </c:tx>
      <c:overlay val="0"/>
      <c:spPr>
        <a:noFill/>
        <a:ln>
          <a:noFill/>
        </a:ln>
        <a:effectLst/>
      </c:spPr>
    </c:title>
    <c:autoTitleDeleted val="0"/>
    <c:pivotFmts>
      <c:pivotFmt>
        <c:idx val="0"/>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29376371090582"/>
          <c:y val="0.20232957099542798"/>
          <c:w val="0.85288615666532019"/>
          <c:h val="0.6991643695028934"/>
        </c:manualLayout>
      </c:layout>
      <c:barChart>
        <c:barDir val="col"/>
        <c:grouping val="clustered"/>
        <c:varyColors val="0"/>
        <c:ser>
          <c:idx val="0"/>
          <c:order val="0"/>
          <c:tx>
            <c:strRef>
              <c:f>production_domain!$B$206</c:f>
              <c:strCache>
                <c:ptCount val="1"/>
                <c:pt idx="0">
                  <c:v>Total</c:v>
                </c:pt>
              </c:strCache>
            </c:strRef>
          </c:tx>
          <c:spPr>
            <a:solidFill>
              <a:srgbClr val="92D050"/>
            </a:solidFill>
            <a:ln>
              <a:gradFill flip="none" rotWithShape="1">
                <a:gsLst>
                  <a:gs pos="35000">
                    <a:schemeClr val="accent3">
                      <a:lumMod val="75000"/>
                      <a:alpha val="84000"/>
                    </a:schemeClr>
                  </a:gs>
                  <a:gs pos="63000">
                    <a:srgbClr val="92D050"/>
                  </a:gs>
                </a:gsLst>
                <a:lin ang="5400000" scaled="1"/>
                <a:tileRect/>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production_domain!$A$207:$A$209</c:f>
              <c:strCache>
                <c:ptCount val="2"/>
                <c:pt idx="0">
                  <c:v>INTIME</c:v>
                </c:pt>
                <c:pt idx="1">
                  <c:v>Late</c:v>
                </c:pt>
              </c:strCache>
            </c:strRef>
          </c:cat>
          <c:val>
            <c:numRef>
              <c:f>production_domain!$B$207:$B$209</c:f>
              <c:numCache>
                <c:formatCode>0.00</c:formatCode>
                <c:ptCount val="2"/>
                <c:pt idx="0">
                  <c:v>1.3482871125611746</c:v>
                </c:pt>
                <c:pt idx="1">
                  <c:v>2.3482871125611746</c:v>
                </c:pt>
              </c:numCache>
            </c:numRef>
          </c:val>
          <c:extLst>
            <c:ext xmlns:c16="http://schemas.microsoft.com/office/drawing/2014/chart" uri="{C3380CC4-5D6E-409C-BE32-E72D297353CC}">
              <c16:uniqueId val="{00000006-5BCE-4591-AA30-8975B0A5CD46}"/>
            </c:ext>
          </c:extLst>
        </c:ser>
        <c:dLbls>
          <c:showLegendKey val="0"/>
          <c:showVal val="0"/>
          <c:showCatName val="0"/>
          <c:showSerName val="0"/>
          <c:showPercent val="0"/>
          <c:showBubbleSize val="0"/>
        </c:dLbls>
        <c:gapWidth val="39"/>
        <c:overlap val="-31"/>
        <c:axId val="2110561295"/>
        <c:axId val="2110561775"/>
      </c:barChart>
      <c:catAx>
        <c:axId val="211056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775"/>
        <c:crosses val="autoZero"/>
        <c:auto val="1"/>
        <c:lblAlgn val="ctr"/>
        <c:lblOffset val="100"/>
        <c:noMultiLvlLbl val="0"/>
      </c:catAx>
      <c:valAx>
        <c:axId val="21105617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561295"/>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[dashboard_macros(AutoRecovered).xlsm]production_domain!phase5 t4</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Avg</a:t>
            </a:r>
            <a:r>
              <a:rPr lang="en-IN" b="1" baseline="0"/>
              <a:t> Delivery Days by Region </a:t>
            </a:r>
            <a:endParaRPr lang="en-IN" b="1"/>
          </a:p>
        </c:rich>
      </c:tx>
      <c:layout>
        <c:manualLayout>
          <c:xMode val="edge"/>
          <c:yMode val="edge"/>
          <c:x val="0.27273673590838593"/>
          <c:y val="5.841909926603582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production_domain!$B$219</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production_domain!$A$220:$A$225</c:f>
              <c:strCache>
                <c:ptCount val="5"/>
                <c:pt idx="0">
                  <c:v>Central</c:v>
                </c:pt>
                <c:pt idx="1">
                  <c:v>East</c:v>
                </c:pt>
                <c:pt idx="2">
                  <c:v>North</c:v>
                </c:pt>
                <c:pt idx="3">
                  <c:v>South</c:v>
                </c:pt>
                <c:pt idx="4">
                  <c:v>West</c:v>
                </c:pt>
              </c:strCache>
            </c:strRef>
          </c:cat>
          <c:val>
            <c:numRef>
              <c:f>production_domain!$B$220:$B$225</c:f>
              <c:numCache>
                <c:formatCode>0.0</c:formatCode>
                <c:ptCount val="5"/>
                <c:pt idx="0">
                  <c:v>5.8770764119601333</c:v>
                </c:pt>
                <c:pt idx="1">
                  <c:v>5.996784565916399</c:v>
                </c:pt>
                <c:pt idx="2">
                  <c:v>6.3851132686084142</c:v>
                </c:pt>
                <c:pt idx="3">
                  <c:v>5.9322033898305087</c:v>
                </c:pt>
                <c:pt idx="4">
                  <c:v>6.01056338028169</c:v>
                </c:pt>
              </c:numCache>
            </c:numRef>
          </c:val>
          <c:smooth val="0"/>
          <c:extLst>
            <c:ext xmlns:c16="http://schemas.microsoft.com/office/drawing/2014/chart" uri="{C3380CC4-5D6E-409C-BE32-E72D297353CC}">
              <c16:uniqueId val="{00000000-6E09-45EC-80D6-6981EC189A0E}"/>
            </c:ext>
          </c:extLst>
        </c:ser>
        <c:dLbls>
          <c:showLegendKey val="0"/>
          <c:showVal val="0"/>
          <c:showCatName val="0"/>
          <c:showSerName val="0"/>
          <c:showPercent val="0"/>
          <c:showBubbleSize val="0"/>
        </c:dLbls>
        <c:smooth val="0"/>
        <c:axId val="1907860976"/>
        <c:axId val="1907860496"/>
      </c:lineChart>
      <c:catAx>
        <c:axId val="1907860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07860496"/>
        <c:crosses val="autoZero"/>
        <c:auto val="1"/>
        <c:lblAlgn val="ctr"/>
        <c:lblOffset val="100"/>
        <c:noMultiLvlLbl val="0"/>
      </c:catAx>
      <c:valAx>
        <c:axId val="1907860496"/>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07860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[dashboard_macros(AutoRecovered).xlsm]production_domain!phase5 t5</c:name>
    <c:fmtId val="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Quatiores</a:t>
            </a:r>
            <a:r>
              <a:rPr lang="en-IN" sz="1600" b="1" baseline="0"/>
              <a:t> Wise managers rev</a:t>
            </a:r>
            <a:endParaRPr lang="en-IN" sz="1600" b="1"/>
          </a:p>
        </c:rich>
      </c:tx>
      <c:layout>
        <c:manualLayout>
          <c:xMode val="edge"/>
          <c:yMode val="edge"/>
          <c:x val="0.28024300087489062"/>
          <c:y val="4.6000085185342938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production_domain!$I$219:$I$220</c:f>
              <c:strCache>
                <c:ptCount val="1"/>
                <c:pt idx="0">
                  <c:v>Q1</c:v>
                </c:pt>
              </c:strCache>
            </c:strRef>
          </c:tx>
          <c:spPr>
            <a:solidFill>
              <a:schemeClr val="accent1"/>
            </a:solidFill>
            <a:ln>
              <a:noFill/>
            </a:ln>
            <a:effectLst/>
          </c:spPr>
          <c:invertIfNegative val="0"/>
          <c:cat>
            <c:strRef>
              <c:f>production_domain!$H$221:$H$225</c:f>
              <c:strCache>
                <c:ptCount val="5"/>
                <c:pt idx="0">
                  <c:v>Ryan</c:v>
                </c:pt>
                <c:pt idx="1">
                  <c:v>Eric</c:v>
                </c:pt>
                <c:pt idx="2">
                  <c:v>Wendy</c:v>
                </c:pt>
                <c:pt idx="3">
                  <c:v>Cameron</c:v>
                </c:pt>
                <c:pt idx="4">
                  <c:v>Sophie</c:v>
                </c:pt>
              </c:strCache>
            </c:strRef>
          </c:cat>
          <c:val>
            <c:numRef>
              <c:f>production_domain!$I$221:$I$225</c:f>
              <c:numCache>
                <c:formatCode>0,\k</c:formatCode>
                <c:ptCount val="5"/>
                <c:pt idx="0">
                  <c:v>348070.47949999996</c:v>
                </c:pt>
                <c:pt idx="1">
                  <c:v>331800.21850000013</c:v>
                </c:pt>
                <c:pt idx="2">
                  <c:v>245588.87199999992</c:v>
                </c:pt>
                <c:pt idx="3">
                  <c:v>303743.76</c:v>
                </c:pt>
                <c:pt idx="4">
                  <c:v>202356.91849999997</c:v>
                </c:pt>
              </c:numCache>
            </c:numRef>
          </c:val>
          <c:extLst>
            <c:ext xmlns:c16="http://schemas.microsoft.com/office/drawing/2014/chart" uri="{C3380CC4-5D6E-409C-BE32-E72D297353CC}">
              <c16:uniqueId val="{00000000-F0BE-4710-A977-CC4ADAB28C0D}"/>
            </c:ext>
          </c:extLst>
        </c:ser>
        <c:ser>
          <c:idx val="1"/>
          <c:order val="1"/>
          <c:tx>
            <c:strRef>
              <c:f>production_domain!$J$219:$J$220</c:f>
              <c:strCache>
                <c:ptCount val="1"/>
                <c:pt idx="0">
                  <c:v>Q2</c:v>
                </c:pt>
              </c:strCache>
            </c:strRef>
          </c:tx>
          <c:spPr>
            <a:solidFill>
              <a:schemeClr val="accent2"/>
            </a:solidFill>
            <a:ln>
              <a:noFill/>
            </a:ln>
            <a:effectLst/>
          </c:spPr>
          <c:invertIfNegative val="0"/>
          <c:cat>
            <c:strRef>
              <c:f>production_domain!$H$221:$H$225</c:f>
              <c:strCache>
                <c:ptCount val="5"/>
                <c:pt idx="0">
                  <c:v>Ryan</c:v>
                </c:pt>
                <c:pt idx="1">
                  <c:v>Eric</c:v>
                </c:pt>
                <c:pt idx="2">
                  <c:v>Wendy</c:v>
                </c:pt>
                <c:pt idx="3">
                  <c:v>Cameron</c:v>
                </c:pt>
                <c:pt idx="4">
                  <c:v>Sophie</c:v>
                </c:pt>
              </c:strCache>
            </c:strRef>
          </c:cat>
          <c:val>
            <c:numRef>
              <c:f>production_domain!$J$221:$J$225</c:f>
              <c:numCache>
                <c:formatCode>0,\k</c:formatCode>
                <c:ptCount val="5"/>
                <c:pt idx="0">
                  <c:v>261204.38499999998</c:v>
                </c:pt>
                <c:pt idx="1">
                  <c:v>233226.40099999998</c:v>
                </c:pt>
                <c:pt idx="2">
                  <c:v>281823.83399999992</c:v>
                </c:pt>
                <c:pt idx="3">
                  <c:v>263722.43199999997</c:v>
                </c:pt>
                <c:pt idx="4">
                  <c:v>227989.16899999997</c:v>
                </c:pt>
              </c:numCache>
            </c:numRef>
          </c:val>
          <c:extLst>
            <c:ext xmlns:c16="http://schemas.microsoft.com/office/drawing/2014/chart" uri="{C3380CC4-5D6E-409C-BE32-E72D297353CC}">
              <c16:uniqueId val="{00000001-F0BE-4710-A977-CC4ADAB28C0D}"/>
            </c:ext>
          </c:extLst>
        </c:ser>
        <c:ser>
          <c:idx val="2"/>
          <c:order val="2"/>
          <c:tx>
            <c:strRef>
              <c:f>production_domain!$K$219:$K$220</c:f>
              <c:strCache>
                <c:ptCount val="1"/>
                <c:pt idx="0">
                  <c:v>Q3</c:v>
                </c:pt>
              </c:strCache>
            </c:strRef>
          </c:tx>
          <c:spPr>
            <a:solidFill>
              <a:schemeClr val="accent3"/>
            </a:solidFill>
            <a:ln>
              <a:noFill/>
            </a:ln>
            <a:effectLst/>
          </c:spPr>
          <c:invertIfNegative val="0"/>
          <c:cat>
            <c:strRef>
              <c:f>production_domain!$H$221:$H$225</c:f>
              <c:strCache>
                <c:ptCount val="5"/>
                <c:pt idx="0">
                  <c:v>Ryan</c:v>
                </c:pt>
                <c:pt idx="1">
                  <c:v>Eric</c:v>
                </c:pt>
                <c:pt idx="2">
                  <c:v>Wendy</c:v>
                </c:pt>
                <c:pt idx="3">
                  <c:v>Cameron</c:v>
                </c:pt>
                <c:pt idx="4">
                  <c:v>Sophie</c:v>
                </c:pt>
              </c:strCache>
            </c:strRef>
          </c:cat>
          <c:val>
            <c:numRef>
              <c:f>production_domain!$K$221:$K$225</c:f>
              <c:numCache>
                <c:formatCode>0,\k</c:formatCode>
                <c:ptCount val="5"/>
                <c:pt idx="0">
                  <c:v>181739.57799999998</c:v>
                </c:pt>
                <c:pt idx="1">
                  <c:v>157932.96</c:v>
                </c:pt>
                <c:pt idx="2">
                  <c:v>197147.91450000001</c:v>
                </c:pt>
                <c:pt idx="3">
                  <c:v>136497.64250000005</c:v>
                </c:pt>
                <c:pt idx="4">
                  <c:v>170608.45499999993</c:v>
                </c:pt>
              </c:numCache>
            </c:numRef>
          </c:val>
          <c:extLst>
            <c:ext xmlns:c16="http://schemas.microsoft.com/office/drawing/2014/chart" uri="{C3380CC4-5D6E-409C-BE32-E72D297353CC}">
              <c16:uniqueId val="{00000002-F0BE-4710-A977-CC4ADAB28C0D}"/>
            </c:ext>
          </c:extLst>
        </c:ser>
        <c:ser>
          <c:idx val="3"/>
          <c:order val="3"/>
          <c:tx>
            <c:strRef>
              <c:f>production_domain!$L$219:$L$220</c:f>
              <c:strCache>
                <c:ptCount val="1"/>
                <c:pt idx="0">
                  <c:v>Q4</c:v>
                </c:pt>
              </c:strCache>
            </c:strRef>
          </c:tx>
          <c:spPr>
            <a:solidFill>
              <a:schemeClr val="accent4"/>
            </a:solidFill>
            <a:ln>
              <a:noFill/>
            </a:ln>
            <a:effectLst/>
          </c:spPr>
          <c:invertIfNegative val="0"/>
          <c:cat>
            <c:strRef>
              <c:f>production_domain!$H$221:$H$225</c:f>
              <c:strCache>
                <c:ptCount val="5"/>
                <c:pt idx="0">
                  <c:v>Ryan</c:v>
                </c:pt>
                <c:pt idx="1">
                  <c:v>Eric</c:v>
                </c:pt>
                <c:pt idx="2">
                  <c:v>Wendy</c:v>
                </c:pt>
                <c:pt idx="3">
                  <c:v>Cameron</c:v>
                </c:pt>
                <c:pt idx="4">
                  <c:v>Sophie</c:v>
                </c:pt>
              </c:strCache>
            </c:strRef>
          </c:cat>
          <c:val>
            <c:numRef>
              <c:f>production_domain!$L$221:$L$225</c:f>
              <c:numCache>
                <c:formatCode>0,\k</c:formatCode>
                <c:ptCount val="5"/>
                <c:pt idx="0">
                  <c:v>168940.53750000003</c:v>
                </c:pt>
                <c:pt idx="1">
                  <c:v>151878.82849999997</c:v>
                </c:pt>
                <c:pt idx="2">
                  <c:v>121241.69850000003</c:v>
                </c:pt>
                <c:pt idx="3">
                  <c:v>134795.29</c:v>
                </c:pt>
                <c:pt idx="4">
                  <c:v>218422.11450000003</c:v>
                </c:pt>
              </c:numCache>
            </c:numRef>
          </c:val>
          <c:extLst>
            <c:ext xmlns:c16="http://schemas.microsoft.com/office/drawing/2014/chart" uri="{C3380CC4-5D6E-409C-BE32-E72D297353CC}">
              <c16:uniqueId val="{00000003-F0BE-4710-A977-CC4ADAB28C0D}"/>
            </c:ext>
          </c:extLst>
        </c:ser>
        <c:dLbls>
          <c:showLegendKey val="0"/>
          <c:showVal val="0"/>
          <c:showCatName val="0"/>
          <c:showSerName val="0"/>
          <c:showPercent val="0"/>
          <c:showBubbleSize val="0"/>
        </c:dLbls>
        <c:gapWidth val="219"/>
        <c:overlap val="-27"/>
        <c:axId val="1478409376"/>
        <c:axId val="1914640384"/>
      </c:barChart>
      <c:catAx>
        <c:axId val="147840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14640384"/>
        <c:crosses val="autoZero"/>
        <c:auto val="1"/>
        <c:lblAlgn val="ctr"/>
        <c:lblOffset val="100"/>
        <c:noMultiLvlLbl val="0"/>
      </c:catAx>
      <c:valAx>
        <c:axId val="1914640384"/>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784093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[dashboard_macros(AutoRecovered).xlsm]production_domain!phase5 t6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t>Manager By Rev %</a:t>
            </a:r>
            <a:endParaRPr lang="en-IN" b="1"/>
          </a:p>
        </c:rich>
      </c:tx>
      <c:layout>
        <c:manualLayout>
          <c:xMode val="edge"/>
          <c:yMode val="edge"/>
          <c:x val="0.28986784841836094"/>
          <c:y val="3.156574587184692E-2"/>
        </c:manualLayout>
      </c:layout>
      <c:overlay val="0"/>
      <c:spPr>
        <a:noFill/>
        <a:ln>
          <a:noFill/>
        </a:ln>
        <a:effectLst/>
      </c:spPr>
    </c:title>
    <c:autoTitleDeleted val="0"/>
    <c:pivotFmts>
      <c:pivotFmt>
        <c:idx val="0"/>
        <c:spPr>
          <a:solidFill>
            <a:schemeClr val="accent1"/>
          </a:solidFill>
          <a:ln>
            <a:noFill/>
          </a:ln>
          <a:effectLst/>
        </c:spP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92D050"/>
          </a:solidFill>
          <a:ln>
            <a:solidFill>
              <a:schemeClr val="tx1"/>
            </a:solidFill>
          </a:ln>
          <a:effectLst/>
        </c:spPr>
      </c:pivotFmt>
      <c:pivotFmt>
        <c:idx val="3"/>
      </c:pivotFmt>
      <c:pivotFmt>
        <c:idx val="4"/>
        <c:spPr>
          <a:solidFill>
            <a:srgbClr val="92D050"/>
          </a:solidFill>
          <a:ln>
            <a:solidFill>
              <a:schemeClr val="tx1"/>
            </a:solidFill>
          </a:ln>
          <a:effectLst/>
        </c:spPr>
      </c:pivotFmt>
      <c:pivotFmt>
        <c:idx val="5"/>
        <c:spPr>
          <a:solidFill>
            <a:srgbClr val="92D050"/>
          </a:solidFill>
          <a:ln>
            <a:solidFill>
              <a:schemeClr val="tx1"/>
            </a:solidFill>
          </a:ln>
          <a:effectLst/>
        </c:spPr>
      </c:pivotFmt>
      <c:pivotFmt>
        <c:idx val="6"/>
        <c:spPr>
          <a:solidFill>
            <a:srgbClr val="92D050"/>
          </a:solidFill>
          <a:ln>
            <a:solidFill>
              <a:schemeClr val="tx1"/>
            </a:solidFill>
          </a:ln>
          <a:effectLst/>
        </c:spPr>
      </c:pivotFmt>
      <c:pivotFmt>
        <c:idx val="7"/>
        <c:spPr>
          <a:solidFill>
            <a:srgbClr val="92D050"/>
          </a:solidFill>
          <a:ln>
            <a:solidFill>
              <a:schemeClr val="tx1"/>
            </a:solidFill>
          </a:ln>
          <a:effectLst/>
        </c:spPr>
      </c:pivotFmt>
      <c:pivotFmt>
        <c:idx val="8"/>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9"/>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0"/>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1"/>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2"/>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3"/>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manualLayout>
          <c:layoutTarget val="inner"/>
          <c:xMode val="edge"/>
          <c:yMode val="edge"/>
          <c:x val="9.9643027824661903E-2"/>
          <c:y val="0.11764880398605744"/>
          <c:w val="0.85273802648041663"/>
          <c:h val="0.77541557020376328"/>
        </c:manualLayout>
      </c:layout>
      <c:areaChart>
        <c:grouping val="standard"/>
        <c:varyColors val="0"/>
        <c:ser>
          <c:idx val="0"/>
          <c:order val="0"/>
          <c:tx>
            <c:strRef>
              <c:f>production_domain!$B$237</c:f>
              <c:strCache>
                <c:ptCount val="1"/>
                <c:pt idx="0">
                  <c:v>Total</c:v>
                </c:pt>
              </c:strCache>
            </c:strRef>
          </c:tx>
          <c:spPr>
            <a:solidFill>
              <a:srgbClr val="92D050"/>
            </a:solidFill>
            <a:ln>
              <a:solidFill>
                <a:schemeClr val="tx1"/>
              </a:solidFill>
            </a:ln>
            <a:effectLst/>
          </c:spPr>
          <c:dLbls>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trendline>
            <c:spPr>
              <a:ln w="19050" cap="rnd">
                <a:solidFill>
                  <a:schemeClr val="tx1"/>
                </a:solidFill>
                <a:prstDash val="sysDot"/>
              </a:ln>
              <a:effectLst/>
            </c:spPr>
            <c:trendlineType val="movingAvg"/>
            <c:period val="2"/>
            <c:dispRSqr val="0"/>
            <c:dispEq val="0"/>
          </c:trendline>
          <c:cat>
            <c:strRef>
              <c:f>production_domain!$A$238:$A$242</c:f>
              <c:strCache>
                <c:ptCount val="5"/>
                <c:pt idx="0">
                  <c:v>Cameron</c:v>
                </c:pt>
                <c:pt idx="1">
                  <c:v>Eric</c:v>
                </c:pt>
                <c:pt idx="2">
                  <c:v>Ryan</c:v>
                </c:pt>
                <c:pt idx="3">
                  <c:v>Sophie</c:v>
                </c:pt>
                <c:pt idx="4">
                  <c:v>Wendy</c:v>
                </c:pt>
              </c:strCache>
            </c:strRef>
          </c:cat>
          <c:val>
            <c:numRef>
              <c:f>production_domain!$B$238:$B$242</c:f>
              <c:numCache>
                <c:formatCode>0.0%;\-0.0%;0.0%</c:formatCode>
                <c:ptCount val="5"/>
                <c:pt idx="0">
                  <c:v>0.91689009882934747</c:v>
                </c:pt>
                <c:pt idx="1">
                  <c:v>0.92344542629105664</c:v>
                </c:pt>
                <c:pt idx="2">
                  <c:v>0.91330189359766045</c:v>
                </c:pt>
                <c:pt idx="3">
                  <c:v>0.91742265256748468</c:v>
                </c:pt>
                <c:pt idx="4">
                  <c:v>0.91782207322394438</c:v>
                </c:pt>
              </c:numCache>
            </c:numRef>
          </c:val>
          <c:extLst>
            <c:ext xmlns:c16="http://schemas.microsoft.com/office/drawing/2014/chart" uri="{C3380CC4-5D6E-409C-BE32-E72D297353CC}">
              <c16:uniqueId val="{00000005-5A5C-4344-BC38-62974DE3B7B9}"/>
            </c:ext>
          </c:extLst>
        </c:ser>
        <c:dLbls>
          <c:showLegendKey val="0"/>
          <c:showVal val="0"/>
          <c:showCatName val="0"/>
          <c:showSerName val="0"/>
          <c:showPercent val="0"/>
          <c:showBubbleSize val="0"/>
        </c:dLbls>
        <c:axId val="2051421440"/>
        <c:axId val="2051421920"/>
      </c:areaChart>
      <c:catAx>
        <c:axId val="205142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920"/>
        <c:crosses val="autoZero"/>
        <c:auto val="0"/>
        <c:lblAlgn val="ctr"/>
        <c:lblOffset val="100"/>
        <c:noMultiLvlLbl val="0"/>
      </c:catAx>
      <c:valAx>
        <c:axId val="2051421920"/>
        <c:scaling>
          <c:orientation val="minMax"/>
        </c:scaling>
        <c:delete val="0"/>
        <c:axPos val="l"/>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440"/>
        <c:crosses val="autoZero"/>
        <c:crossBetween val="midCat"/>
      </c:valAx>
      <c:spPr>
        <a:noFill/>
        <a:ln>
          <a:noFill/>
        </a:ln>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[dashboard_macros(AutoRecovered).xlsm]production_domain!phase5 t6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production_domain!$B$237</c:f>
              <c:strCache>
                <c:ptCount val="1"/>
                <c:pt idx="0">
                  <c:v>Total</c:v>
                </c:pt>
              </c:strCache>
            </c:strRef>
          </c:tx>
          <c:spPr>
            <a:solidFill>
              <a:schemeClr val="accent1"/>
            </a:solidFill>
            <a:ln>
              <a:noFill/>
            </a:ln>
            <a:effectLst/>
          </c:spPr>
          <c:cat>
            <c:strRef>
              <c:f>production_domain!$A$238:$A$242</c:f>
              <c:strCache>
                <c:ptCount val="5"/>
                <c:pt idx="0">
                  <c:v>Cameron</c:v>
                </c:pt>
                <c:pt idx="1">
                  <c:v>Eric</c:v>
                </c:pt>
                <c:pt idx="2">
                  <c:v>Ryan</c:v>
                </c:pt>
                <c:pt idx="3">
                  <c:v>Sophie</c:v>
                </c:pt>
                <c:pt idx="4">
                  <c:v>Wendy</c:v>
                </c:pt>
              </c:strCache>
            </c:strRef>
          </c:cat>
          <c:val>
            <c:numRef>
              <c:f>production_domain!$B$238:$B$242</c:f>
              <c:numCache>
                <c:formatCode>0.0%;\-0.0%;0.0%</c:formatCode>
                <c:ptCount val="5"/>
                <c:pt idx="0">
                  <c:v>0.91689009882934747</c:v>
                </c:pt>
                <c:pt idx="1">
                  <c:v>0.92344542629105664</c:v>
                </c:pt>
                <c:pt idx="2">
                  <c:v>0.91330189359766045</c:v>
                </c:pt>
                <c:pt idx="3">
                  <c:v>0.91742265256748468</c:v>
                </c:pt>
                <c:pt idx="4">
                  <c:v>0.91782207322394438</c:v>
                </c:pt>
              </c:numCache>
            </c:numRef>
          </c:val>
          <c:extLst>
            <c:ext xmlns:c16="http://schemas.microsoft.com/office/drawing/2014/chart" uri="{C3380CC4-5D6E-409C-BE32-E72D297353CC}">
              <c16:uniqueId val="{00000000-656E-406F-A597-98CEB8D3ADB3}"/>
            </c:ext>
          </c:extLst>
        </c:ser>
        <c:dLbls>
          <c:showLegendKey val="0"/>
          <c:showVal val="0"/>
          <c:showCatName val="0"/>
          <c:showSerName val="0"/>
          <c:showPercent val="0"/>
          <c:showBubbleSize val="0"/>
        </c:dLbls>
        <c:axId val="1607827728"/>
        <c:axId val="1479132624"/>
      </c:areaChart>
      <c:catAx>
        <c:axId val="16078277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132624"/>
        <c:crosses val="autoZero"/>
        <c:auto val="1"/>
        <c:lblAlgn val="ctr"/>
        <c:lblOffset val="100"/>
        <c:noMultiLvlLbl val="0"/>
      </c:catAx>
      <c:valAx>
        <c:axId val="14791326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8277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1.xml"/><Relationship Id="rId7"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3.png"/><Relationship Id="rId11" Type="http://schemas.openxmlformats.org/officeDocument/2006/relationships/image" Target="../media/image8.png"/><Relationship Id="rId5" Type="http://schemas.openxmlformats.org/officeDocument/2006/relationships/chart" Target="../charts/chart3.xml"/><Relationship Id="rId10" Type="http://schemas.openxmlformats.org/officeDocument/2006/relationships/image" Target="../media/image7.png"/><Relationship Id="rId4" Type="http://schemas.openxmlformats.org/officeDocument/2006/relationships/chart" Target="../charts/chart2.xml"/><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image" Target="../media/image5.png"/><Relationship Id="rId7" Type="http://schemas.openxmlformats.org/officeDocument/2006/relationships/image" Target="../media/image1.png"/><Relationship Id="rId12" Type="http://schemas.openxmlformats.org/officeDocument/2006/relationships/chart" Target="../charts/chart7.xm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chart" Target="../charts/chart6.xml"/><Relationship Id="rId5" Type="http://schemas.openxmlformats.org/officeDocument/2006/relationships/image" Target="../media/image7.png"/><Relationship Id="rId10" Type="http://schemas.openxmlformats.org/officeDocument/2006/relationships/chart" Target="../charts/chart5.xml"/><Relationship Id="rId4" Type="http://schemas.openxmlformats.org/officeDocument/2006/relationships/image" Target="../media/image6.png"/><Relationship Id="rId9"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image" Target="../media/image5.png"/><Relationship Id="rId7" Type="http://schemas.openxmlformats.org/officeDocument/2006/relationships/image" Target="../media/image1.png"/><Relationship Id="rId12" Type="http://schemas.openxmlformats.org/officeDocument/2006/relationships/chart" Target="../charts/chart11.xm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chart" Target="../charts/chart10.xml"/><Relationship Id="rId5" Type="http://schemas.openxmlformats.org/officeDocument/2006/relationships/image" Target="../media/image7.png"/><Relationship Id="rId10" Type="http://schemas.openxmlformats.org/officeDocument/2006/relationships/chart" Target="../charts/chart9.xml"/><Relationship Id="rId4" Type="http://schemas.openxmlformats.org/officeDocument/2006/relationships/image" Target="../media/image6.png"/><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image" Target="../media/image5.png"/><Relationship Id="rId7" Type="http://schemas.openxmlformats.org/officeDocument/2006/relationships/image" Target="../media/image1.png"/><Relationship Id="rId12" Type="http://schemas.openxmlformats.org/officeDocument/2006/relationships/chart" Target="../charts/chart15.xm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chart" Target="../charts/chart14.xml"/><Relationship Id="rId5" Type="http://schemas.openxmlformats.org/officeDocument/2006/relationships/image" Target="../media/image7.png"/><Relationship Id="rId10" Type="http://schemas.openxmlformats.org/officeDocument/2006/relationships/chart" Target="../charts/chart13.xml"/><Relationship Id="rId4" Type="http://schemas.openxmlformats.org/officeDocument/2006/relationships/image" Target="../media/image6.png"/><Relationship Id="rId9"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image" Target="../media/image5.png"/><Relationship Id="rId7" Type="http://schemas.openxmlformats.org/officeDocument/2006/relationships/image" Target="../media/image1.png"/><Relationship Id="rId12" Type="http://schemas.openxmlformats.org/officeDocument/2006/relationships/chart" Target="../charts/chart19.xm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chart" Target="../charts/chart18.xml"/><Relationship Id="rId5" Type="http://schemas.openxmlformats.org/officeDocument/2006/relationships/image" Target="../media/image7.png"/><Relationship Id="rId10" Type="http://schemas.openxmlformats.org/officeDocument/2006/relationships/chart" Target="../charts/chart17.xml"/><Relationship Id="rId4" Type="http://schemas.openxmlformats.org/officeDocument/2006/relationships/image" Target="../media/image6.png"/><Relationship Id="rId9"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215308</xdr:colOff>
      <xdr:row>3</xdr:row>
      <xdr:rowOff>1299</xdr:rowOff>
    </xdr:from>
    <xdr:to>
      <xdr:col>35</xdr:col>
      <xdr:colOff>530087</xdr:colOff>
      <xdr:row>39</xdr:row>
      <xdr:rowOff>53008</xdr:rowOff>
    </xdr:to>
    <xdr:sp macro="" textlink="">
      <xdr:nvSpPr>
        <xdr:cNvPr id="3" name="Rectangle 2">
          <a:extLst>
            <a:ext uri="{FF2B5EF4-FFF2-40B4-BE49-F238E27FC236}">
              <a16:creationId xmlns:a16="http://schemas.microsoft.com/office/drawing/2014/main" id="{B55C63C6-AE27-1B8C-FCDB-82C38FAFE107}"/>
            </a:ext>
          </a:extLst>
        </xdr:cNvPr>
        <xdr:cNvSpPr/>
      </xdr:nvSpPr>
      <xdr:spPr>
        <a:xfrm>
          <a:off x="215308" y="687099"/>
          <a:ext cx="21650779" cy="8281309"/>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4</xdr:col>
      <xdr:colOff>562117</xdr:colOff>
      <xdr:row>24</xdr:row>
      <xdr:rowOff>190498</xdr:rowOff>
    </xdr:from>
    <xdr:to>
      <xdr:col>9</xdr:col>
      <xdr:colOff>194177</xdr:colOff>
      <xdr:row>37</xdr:row>
      <xdr:rowOff>190499</xdr:rowOff>
    </xdr:to>
    <xdr:sp macro="" textlink="">
      <xdr:nvSpPr>
        <xdr:cNvPr id="6" name="Rectangle: Top Corners Rounded 5">
          <a:extLst>
            <a:ext uri="{FF2B5EF4-FFF2-40B4-BE49-F238E27FC236}">
              <a16:creationId xmlns:a16="http://schemas.microsoft.com/office/drawing/2014/main" id="{933FA141-1324-4DFC-9853-AD8180972C24}"/>
            </a:ext>
          </a:extLst>
        </xdr:cNvPr>
        <xdr:cNvSpPr/>
      </xdr:nvSpPr>
      <xdr:spPr>
        <a:xfrm rot="10800000">
          <a:off x="3000517" y="5676898"/>
          <a:ext cx="2680060" cy="2971801"/>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531742</xdr:colOff>
      <xdr:row>24</xdr:row>
      <xdr:rowOff>193811</xdr:rowOff>
    </xdr:from>
    <xdr:to>
      <xdr:col>14</xdr:col>
      <xdr:colOff>255136</xdr:colOff>
      <xdr:row>37</xdr:row>
      <xdr:rowOff>186365</xdr:rowOff>
    </xdr:to>
    <xdr:sp macro="" textlink="">
      <xdr:nvSpPr>
        <xdr:cNvPr id="8" name="Rectangle: Top Corners Rounded 7">
          <a:extLst>
            <a:ext uri="{FF2B5EF4-FFF2-40B4-BE49-F238E27FC236}">
              <a16:creationId xmlns:a16="http://schemas.microsoft.com/office/drawing/2014/main" id="{0AC69080-777A-4E9F-81F6-8519B2E4D759}"/>
            </a:ext>
          </a:extLst>
        </xdr:cNvPr>
        <xdr:cNvSpPr/>
      </xdr:nvSpPr>
      <xdr:spPr>
        <a:xfrm rot="10800000">
          <a:off x="6018142" y="5680211"/>
          <a:ext cx="2771394" cy="2964354"/>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591671</xdr:colOff>
      <xdr:row>10</xdr:row>
      <xdr:rowOff>24997</xdr:rowOff>
    </xdr:from>
    <xdr:to>
      <xdr:col>9</xdr:col>
      <xdr:colOff>224658</xdr:colOff>
      <xdr:row>23</xdr:row>
      <xdr:rowOff>53340</xdr:rowOff>
    </xdr:to>
    <xdr:sp macro="" textlink="">
      <xdr:nvSpPr>
        <xdr:cNvPr id="9" name="Rectangle: Top Corners Rounded 8">
          <a:extLst>
            <a:ext uri="{FF2B5EF4-FFF2-40B4-BE49-F238E27FC236}">
              <a16:creationId xmlns:a16="http://schemas.microsoft.com/office/drawing/2014/main" id="{DF0D12FD-6368-4274-9057-2F11C97B6ECB}"/>
            </a:ext>
          </a:extLst>
        </xdr:cNvPr>
        <xdr:cNvSpPr/>
      </xdr:nvSpPr>
      <xdr:spPr>
        <a:xfrm>
          <a:off x="3030071" y="2355821"/>
          <a:ext cx="2680987" cy="3058413"/>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a:t>
          </a:r>
        </a:p>
      </xdr:txBody>
    </xdr:sp>
    <xdr:clientData/>
  </xdr:twoCellAnchor>
  <xdr:twoCellAnchor>
    <xdr:from>
      <xdr:col>9</xdr:col>
      <xdr:colOff>562521</xdr:colOff>
      <xdr:row>10</xdr:row>
      <xdr:rowOff>27214</xdr:rowOff>
    </xdr:from>
    <xdr:to>
      <xdr:col>14</xdr:col>
      <xdr:colOff>290873</xdr:colOff>
      <xdr:row>23</xdr:row>
      <xdr:rowOff>38100</xdr:rowOff>
    </xdr:to>
    <xdr:sp macro="" textlink="">
      <xdr:nvSpPr>
        <xdr:cNvPr id="10" name="Rectangle: Top Corners Rounded 9">
          <a:extLst>
            <a:ext uri="{FF2B5EF4-FFF2-40B4-BE49-F238E27FC236}">
              <a16:creationId xmlns:a16="http://schemas.microsoft.com/office/drawing/2014/main" id="{1D182BCC-D753-4A30-A617-9384BECCDB70}"/>
            </a:ext>
          </a:extLst>
        </xdr:cNvPr>
        <xdr:cNvSpPr/>
      </xdr:nvSpPr>
      <xdr:spPr>
        <a:xfrm>
          <a:off x="6048921" y="2313214"/>
          <a:ext cx="2776352" cy="2982686"/>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117415</xdr:colOff>
      <xdr:row>10</xdr:row>
      <xdr:rowOff>24997</xdr:rowOff>
    </xdr:from>
    <xdr:to>
      <xdr:col>22</xdr:col>
      <xdr:colOff>443275</xdr:colOff>
      <xdr:row>23</xdr:row>
      <xdr:rowOff>106840</xdr:rowOff>
    </xdr:to>
    <xdr:sp macro="" textlink="">
      <xdr:nvSpPr>
        <xdr:cNvPr id="11" name="Rectangle: Diagonal Corners Rounded 10">
          <a:extLst>
            <a:ext uri="{FF2B5EF4-FFF2-40B4-BE49-F238E27FC236}">
              <a16:creationId xmlns:a16="http://schemas.microsoft.com/office/drawing/2014/main" id="{B0444994-F246-E6E5-B1C0-18CA29363CAE}"/>
            </a:ext>
          </a:extLst>
        </xdr:cNvPr>
        <xdr:cNvSpPr/>
      </xdr:nvSpPr>
      <xdr:spPr>
        <a:xfrm>
          <a:off x="9261415" y="2310997"/>
          <a:ext cx="4593060" cy="3053643"/>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86934</xdr:colOff>
      <xdr:row>24</xdr:row>
      <xdr:rowOff>139134</xdr:rowOff>
    </xdr:from>
    <xdr:to>
      <xdr:col>22</xdr:col>
      <xdr:colOff>412794</xdr:colOff>
      <xdr:row>37</xdr:row>
      <xdr:rowOff>220977</xdr:rowOff>
    </xdr:to>
    <xdr:sp macro="" textlink="">
      <xdr:nvSpPr>
        <xdr:cNvPr id="15" name="Rectangle: Diagonal Corners Rounded 14">
          <a:extLst>
            <a:ext uri="{FF2B5EF4-FFF2-40B4-BE49-F238E27FC236}">
              <a16:creationId xmlns:a16="http://schemas.microsoft.com/office/drawing/2014/main" id="{5E06402B-CE4A-46E8-8185-4B88C0D06F32}"/>
            </a:ext>
          </a:extLst>
        </xdr:cNvPr>
        <xdr:cNvSpPr/>
      </xdr:nvSpPr>
      <xdr:spPr>
        <a:xfrm>
          <a:off x="9230934" y="5625534"/>
          <a:ext cx="4593060" cy="3053643"/>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193615</xdr:colOff>
      <xdr:row>9</xdr:row>
      <xdr:rowOff>220980</xdr:rowOff>
    </xdr:from>
    <xdr:to>
      <xdr:col>35</xdr:col>
      <xdr:colOff>148459</xdr:colOff>
      <xdr:row>37</xdr:row>
      <xdr:rowOff>190500</xdr:rowOff>
    </xdr:to>
    <xdr:sp macro="" textlink="">
      <xdr:nvSpPr>
        <xdr:cNvPr id="16" name="Rectangle: Diagonal Corners Rounded 15">
          <a:extLst>
            <a:ext uri="{FF2B5EF4-FFF2-40B4-BE49-F238E27FC236}">
              <a16:creationId xmlns:a16="http://schemas.microsoft.com/office/drawing/2014/main" id="{A7C43C49-7918-4BBC-B59E-141ECDD1F703}"/>
            </a:ext>
          </a:extLst>
        </xdr:cNvPr>
        <xdr:cNvSpPr/>
      </xdr:nvSpPr>
      <xdr:spPr>
        <a:xfrm>
          <a:off x="14214415" y="2278380"/>
          <a:ext cx="7270044" cy="6370320"/>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173934</xdr:colOff>
      <xdr:row>13</xdr:row>
      <xdr:rowOff>61292</xdr:rowOff>
    </xdr:from>
    <xdr:to>
      <xdr:col>9</xdr:col>
      <xdr:colOff>74543</xdr:colOff>
      <xdr:row>18</xdr:row>
      <xdr:rowOff>223630</xdr:rowOff>
    </xdr:to>
    <xdr:sp macro="" textlink="">
      <xdr:nvSpPr>
        <xdr:cNvPr id="5" name="Rectangle: Rounded Corners 4">
          <a:extLst>
            <a:ext uri="{FF2B5EF4-FFF2-40B4-BE49-F238E27FC236}">
              <a16:creationId xmlns:a16="http://schemas.microsoft.com/office/drawing/2014/main" id="{744AFE9B-3C14-F3C7-92D4-199146459BDD}"/>
            </a:ext>
          </a:extLst>
        </xdr:cNvPr>
        <xdr:cNvSpPr/>
      </xdr:nvSpPr>
      <xdr:spPr>
        <a:xfrm>
          <a:off x="3221934" y="3033092"/>
          <a:ext cx="2339009" cy="1305338"/>
        </a:xfrm>
        <a:prstGeom prst="roundRect">
          <a:avLst/>
        </a:prstGeom>
        <a:gradFill flip="none" rotWithShape="1">
          <a:gsLst>
            <a:gs pos="0">
              <a:schemeClr val="accent2">
                <a:lumMod val="60000"/>
                <a:lumOff val="40000"/>
              </a:schemeClr>
            </a:gs>
            <a:gs pos="54000">
              <a:srgbClr val="58C9F2"/>
            </a:gs>
            <a:gs pos="95000">
              <a:schemeClr val="accent2">
                <a:lumMod val="75000"/>
              </a:schemeClr>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147432</xdr:colOff>
      <xdr:row>13</xdr:row>
      <xdr:rowOff>61293</xdr:rowOff>
    </xdr:from>
    <xdr:to>
      <xdr:col>14</xdr:col>
      <xdr:colOff>94423</xdr:colOff>
      <xdr:row>18</xdr:row>
      <xdr:rowOff>223631</xdr:rowOff>
    </xdr:to>
    <xdr:sp macro="" textlink="">
      <xdr:nvSpPr>
        <xdr:cNvPr id="7" name="Rectangle: Rounded Corners 6">
          <a:extLst>
            <a:ext uri="{FF2B5EF4-FFF2-40B4-BE49-F238E27FC236}">
              <a16:creationId xmlns:a16="http://schemas.microsoft.com/office/drawing/2014/main" id="{A71CFB98-333D-44F5-AE39-92339B44EFA9}"/>
            </a:ext>
          </a:extLst>
        </xdr:cNvPr>
        <xdr:cNvSpPr/>
      </xdr:nvSpPr>
      <xdr:spPr>
        <a:xfrm>
          <a:off x="6243432" y="3033093"/>
          <a:ext cx="2385391" cy="1305338"/>
        </a:xfrm>
        <a:prstGeom prst="roundRect">
          <a:avLst/>
        </a:prstGeom>
        <a:gradFill>
          <a:gsLst>
            <a:gs pos="1000">
              <a:schemeClr val="accent3">
                <a:lumMod val="60000"/>
                <a:lumOff val="40000"/>
              </a:schemeClr>
            </a:gs>
            <a:gs pos="55000">
              <a:schemeClr val="accent3">
                <a:lumMod val="60000"/>
                <a:lumOff val="40000"/>
              </a:schemeClr>
            </a:gs>
            <a:gs pos="100000">
              <a:schemeClr val="accent3">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120926</xdr:colOff>
      <xdr:row>28</xdr:row>
      <xdr:rowOff>41413</xdr:rowOff>
    </xdr:from>
    <xdr:to>
      <xdr:col>9</xdr:col>
      <xdr:colOff>21535</xdr:colOff>
      <xdr:row>33</xdr:row>
      <xdr:rowOff>203752</xdr:rowOff>
    </xdr:to>
    <xdr:sp macro="" textlink="">
      <xdr:nvSpPr>
        <xdr:cNvPr id="12" name="Rectangle: Rounded Corners 11">
          <a:extLst>
            <a:ext uri="{FF2B5EF4-FFF2-40B4-BE49-F238E27FC236}">
              <a16:creationId xmlns:a16="http://schemas.microsoft.com/office/drawing/2014/main" id="{CC279C39-9A95-48A4-902C-E34BE0DC1DD9}"/>
            </a:ext>
          </a:extLst>
        </xdr:cNvPr>
        <xdr:cNvSpPr/>
      </xdr:nvSpPr>
      <xdr:spPr>
        <a:xfrm>
          <a:off x="3168926" y="6442213"/>
          <a:ext cx="2339009" cy="1305339"/>
        </a:xfrm>
        <a:prstGeom prst="roundRect">
          <a:avLst/>
        </a:prstGeom>
        <a:gradFill>
          <a:gsLst>
            <a:gs pos="1000">
              <a:schemeClr val="accent5">
                <a:lumMod val="60000"/>
                <a:lumOff val="40000"/>
              </a:schemeClr>
            </a:gs>
            <a:gs pos="55000">
              <a:schemeClr val="accent5">
                <a:lumMod val="60000"/>
                <a:lumOff val="40000"/>
              </a:schemeClr>
            </a:gs>
            <a:gs pos="100000">
              <a:schemeClr val="accent5">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101048</xdr:colOff>
      <xdr:row>28</xdr:row>
      <xdr:rowOff>34787</xdr:rowOff>
    </xdr:from>
    <xdr:to>
      <xdr:col>14</xdr:col>
      <xdr:colOff>74545</xdr:colOff>
      <xdr:row>33</xdr:row>
      <xdr:rowOff>197126</xdr:rowOff>
    </xdr:to>
    <xdr:sp macro="" textlink="">
      <xdr:nvSpPr>
        <xdr:cNvPr id="13" name="Rectangle: Rounded Corners 12">
          <a:extLst>
            <a:ext uri="{FF2B5EF4-FFF2-40B4-BE49-F238E27FC236}">
              <a16:creationId xmlns:a16="http://schemas.microsoft.com/office/drawing/2014/main" id="{BD490E92-21D6-4568-9746-B4C84B2B8BE0}"/>
            </a:ext>
          </a:extLst>
        </xdr:cNvPr>
        <xdr:cNvSpPr/>
      </xdr:nvSpPr>
      <xdr:spPr>
        <a:xfrm>
          <a:off x="6197048" y="6435587"/>
          <a:ext cx="2411897" cy="1305339"/>
        </a:xfrm>
        <a:prstGeom prst="roundRect">
          <a:avLst/>
        </a:prstGeom>
        <a:gradFill>
          <a:gsLst>
            <a:gs pos="27000">
              <a:srgbClr val="FDFB9F"/>
            </a:gs>
            <a:gs pos="100000">
              <a:srgbClr val="FFFF00"/>
            </a:gs>
            <a:gs pos="64000">
              <a:srgbClr val="FFFF5B"/>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419099</xdr:colOff>
      <xdr:row>14</xdr:row>
      <xdr:rowOff>61955</xdr:rowOff>
    </xdr:from>
    <xdr:to>
      <xdr:col>9</xdr:col>
      <xdr:colOff>114299</xdr:colOff>
      <xdr:row>18</xdr:row>
      <xdr:rowOff>48508</xdr:rowOff>
    </xdr:to>
    <xdr:pic>
      <xdr:nvPicPr>
        <xdr:cNvPr id="17" name="Graphic 16" descr="Cherry Blossom outline">
          <a:extLst>
            <a:ext uri="{FF2B5EF4-FFF2-40B4-BE49-F238E27FC236}">
              <a16:creationId xmlns:a16="http://schemas.microsoft.com/office/drawing/2014/main" id="{622E3FDA-FE3B-7B0E-00D0-98498A5F38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9638176">
          <a:off x="4686299" y="3262355"/>
          <a:ext cx="914400" cy="900953"/>
        </a:xfrm>
        <a:prstGeom prst="rect">
          <a:avLst/>
        </a:prstGeom>
      </xdr:spPr>
    </xdr:pic>
    <xdr:clientData/>
  </xdr:twoCellAnchor>
  <xdr:twoCellAnchor editAs="oneCell">
    <xdr:from>
      <xdr:col>12</xdr:col>
      <xdr:colOff>443947</xdr:colOff>
      <xdr:row>14</xdr:row>
      <xdr:rowOff>48703</xdr:rowOff>
    </xdr:from>
    <xdr:to>
      <xdr:col>14</xdr:col>
      <xdr:colOff>139147</xdr:colOff>
      <xdr:row>18</xdr:row>
      <xdr:rowOff>35256</xdr:rowOff>
    </xdr:to>
    <xdr:pic>
      <xdr:nvPicPr>
        <xdr:cNvPr id="2" name="Graphic 1" descr="Cherry Blossom outline">
          <a:extLst>
            <a:ext uri="{FF2B5EF4-FFF2-40B4-BE49-F238E27FC236}">
              <a16:creationId xmlns:a16="http://schemas.microsoft.com/office/drawing/2014/main" id="{97DDCC73-DE24-44B8-9066-C9B907BBFA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9638176">
          <a:off x="7759147" y="3249103"/>
          <a:ext cx="914400" cy="900953"/>
        </a:xfrm>
        <a:prstGeom prst="rect">
          <a:avLst/>
        </a:prstGeom>
      </xdr:spPr>
    </xdr:pic>
    <xdr:clientData/>
  </xdr:twoCellAnchor>
  <xdr:twoCellAnchor editAs="oneCell">
    <xdr:from>
      <xdr:col>7</xdr:col>
      <xdr:colOff>359132</xdr:colOff>
      <xdr:row>29</xdr:row>
      <xdr:rowOff>45721</xdr:rowOff>
    </xdr:from>
    <xdr:to>
      <xdr:col>9</xdr:col>
      <xdr:colOff>54332</xdr:colOff>
      <xdr:row>33</xdr:row>
      <xdr:rowOff>32274</xdr:rowOff>
    </xdr:to>
    <xdr:pic>
      <xdr:nvPicPr>
        <xdr:cNvPr id="4" name="Graphic 3" descr="Cherry Blossom outline">
          <a:extLst>
            <a:ext uri="{FF2B5EF4-FFF2-40B4-BE49-F238E27FC236}">
              <a16:creationId xmlns:a16="http://schemas.microsoft.com/office/drawing/2014/main" id="{34E8CA43-9FBD-49C7-A542-6365C91A1B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9638176">
          <a:off x="4626332" y="6675121"/>
          <a:ext cx="914400" cy="900953"/>
        </a:xfrm>
        <a:prstGeom prst="rect">
          <a:avLst/>
        </a:prstGeom>
      </xdr:spPr>
    </xdr:pic>
    <xdr:clientData/>
  </xdr:twoCellAnchor>
  <xdr:twoCellAnchor editAs="oneCell">
    <xdr:from>
      <xdr:col>12</xdr:col>
      <xdr:colOff>405847</xdr:colOff>
      <xdr:row>29</xdr:row>
      <xdr:rowOff>36114</xdr:rowOff>
    </xdr:from>
    <xdr:to>
      <xdr:col>14</xdr:col>
      <xdr:colOff>101047</xdr:colOff>
      <xdr:row>33</xdr:row>
      <xdr:rowOff>22667</xdr:rowOff>
    </xdr:to>
    <xdr:pic>
      <xdr:nvPicPr>
        <xdr:cNvPr id="14" name="Graphic 13" descr="Cherry Blossom outline">
          <a:extLst>
            <a:ext uri="{FF2B5EF4-FFF2-40B4-BE49-F238E27FC236}">
              <a16:creationId xmlns:a16="http://schemas.microsoft.com/office/drawing/2014/main" id="{A4C56BE3-B579-4AB0-92E9-F2ED1B2A54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9638176">
          <a:off x="7721047" y="6665514"/>
          <a:ext cx="914400" cy="900953"/>
        </a:xfrm>
        <a:prstGeom prst="rect">
          <a:avLst/>
        </a:prstGeom>
      </xdr:spPr>
    </xdr:pic>
    <xdr:clientData/>
  </xdr:twoCellAnchor>
  <xdr:twoCellAnchor>
    <xdr:from>
      <xdr:col>5</xdr:col>
      <xdr:colOff>399221</xdr:colOff>
      <xdr:row>14</xdr:row>
      <xdr:rowOff>114300</xdr:rowOff>
    </xdr:from>
    <xdr:to>
      <xdr:col>8</xdr:col>
      <xdr:colOff>491986</xdr:colOff>
      <xdr:row>17</xdr:row>
      <xdr:rowOff>114299</xdr:rowOff>
    </xdr:to>
    <xdr:sp macro="" textlink="production_domain!A4">
      <xdr:nvSpPr>
        <xdr:cNvPr id="18" name="TextBox 17">
          <a:extLst>
            <a:ext uri="{FF2B5EF4-FFF2-40B4-BE49-F238E27FC236}">
              <a16:creationId xmlns:a16="http://schemas.microsoft.com/office/drawing/2014/main" id="{AA057C9E-9216-7075-21D3-9030EADF5328}"/>
            </a:ext>
          </a:extLst>
        </xdr:cNvPr>
        <xdr:cNvSpPr txBox="1"/>
      </xdr:nvSpPr>
      <xdr:spPr>
        <a:xfrm>
          <a:off x="3447221" y="3314700"/>
          <a:ext cx="1921565" cy="685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59241E-E3DD-4633-8174-37F9A60B7295}" type="TxLink">
            <a:rPr lang="en-US" sz="4400" b="1" i="0" u="none" strike="noStrike">
              <a:solidFill>
                <a:schemeClr val="bg1"/>
              </a:solidFill>
              <a:latin typeface="Gill Sans MT"/>
            </a:rPr>
            <a:pPr/>
            <a:t>4728K</a:t>
          </a:fld>
          <a:endParaRPr lang="en-IN" sz="1400" b="1">
            <a:solidFill>
              <a:schemeClr val="bg1"/>
            </a:solidFill>
          </a:endParaRPr>
        </a:p>
      </xdr:txBody>
    </xdr:sp>
    <xdr:clientData/>
  </xdr:twoCellAnchor>
  <xdr:twoCellAnchor>
    <xdr:from>
      <xdr:col>10</xdr:col>
      <xdr:colOff>419101</xdr:colOff>
      <xdr:row>14</xdr:row>
      <xdr:rowOff>94421</xdr:rowOff>
    </xdr:from>
    <xdr:to>
      <xdr:col>13</xdr:col>
      <xdr:colOff>511866</xdr:colOff>
      <xdr:row>17</xdr:row>
      <xdr:rowOff>94420</xdr:rowOff>
    </xdr:to>
    <xdr:sp macro="" textlink="production_domain!C4">
      <xdr:nvSpPr>
        <xdr:cNvPr id="19" name="TextBox 18">
          <a:extLst>
            <a:ext uri="{FF2B5EF4-FFF2-40B4-BE49-F238E27FC236}">
              <a16:creationId xmlns:a16="http://schemas.microsoft.com/office/drawing/2014/main" id="{F3CB2586-4034-4D2B-8619-377C625D1874}"/>
            </a:ext>
          </a:extLst>
        </xdr:cNvPr>
        <xdr:cNvSpPr txBox="1"/>
      </xdr:nvSpPr>
      <xdr:spPr>
        <a:xfrm>
          <a:off x="6515101" y="3294821"/>
          <a:ext cx="1921565" cy="685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D79130-FC38-478F-90E6-2C91517B165A}" type="TxLink">
            <a:rPr lang="en-US" sz="4400" b="1" i="0" u="none" strike="noStrike">
              <a:solidFill>
                <a:schemeClr val="bg1"/>
              </a:solidFill>
              <a:latin typeface="Gill Sans MT"/>
            </a:rPr>
            <a:pPr/>
            <a:t>4339K</a:t>
          </a:fld>
          <a:endParaRPr lang="en-IN" sz="4400" b="1">
            <a:solidFill>
              <a:schemeClr val="bg1"/>
            </a:solidFill>
          </a:endParaRPr>
        </a:p>
      </xdr:txBody>
    </xdr:sp>
    <xdr:clientData/>
  </xdr:twoCellAnchor>
  <xdr:twoCellAnchor>
    <xdr:from>
      <xdr:col>11</xdr:col>
      <xdr:colOff>220318</xdr:colOff>
      <xdr:row>29</xdr:row>
      <xdr:rowOff>87794</xdr:rowOff>
    </xdr:from>
    <xdr:to>
      <xdr:col>14</xdr:col>
      <xdr:colOff>313083</xdr:colOff>
      <xdr:row>32</xdr:row>
      <xdr:rowOff>87794</xdr:rowOff>
    </xdr:to>
    <xdr:sp macro="" textlink="production_domain!E4">
      <xdr:nvSpPr>
        <xdr:cNvPr id="20" name="TextBox 19">
          <a:extLst>
            <a:ext uri="{FF2B5EF4-FFF2-40B4-BE49-F238E27FC236}">
              <a16:creationId xmlns:a16="http://schemas.microsoft.com/office/drawing/2014/main" id="{6F11E3E4-A27A-4C9A-A22F-2536445D7A61}"/>
            </a:ext>
          </a:extLst>
        </xdr:cNvPr>
        <xdr:cNvSpPr txBox="1"/>
      </xdr:nvSpPr>
      <xdr:spPr>
        <a:xfrm>
          <a:off x="6925918" y="6717194"/>
          <a:ext cx="192156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2BDB1B-93DE-44E8-B6BC-C5AE8F360D7F}" type="TxLink">
            <a:rPr lang="en-US" sz="4800" b="0" i="0" u="none" strike="noStrike">
              <a:solidFill>
                <a:schemeClr val="bg1"/>
              </a:solidFill>
              <a:latin typeface="Gill Sans MT"/>
            </a:rPr>
            <a:pPr/>
            <a:t>3K</a:t>
          </a:fld>
          <a:endParaRPr lang="en-IN" sz="4800" b="1">
            <a:solidFill>
              <a:schemeClr val="bg1"/>
            </a:solidFill>
          </a:endParaRPr>
        </a:p>
      </xdr:txBody>
    </xdr:sp>
    <xdr:clientData/>
  </xdr:twoCellAnchor>
  <xdr:twoCellAnchor>
    <xdr:from>
      <xdr:col>5</xdr:col>
      <xdr:colOff>531743</xdr:colOff>
      <xdr:row>29</xdr:row>
      <xdr:rowOff>114298</xdr:rowOff>
    </xdr:from>
    <xdr:to>
      <xdr:col>9</xdr:col>
      <xdr:colOff>14908</xdr:colOff>
      <xdr:row>32</xdr:row>
      <xdr:rowOff>114298</xdr:rowOff>
    </xdr:to>
    <xdr:sp macro="" textlink="production_domain!B4">
      <xdr:nvSpPr>
        <xdr:cNvPr id="21" name="TextBox 20">
          <a:extLst>
            <a:ext uri="{FF2B5EF4-FFF2-40B4-BE49-F238E27FC236}">
              <a16:creationId xmlns:a16="http://schemas.microsoft.com/office/drawing/2014/main" id="{D7371546-2986-413D-BE51-47F8FBFB9BE0}"/>
            </a:ext>
          </a:extLst>
        </xdr:cNvPr>
        <xdr:cNvSpPr txBox="1"/>
      </xdr:nvSpPr>
      <xdr:spPr>
        <a:xfrm>
          <a:off x="3579743" y="6743698"/>
          <a:ext cx="192156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90B60C-C555-4F9E-A4BE-43E3338C184F}" type="TxLink">
            <a:rPr lang="en-US" sz="4800" b="0" i="0" u="none" strike="noStrike">
              <a:solidFill>
                <a:schemeClr val="bg1"/>
              </a:solidFill>
              <a:latin typeface="Gill Sans MT"/>
            </a:rPr>
            <a:pPr/>
            <a:t>-42%</a:t>
          </a:fld>
          <a:endParaRPr lang="en-IN" sz="4800" b="1">
            <a:solidFill>
              <a:schemeClr val="bg1"/>
            </a:solidFill>
          </a:endParaRPr>
        </a:p>
      </xdr:txBody>
    </xdr:sp>
    <xdr:clientData/>
  </xdr:twoCellAnchor>
  <xdr:twoCellAnchor>
    <xdr:from>
      <xdr:col>5</xdr:col>
      <xdr:colOff>271670</xdr:colOff>
      <xdr:row>10</xdr:row>
      <xdr:rowOff>225287</xdr:rowOff>
    </xdr:from>
    <xdr:to>
      <xdr:col>8</xdr:col>
      <xdr:colOff>596348</xdr:colOff>
      <xdr:row>12</xdr:row>
      <xdr:rowOff>172278</xdr:rowOff>
    </xdr:to>
    <xdr:sp macro="" textlink="">
      <xdr:nvSpPr>
        <xdr:cNvPr id="25" name="TextBox 24">
          <a:extLst>
            <a:ext uri="{FF2B5EF4-FFF2-40B4-BE49-F238E27FC236}">
              <a16:creationId xmlns:a16="http://schemas.microsoft.com/office/drawing/2014/main" id="{8ACBA936-5748-A640-E213-1AAB16236232}"/>
            </a:ext>
          </a:extLst>
        </xdr:cNvPr>
        <xdr:cNvSpPr txBox="1"/>
      </xdr:nvSpPr>
      <xdr:spPr>
        <a:xfrm>
          <a:off x="3319670" y="2511287"/>
          <a:ext cx="2153478" cy="404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t>Tot_Revenue</a:t>
          </a:r>
          <a:endParaRPr lang="en-IN" sz="1100" b="1"/>
        </a:p>
      </xdr:txBody>
    </xdr:sp>
    <xdr:clientData/>
  </xdr:twoCellAnchor>
  <xdr:twoCellAnchor>
    <xdr:from>
      <xdr:col>10</xdr:col>
      <xdr:colOff>231912</xdr:colOff>
      <xdr:row>11</xdr:row>
      <xdr:rowOff>3313</xdr:rowOff>
    </xdr:from>
    <xdr:to>
      <xdr:col>14</xdr:col>
      <xdr:colOff>-1</xdr:colOff>
      <xdr:row>13</xdr:row>
      <xdr:rowOff>6625</xdr:rowOff>
    </xdr:to>
    <xdr:sp macro="" textlink="">
      <xdr:nvSpPr>
        <xdr:cNvPr id="29" name="TextBox 28">
          <a:extLst>
            <a:ext uri="{FF2B5EF4-FFF2-40B4-BE49-F238E27FC236}">
              <a16:creationId xmlns:a16="http://schemas.microsoft.com/office/drawing/2014/main" id="{DB6F7B0B-60F0-75C6-5DC9-04BDBA20A762}"/>
            </a:ext>
          </a:extLst>
        </xdr:cNvPr>
        <xdr:cNvSpPr txBox="1"/>
      </xdr:nvSpPr>
      <xdr:spPr>
        <a:xfrm>
          <a:off x="6327912" y="2517913"/>
          <a:ext cx="2206487" cy="460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Tot_Net_Sales</a:t>
          </a:r>
        </a:p>
      </xdr:txBody>
    </xdr:sp>
    <xdr:clientData/>
  </xdr:twoCellAnchor>
  <xdr:twoCellAnchor>
    <xdr:from>
      <xdr:col>5</xdr:col>
      <xdr:colOff>238536</xdr:colOff>
      <xdr:row>25</xdr:row>
      <xdr:rowOff>159025</xdr:rowOff>
    </xdr:from>
    <xdr:to>
      <xdr:col>9</xdr:col>
      <xdr:colOff>6623</xdr:colOff>
      <xdr:row>27</xdr:row>
      <xdr:rowOff>165651</xdr:rowOff>
    </xdr:to>
    <xdr:sp macro="" textlink="">
      <xdr:nvSpPr>
        <xdr:cNvPr id="30" name="TextBox 29">
          <a:extLst>
            <a:ext uri="{FF2B5EF4-FFF2-40B4-BE49-F238E27FC236}">
              <a16:creationId xmlns:a16="http://schemas.microsoft.com/office/drawing/2014/main" id="{B1D739DD-361E-46C5-92E6-29FE2398BCFA}"/>
            </a:ext>
          </a:extLst>
        </xdr:cNvPr>
        <xdr:cNvSpPr txBox="1"/>
      </xdr:nvSpPr>
      <xdr:spPr>
        <a:xfrm>
          <a:off x="3286536" y="5874025"/>
          <a:ext cx="2206487" cy="463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t>Sales</a:t>
          </a:r>
          <a:r>
            <a:rPr lang="en-IN" sz="2400" b="1" baseline="0"/>
            <a:t>_Growth</a:t>
          </a:r>
          <a:endParaRPr lang="en-IN" sz="2400" b="1"/>
        </a:p>
      </xdr:txBody>
    </xdr:sp>
    <xdr:clientData/>
  </xdr:twoCellAnchor>
  <xdr:twoCellAnchor>
    <xdr:from>
      <xdr:col>10</xdr:col>
      <xdr:colOff>172279</xdr:colOff>
      <xdr:row>25</xdr:row>
      <xdr:rowOff>178903</xdr:rowOff>
    </xdr:from>
    <xdr:to>
      <xdr:col>14</xdr:col>
      <xdr:colOff>92763</xdr:colOff>
      <xdr:row>27</xdr:row>
      <xdr:rowOff>185529</xdr:rowOff>
    </xdr:to>
    <xdr:sp macro="" textlink="">
      <xdr:nvSpPr>
        <xdr:cNvPr id="31" name="TextBox 30">
          <a:extLst>
            <a:ext uri="{FF2B5EF4-FFF2-40B4-BE49-F238E27FC236}">
              <a16:creationId xmlns:a16="http://schemas.microsoft.com/office/drawing/2014/main" id="{63ADCD0B-5581-4A9C-BEB8-8F568CFF23C4}"/>
            </a:ext>
          </a:extLst>
        </xdr:cNvPr>
        <xdr:cNvSpPr txBox="1"/>
      </xdr:nvSpPr>
      <xdr:spPr>
        <a:xfrm>
          <a:off x="6268279" y="5893903"/>
          <a:ext cx="2358884" cy="463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2000" b="1"/>
            <a:t>Avg_Order_value</a:t>
          </a:r>
        </a:p>
      </xdr:txBody>
    </xdr:sp>
    <xdr:clientData/>
  </xdr:twoCellAnchor>
  <xdr:twoCellAnchor>
    <xdr:from>
      <xdr:col>7</xdr:col>
      <xdr:colOff>22860</xdr:colOff>
      <xdr:row>20</xdr:row>
      <xdr:rowOff>45720</xdr:rowOff>
    </xdr:from>
    <xdr:to>
      <xdr:col>8</xdr:col>
      <xdr:colOff>464820</xdr:colOff>
      <xdr:row>22</xdr:row>
      <xdr:rowOff>83820</xdr:rowOff>
    </xdr:to>
    <xdr:sp macro="" textlink="production_domain!A8">
      <xdr:nvSpPr>
        <xdr:cNvPr id="32" name="TextBox 31">
          <a:extLst>
            <a:ext uri="{FF2B5EF4-FFF2-40B4-BE49-F238E27FC236}">
              <a16:creationId xmlns:a16="http://schemas.microsoft.com/office/drawing/2014/main" id="{7E63DB8F-9C58-309E-A221-B87E61F91B68}"/>
            </a:ext>
          </a:extLst>
        </xdr:cNvPr>
        <xdr:cNvSpPr txBox="1"/>
      </xdr:nvSpPr>
      <xdr:spPr>
        <a:xfrm>
          <a:off x="4290060" y="461772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33C2E4-C801-410E-B3DC-520116F589A2}" type="TxLink">
            <a:rPr lang="en-US" sz="2400" b="1" i="0" u="none" strike="noStrike">
              <a:solidFill>
                <a:srgbClr val="000000"/>
              </a:solidFill>
              <a:latin typeface="Gill Sans MT"/>
            </a:rPr>
            <a:pPr/>
            <a:t>-48%</a:t>
          </a:fld>
          <a:endParaRPr lang="en-IN" sz="1100" b="1"/>
        </a:p>
      </xdr:txBody>
    </xdr:sp>
    <xdr:clientData/>
  </xdr:twoCellAnchor>
  <xdr:twoCellAnchor>
    <xdr:from>
      <xdr:col>5</xdr:col>
      <xdr:colOff>190500</xdr:colOff>
      <xdr:row>20</xdr:row>
      <xdr:rowOff>15240</xdr:rowOff>
    </xdr:from>
    <xdr:to>
      <xdr:col>7</xdr:col>
      <xdr:colOff>22860</xdr:colOff>
      <xdr:row>22</xdr:row>
      <xdr:rowOff>53340</xdr:rowOff>
    </xdr:to>
    <xdr:sp macro="" textlink="">
      <xdr:nvSpPr>
        <xdr:cNvPr id="33" name="TextBox 32">
          <a:extLst>
            <a:ext uri="{FF2B5EF4-FFF2-40B4-BE49-F238E27FC236}">
              <a16:creationId xmlns:a16="http://schemas.microsoft.com/office/drawing/2014/main" id="{4412D655-AC62-403C-9FD1-0D5B2E92C6F3}"/>
            </a:ext>
          </a:extLst>
        </xdr:cNvPr>
        <xdr:cNvSpPr txBox="1"/>
      </xdr:nvSpPr>
      <xdr:spPr>
        <a:xfrm>
          <a:off x="3238500" y="458724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i="0" u="none" strike="noStrike">
              <a:solidFill>
                <a:srgbClr val="000000"/>
              </a:solidFill>
              <a:latin typeface="Gill Sans MT"/>
            </a:rPr>
            <a:t>vs</a:t>
          </a:r>
          <a:r>
            <a:rPr lang="en-US" sz="2400" b="1" i="0" u="none" strike="noStrike" baseline="0">
              <a:solidFill>
                <a:srgbClr val="000000"/>
              </a:solidFill>
              <a:latin typeface="Gill Sans MT"/>
            </a:rPr>
            <a:t> PY</a:t>
          </a:r>
          <a:endParaRPr lang="en-US" sz="2400" b="1" i="0" u="none" strike="noStrike">
            <a:solidFill>
              <a:srgbClr val="000000"/>
            </a:solidFill>
            <a:latin typeface="Gill Sans MT"/>
          </a:endParaRPr>
        </a:p>
      </xdr:txBody>
    </xdr:sp>
    <xdr:clientData/>
  </xdr:twoCellAnchor>
  <xdr:twoCellAnchor>
    <xdr:from>
      <xdr:col>10</xdr:col>
      <xdr:colOff>243840</xdr:colOff>
      <xdr:row>20</xdr:row>
      <xdr:rowOff>53340</xdr:rowOff>
    </xdr:from>
    <xdr:to>
      <xdr:col>12</xdr:col>
      <xdr:colOff>76200</xdr:colOff>
      <xdr:row>22</xdr:row>
      <xdr:rowOff>91440</xdr:rowOff>
    </xdr:to>
    <xdr:sp macro="" textlink="production_domain!A8">
      <xdr:nvSpPr>
        <xdr:cNvPr id="34" name="TextBox 33">
          <a:extLst>
            <a:ext uri="{FF2B5EF4-FFF2-40B4-BE49-F238E27FC236}">
              <a16:creationId xmlns:a16="http://schemas.microsoft.com/office/drawing/2014/main" id="{209458F2-80CA-404F-8366-1241AC505122}"/>
            </a:ext>
          </a:extLst>
        </xdr:cNvPr>
        <xdr:cNvSpPr txBox="1"/>
      </xdr:nvSpPr>
      <xdr:spPr>
        <a:xfrm>
          <a:off x="6339840" y="462534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vs PY</a:t>
          </a:r>
          <a:endParaRPr lang="en-IN" sz="1100" b="1"/>
        </a:p>
      </xdr:txBody>
    </xdr:sp>
    <xdr:clientData/>
  </xdr:twoCellAnchor>
  <xdr:twoCellAnchor>
    <xdr:from>
      <xdr:col>12</xdr:col>
      <xdr:colOff>91440</xdr:colOff>
      <xdr:row>20</xdr:row>
      <xdr:rowOff>38100</xdr:rowOff>
    </xdr:from>
    <xdr:to>
      <xdr:col>13</xdr:col>
      <xdr:colOff>533400</xdr:colOff>
      <xdr:row>22</xdr:row>
      <xdr:rowOff>76200</xdr:rowOff>
    </xdr:to>
    <xdr:sp macro="" textlink="production_domain!B8">
      <xdr:nvSpPr>
        <xdr:cNvPr id="36" name="TextBox 35">
          <a:extLst>
            <a:ext uri="{FF2B5EF4-FFF2-40B4-BE49-F238E27FC236}">
              <a16:creationId xmlns:a16="http://schemas.microsoft.com/office/drawing/2014/main" id="{A2A4E245-C9FA-4B41-B651-D377501899B0}"/>
            </a:ext>
          </a:extLst>
        </xdr:cNvPr>
        <xdr:cNvSpPr txBox="1"/>
      </xdr:nvSpPr>
      <xdr:spPr>
        <a:xfrm>
          <a:off x="7406640" y="461010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518BE-6678-47C9-A854-36F0B9411779}" type="TxLink">
            <a:rPr lang="en-US" sz="2400" b="1" i="0" u="none" strike="noStrike">
              <a:solidFill>
                <a:srgbClr val="000000"/>
              </a:solidFill>
              <a:latin typeface="Gill Sans MT"/>
            </a:rPr>
            <a:pPr/>
            <a:t>-49%</a:t>
          </a:fld>
          <a:endParaRPr lang="en-IN" sz="1100" b="1"/>
        </a:p>
      </xdr:txBody>
    </xdr:sp>
    <xdr:clientData/>
  </xdr:twoCellAnchor>
  <xdr:twoCellAnchor>
    <xdr:from>
      <xdr:col>15</xdr:col>
      <xdr:colOff>117415</xdr:colOff>
      <xdr:row>9</xdr:row>
      <xdr:rowOff>220980</xdr:rowOff>
    </xdr:from>
    <xdr:to>
      <xdr:col>22</xdr:col>
      <xdr:colOff>317075</xdr:colOff>
      <xdr:row>23</xdr:row>
      <xdr:rowOff>0</xdr:rowOff>
    </xdr:to>
    <xdr:graphicFrame macro="">
      <xdr:nvGraphicFramePr>
        <xdr:cNvPr id="37" name="Chart 36">
          <a:extLst>
            <a:ext uri="{FF2B5EF4-FFF2-40B4-BE49-F238E27FC236}">
              <a16:creationId xmlns:a16="http://schemas.microsoft.com/office/drawing/2014/main" id="{A77DBF9D-3ADC-466C-BEFC-D05E42FA57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324970</xdr:colOff>
      <xdr:row>10</xdr:row>
      <xdr:rowOff>30480</xdr:rowOff>
    </xdr:from>
    <xdr:to>
      <xdr:col>35</xdr:col>
      <xdr:colOff>358587</xdr:colOff>
      <xdr:row>37</xdr:row>
      <xdr:rowOff>201705</xdr:rowOff>
    </xdr:to>
    <xdr:graphicFrame macro="">
      <xdr:nvGraphicFramePr>
        <xdr:cNvPr id="38" name="Chart 37">
          <a:extLst>
            <a:ext uri="{FF2B5EF4-FFF2-40B4-BE49-F238E27FC236}">
              <a16:creationId xmlns:a16="http://schemas.microsoft.com/office/drawing/2014/main" id="{159C8C5D-F164-4A26-AA8E-94C6F45A8C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229133</xdr:colOff>
      <xdr:row>24</xdr:row>
      <xdr:rowOff>149202</xdr:rowOff>
    </xdr:from>
    <xdr:to>
      <xdr:col>23</xdr:col>
      <xdr:colOff>58615</xdr:colOff>
      <xdr:row>38</xdr:row>
      <xdr:rowOff>63943</xdr:rowOff>
    </xdr:to>
    <xdr:graphicFrame macro="">
      <xdr:nvGraphicFramePr>
        <xdr:cNvPr id="39" name="Chart 38">
          <a:extLst>
            <a:ext uri="{FF2B5EF4-FFF2-40B4-BE49-F238E27FC236}">
              <a16:creationId xmlns:a16="http://schemas.microsoft.com/office/drawing/2014/main" id="{4232762A-EDBB-4960-806F-3C1B5958D6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23</xdr:col>
      <xdr:colOff>224118</xdr:colOff>
      <xdr:row>4</xdr:row>
      <xdr:rowOff>35859</xdr:rowOff>
    </xdr:from>
    <xdr:to>
      <xdr:col>27</xdr:col>
      <xdr:colOff>161365</xdr:colOff>
      <xdr:row>9</xdr:row>
      <xdr:rowOff>24094</xdr:rowOff>
    </xdr:to>
    <mc:AlternateContent xmlns:mc="http://schemas.openxmlformats.org/markup-compatibility/2006" xmlns:a14="http://schemas.microsoft.com/office/drawing/2010/main">
      <mc:Choice Requires="a14">
        <xdr:graphicFrame macro="">
          <xdr:nvGraphicFramePr>
            <xdr:cNvPr id="41" name="Region">
              <a:extLst>
                <a:ext uri="{FF2B5EF4-FFF2-40B4-BE49-F238E27FC236}">
                  <a16:creationId xmlns:a16="http://schemas.microsoft.com/office/drawing/2014/main" id="{95FD7D29-2151-4EF8-A02F-EA883A37486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4244918" y="950259"/>
              <a:ext cx="2375647" cy="11312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412378</xdr:colOff>
      <xdr:row>4</xdr:row>
      <xdr:rowOff>26895</xdr:rowOff>
    </xdr:from>
    <xdr:to>
      <xdr:col>31</xdr:col>
      <xdr:colOff>89648</xdr:colOff>
      <xdr:row>9</xdr:row>
      <xdr:rowOff>34291</xdr:rowOff>
    </xdr:to>
    <mc:AlternateContent xmlns:mc="http://schemas.openxmlformats.org/markup-compatibility/2006" xmlns:a14="http://schemas.microsoft.com/office/drawing/2010/main">
      <mc:Choice Requires="a14">
        <xdr:graphicFrame macro="">
          <xdr:nvGraphicFramePr>
            <xdr:cNvPr id="22" name="Product">
              <a:extLst>
                <a:ext uri="{FF2B5EF4-FFF2-40B4-BE49-F238E27FC236}">
                  <a16:creationId xmlns:a16="http://schemas.microsoft.com/office/drawing/2014/main" id="{4073544F-E948-4E3D-BA4A-9A64FBF81AD6}"/>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6871578" y="941295"/>
              <a:ext cx="2115670" cy="11503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366079</xdr:colOff>
      <xdr:row>4</xdr:row>
      <xdr:rowOff>8965</xdr:rowOff>
    </xdr:from>
    <xdr:to>
      <xdr:col>35</xdr:col>
      <xdr:colOff>152401</xdr:colOff>
      <xdr:row>9</xdr:row>
      <xdr:rowOff>29400</xdr:rowOff>
    </xdr:to>
    <mc:AlternateContent xmlns:mc="http://schemas.openxmlformats.org/markup-compatibility/2006" xmlns:a14="http://schemas.microsoft.com/office/drawing/2010/main">
      <mc:Choice Requires="a14">
        <xdr:graphicFrame macro="">
          <xdr:nvGraphicFramePr>
            <xdr:cNvPr id="23" name="month_name">
              <a:extLst>
                <a:ext uri="{FF2B5EF4-FFF2-40B4-BE49-F238E27FC236}">
                  <a16:creationId xmlns:a16="http://schemas.microsoft.com/office/drawing/2014/main" id="{4BF054EE-7154-4988-AB75-8D7963450F5E}"/>
                </a:ext>
              </a:extLst>
            </xdr:cNvPr>
            <xdr:cNvGraphicFramePr/>
          </xdr:nvGraphicFramePr>
          <xdr:xfrm>
            <a:off x="0" y="0"/>
            <a:ext cx="0" cy="0"/>
          </xdr:xfrm>
          <a:graphic>
            <a:graphicData uri="http://schemas.microsoft.com/office/drawing/2010/slicer">
              <sle:slicer xmlns:sle="http://schemas.microsoft.com/office/drawing/2010/slicer" name="month_name"/>
            </a:graphicData>
          </a:graphic>
        </xdr:graphicFrame>
      </mc:Choice>
      <mc:Fallback xmlns="">
        <xdr:sp macro="" textlink="">
          <xdr:nvSpPr>
            <xdr:cNvPr id="0" name=""/>
            <xdr:cNvSpPr>
              <a:spLocks noTextEdit="1"/>
            </xdr:cNvSpPr>
          </xdr:nvSpPr>
          <xdr:spPr>
            <a:xfrm>
              <a:off x="19263679" y="923365"/>
              <a:ext cx="2224722" cy="11634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xdr:colOff>
      <xdr:row>3</xdr:row>
      <xdr:rowOff>204108</xdr:rowOff>
    </xdr:from>
    <xdr:to>
      <xdr:col>22</xdr:col>
      <xdr:colOff>449037</xdr:colOff>
      <xdr:row>9</xdr:row>
      <xdr:rowOff>54429</xdr:rowOff>
    </xdr:to>
    <xdr:sp macro="" textlink="">
      <xdr:nvSpPr>
        <xdr:cNvPr id="24" name="Rectangle 23">
          <a:extLst>
            <a:ext uri="{FF2B5EF4-FFF2-40B4-BE49-F238E27FC236}">
              <a16:creationId xmlns:a16="http://schemas.microsoft.com/office/drawing/2014/main" id="{C3AA8AFC-486F-62E5-7770-F4E014CEA55A}"/>
            </a:ext>
          </a:extLst>
        </xdr:cNvPr>
        <xdr:cNvSpPr/>
      </xdr:nvSpPr>
      <xdr:spPr>
        <a:xfrm>
          <a:off x="3048001" y="903355"/>
          <a:ext cx="10812236" cy="124881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258535</xdr:colOff>
      <xdr:row>4</xdr:row>
      <xdr:rowOff>213960</xdr:rowOff>
    </xdr:from>
    <xdr:to>
      <xdr:col>20</xdr:col>
      <xdr:colOff>525518</xdr:colOff>
      <xdr:row>8</xdr:row>
      <xdr:rowOff>157655</xdr:rowOff>
    </xdr:to>
    <xdr:sp macro="" textlink="">
      <xdr:nvSpPr>
        <xdr:cNvPr id="26" name="TextBox 25">
          <a:extLst>
            <a:ext uri="{FF2B5EF4-FFF2-40B4-BE49-F238E27FC236}">
              <a16:creationId xmlns:a16="http://schemas.microsoft.com/office/drawing/2014/main" id="{9593C247-D092-2DF6-E8DD-B4C849CB4256}"/>
            </a:ext>
          </a:extLst>
        </xdr:cNvPr>
        <xdr:cNvSpPr txBox="1"/>
      </xdr:nvSpPr>
      <xdr:spPr>
        <a:xfrm>
          <a:off x="3280259" y="1159891"/>
          <a:ext cx="9332156" cy="889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4800" b="1">
              <a:solidFill>
                <a:schemeClr val="dk1"/>
              </a:solidFill>
            </a:rPr>
            <a:t>Executive Overview Dashboard</a:t>
          </a:r>
        </a:p>
      </xdr:txBody>
    </xdr:sp>
    <xdr:clientData/>
  </xdr:twoCellAnchor>
  <xdr:twoCellAnchor>
    <xdr:from>
      <xdr:col>0</xdr:col>
      <xdr:colOff>361949</xdr:colOff>
      <xdr:row>3</xdr:row>
      <xdr:rowOff>171449</xdr:rowOff>
    </xdr:from>
    <xdr:to>
      <xdr:col>4</xdr:col>
      <xdr:colOff>400050</xdr:colOff>
      <xdr:row>38</xdr:row>
      <xdr:rowOff>19050</xdr:rowOff>
    </xdr:to>
    <xdr:sp macro="" textlink="">
      <xdr:nvSpPr>
        <xdr:cNvPr id="27" name="Rectangle: Rounded Corners 26">
          <a:extLst>
            <a:ext uri="{FF2B5EF4-FFF2-40B4-BE49-F238E27FC236}">
              <a16:creationId xmlns:a16="http://schemas.microsoft.com/office/drawing/2014/main" id="{90C657A4-6B01-51AB-9EAF-D6006F4BC975}"/>
            </a:ext>
          </a:extLst>
        </xdr:cNvPr>
        <xdr:cNvSpPr/>
      </xdr:nvSpPr>
      <xdr:spPr>
        <a:xfrm>
          <a:off x="361949" y="857249"/>
          <a:ext cx="2476501" cy="7848601"/>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171155</xdr:colOff>
      <xdr:row>5</xdr:row>
      <xdr:rowOff>105507</xdr:rowOff>
    </xdr:from>
    <xdr:to>
      <xdr:col>4</xdr:col>
      <xdr:colOff>22860</xdr:colOff>
      <xdr:row>8</xdr:row>
      <xdr:rowOff>38101</xdr:rowOff>
    </xdr:to>
    <xdr:pic>
      <xdr:nvPicPr>
        <xdr:cNvPr id="28" name="Picture 27">
          <a:extLst>
            <a:ext uri="{FF2B5EF4-FFF2-40B4-BE49-F238E27FC236}">
              <a16:creationId xmlns:a16="http://schemas.microsoft.com/office/drawing/2014/main" id="{845316D0-2F91-8422-812B-3801ABEEBD07}"/>
            </a:ext>
          </a:extLst>
        </xdr:cNvPr>
        <xdr:cNvPicPr>
          <a:picLocks noChangeAspect="1"/>
        </xdr:cNvPicPr>
      </xdr:nvPicPr>
      <xdr:blipFill>
        <a:blip xmlns:r="http://schemas.openxmlformats.org/officeDocument/2006/relationships" r:embed="rId6"/>
        <a:stretch>
          <a:fillRect/>
        </a:stretch>
      </xdr:blipFill>
      <xdr:spPr>
        <a:xfrm>
          <a:off x="780755" y="1248507"/>
          <a:ext cx="1680505" cy="618394"/>
        </a:xfrm>
        <a:prstGeom prst="rect">
          <a:avLst/>
        </a:prstGeom>
      </xdr:spPr>
    </xdr:pic>
    <xdr:clientData/>
  </xdr:twoCellAnchor>
  <xdr:twoCellAnchor editAs="oneCell">
    <xdr:from>
      <xdr:col>1</xdr:col>
      <xdr:colOff>561110</xdr:colOff>
      <xdr:row>9</xdr:row>
      <xdr:rowOff>85284</xdr:rowOff>
    </xdr:from>
    <xdr:to>
      <xdr:col>3</xdr:col>
      <xdr:colOff>228600</xdr:colOff>
      <xdr:row>13</xdr:row>
      <xdr:rowOff>12059</xdr:rowOff>
    </xdr:to>
    <xdr:pic macro="[0]!overview_macros">
      <xdr:nvPicPr>
        <xdr:cNvPr id="42" name="Picture 41">
          <a:extLst>
            <a:ext uri="{FF2B5EF4-FFF2-40B4-BE49-F238E27FC236}">
              <a16:creationId xmlns:a16="http://schemas.microsoft.com/office/drawing/2014/main" id="{348A9A38-9E09-3EDD-1D88-CF85A0D55151}"/>
            </a:ext>
          </a:extLst>
        </xdr:cNvPr>
        <xdr:cNvPicPr>
          <a:picLocks noChangeAspect="1"/>
        </xdr:cNvPicPr>
      </xdr:nvPicPr>
      <xdr:blipFill>
        <a:blip xmlns:r="http://schemas.openxmlformats.org/officeDocument/2006/relationships" r:embed="rId7"/>
        <a:stretch>
          <a:fillRect/>
        </a:stretch>
      </xdr:blipFill>
      <xdr:spPr>
        <a:xfrm>
          <a:off x="1170710" y="2205029"/>
          <a:ext cx="886690" cy="868885"/>
        </a:xfrm>
        <a:prstGeom prst="rect">
          <a:avLst/>
        </a:prstGeom>
      </xdr:spPr>
    </xdr:pic>
    <xdr:clientData/>
  </xdr:twoCellAnchor>
  <xdr:twoCellAnchor editAs="oneCell">
    <xdr:from>
      <xdr:col>1</xdr:col>
      <xdr:colOff>566059</xdr:colOff>
      <xdr:row>14</xdr:row>
      <xdr:rowOff>152400</xdr:rowOff>
    </xdr:from>
    <xdr:to>
      <xdr:col>3</xdr:col>
      <xdr:colOff>181539</xdr:colOff>
      <xdr:row>18</xdr:row>
      <xdr:rowOff>49168</xdr:rowOff>
    </xdr:to>
    <xdr:pic macro="[0]!goto_revenuepage">
      <xdr:nvPicPr>
        <xdr:cNvPr id="43" name="Picture 42">
          <a:extLst>
            <a:ext uri="{FF2B5EF4-FFF2-40B4-BE49-F238E27FC236}">
              <a16:creationId xmlns:a16="http://schemas.microsoft.com/office/drawing/2014/main" id="{F9D1656E-D590-CF5E-5AB6-36E985F269C5}"/>
            </a:ext>
          </a:extLst>
        </xdr:cNvPr>
        <xdr:cNvPicPr>
          <a:picLocks noChangeAspect="1"/>
        </xdr:cNvPicPr>
      </xdr:nvPicPr>
      <xdr:blipFill>
        <a:blip xmlns:r="http://schemas.openxmlformats.org/officeDocument/2006/relationships" r:embed="rId8"/>
        <a:stretch>
          <a:fillRect/>
        </a:stretch>
      </xdr:blipFill>
      <xdr:spPr>
        <a:xfrm>
          <a:off x="1175659" y="3352800"/>
          <a:ext cx="834680" cy="811168"/>
        </a:xfrm>
        <a:prstGeom prst="rect">
          <a:avLst/>
        </a:prstGeom>
      </xdr:spPr>
    </xdr:pic>
    <xdr:clientData/>
  </xdr:twoCellAnchor>
  <xdr:twoCellAnchor editAs="oneCell">
    <xdr:from>
      <xdr:col>1</xdr:col>
      <xdr:colOff>478972</xdr:colOff>
      <xdr:row>20</xdr:row>
      <xdr:rowOff>53816</xdr:rowOff>
    </xdr:from>
    <xdr:to>
      <xdr:col>3</xdr:col>
      <xdr:colOff>261257</xdr:colOff>
      <xdr:row>24</xdr:row>
      <xdr:rowOff>97971</xdr:rowOff>
    </xdr:to>
    <xdr:pic macro="[0]!goto_productpage">
      <xdr:nvPicPr>
        <xdr:cNvPr id="44" name="Picture 43">
          <a:extLst>
            <a:ext uri="{FF2B5EF4-FFF2-40B4-BE49-F238E27FC236}">
              <a16:creationId xmlns:a16="http://schemas.microsoft.com/office/drawing/2014/main" id="{1EDCFADF-36DE-61CA-4DEA-859BF0A171A5}"/>
            </a:ext>
          </a:extLst>
        </xdr:cNvPr>
        <xdr:cNvPicPr>
          <a:picLocks noChangeAspect="1"/>
        </xdr:cNvPicPr>
      </xdr:nvPicPr>
      <xdr:blipFill>
        <a:blip xmlns:r="http://schemas.openxmlformats.org/officeDocument/2006/relationships" r:embed="rId9"/>
        <a:stretch>
          <a:fillRect/>
        </a:stretch>
      </xdr:blipFill>
      <xdr:spPr>
        <a:xfrm>
          <a:off x="1088572" y="4625816"/>
          <a:ext cx="1001485" cy="958555"/>
        </a:xfrm>
        <a:prstGeom prst="rect">
          <a:avLst/>
        </a:prstGeom>
      </xdr:spPr>
    </xdr:pic>
    <xdr:clientData/>
  </xdr:twoCellAnchor>
  <xdr:twoCellAnchor editAs="oneCell">
    <xdr:from>
      <xdr:col>1</xdr:col>
      <xdr:colOff>555171</xdr:colOff>
      <xdr:row>26</xdr:row>
      <xdr:rowOff>43543</xdr:rowOff>
    </xdr:from>
    <xdr:to>
      <xdr:col>3</xdr:col>
      <xdr:colOff>185738</xdr:colOff>
      <xdr:row>29</xdr:row>
      <xdr:rowOff>207510</xdr:rowOff>
    </xdr:to>
    <xdr:pic macro="[0]!goto_promotionspage">
      <xdr:nvPicPr>
        <xdr:cNvPr id="45" name="Picture 44">
          <a:extLst>
            <a:ext uri="{FF2B5EF4-FFF2-40B4-BE49-F238E27FC236}">
              <a16:creationId xmlns:a16="http://schemas.microsoft.com/office/drawing/2014/main" id="{C4417AD0-92CB-F004-3087-008343FFB9AD}"/>
            </a:ext>
          </a:extLst>
        </xdr:cNvPr>
        <xdr:cNvPicPr>
          <a:picLocks noChangeAspect="1"/>
        </xdr:cNvPicPr>
      </xdr:nvPicPr>
      <xdr:blipFill>
        <a:blip xmlns:r="http://schemas.openxmlformats.org/officeDocument/2006/relationships" r:embed="rId10"/>
        <a:stretch>
          <a:fillRect/>
        </a:stretch>
      </xdr:blipFill>
      <xdr:spPr>
        <a:xfrm>
          <a:off x="1164771" y="5987143"/>
          <a:ext cx="849767" cy="849767"/>
        </a:xfrm>
        <a:prstGeom prst="rect">
          <a:avLst/>
        </a:prstGeom>
      </xdr:spPr>
    </xdr:pic>
    <xdr:clientData/>
  </xdr:twoCellAnchor>
  <xdr:twoCellAnchor editAs="oneCell">
    <xdr:from>
      <xdr:col>1</xdr:col>
      <xdr:colOff>533400</xdr:colOff>
      <xdr:row>31</xdr:row>
      <xdr:rowOff>217715</xdr:rowOff>
    </xdr:from>
    <xdr:to>
      <xdr:col>3</xdr:col>
      <xdr:colOff>119134</xdr:colOff>
      <xdr:row>35</xdr:row>
      <xdr:rowOff>108249</xdr:rowOff>
    </xdr:to>
    <xdr:pic macro="[0]!goto_operational">
      <xdr:nvPicPr>
        <xdr:cNvPr id="46" name="Picture 45">
          <a:extLst>
            <a:ext uri="{FF2B5EF4-FFF2-40B4-BE49-F238E27FC236}">
              <a16:creationId xmlns:a16="http://schemas.microsoft.com/office/drawing/2014/main" id="{FC389327-6401-6CCA-8583-3D6E8D3D0632}"/>
            </a:ext>
          </a:extLst>
        </xdr:cNvPr>
        <xdr:cNvPicPr>
          <a:picLocks noChangeAspect="1"/>
        </xdr:cNvPicPr>
      </xdr:nvPicPr>
      <xdr:blipFill>
        <a:blip xmlns:r="http://schemas.openxmlformats.org/officeDocument/2006/relationships" r:embed="rId11"/>
        <a:stretch>
          <a:fillRect/>
        </a:stretch>
      </xdr:blipFill>
      <xdr:spPr>
        <a:xfrm>
          <a:off x="1143000" y="7304315"/>
          <a:ext cx="804934" cy="80493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220578</xdr:colOff>
      <xdr:row>1</xdr:row>
      <xdr:rowOff>60159</xdr:rowOff>
    </xdr:from>
    <xdr:to>
      <xdr:col>36</xdr:col>
      <xdr:colOff>91440</xdr:colOff>
      <xdr:row>36</xdr:row>
      <xdr:rowOff>213361</xdr:rowOff>
    </xdr:to>
    <xdr:sp macro="" textlink="">
      <xdr:nvSpPr>
        <xdr:cNvPr id="2" name="Rectangle 1">
          <a:extLst>
            <a:ext uri="{FF2B5EF4-FFF2-40B4-BE49-F238E27FC236}">
              <a16:creationId xmlns:a16="http://schemas.microsoft.com/office/drawing/2014/main" id="{B8B5D638-2FCF-4870-AF70-7530A2647A61}"/>
            </a:ext>
          </a:extLst>
        </xdr:cNvPr>
        <xdr:cNvSpPr/>
      </xdr:nvSpPr>
      <xdr:spPr>
        <a:xfrm>
          <a:off x="220578" y="288759"/>
          <a:ext cx="21816462" cy="8154202"/>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144902</xdr:colOff>
      <xdr:row>22</xdr:row>
      <xdr:rowOff>17756</xdr:rowOff>
    </xdr:from>
    <xdr:to>
      <xdr:col>9</xdr:col>
      <xdr:colOff>423976</xdr:colOff>
      <xdr:row>35</xdr:row>
      <xdr:rowOff>145717</xdr:rowOff>
    </xdr:to>
    <xdr:sp macro="" textlink="">
      <xdr:nvSpPr>
        <xdr:cNvPr id="3" name="Rectangle: Top Corners Rounded 2">
          <a:extLst>
            <a:ext uri="{FF2B5EF4-FFF2-40B4-BE49-F238E27FC236}">
              <a16:creationId xmlns:a16="http://schemas.microsoft.com/office/drawing/2014/main" id="{ECBB16D7-771D-404F-821F-7CB891C6C37B}"/>
            </a:ext>
          </a:extLst>
        </xdr:cNvPr>
        <xdr:cNvSpPr/>
      </xdr:nvSpPr>
      <xdr:spPr>
        <a:xfrm rot="10800000">
          <a:off x="3173364" y="5175910"/>
          <a:ext cx="2701843" cy="3175961"/>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137532</xdr:colOff>
      <xdr:row>22</xdr:row>
      <xdr:rowOff>17756</xdr:rowOff>
    </xdr:from>
    <xdr:to>
      <xdr:col>14</xdr:col>
      <xdr:colOff>525042</xdr:colOff>
      <xdr:row>35</xdr:row>
      <xdr:rowOff>117897</xdr:rowOff>
    </xdr:to>
    <xdr:sp macro="" textlink="">
      <xdr:nvSpPr>
        <xdr:cNvPr id="4" name="Rectangle: Top Corners Rounded 3">
          <a:extLst>
            <a:ext uri="{FF2B5EF4-FFF2-40B4-BE49-F238E27FC236}">
              <a16:creationId xmlns:a16="http://schemas.microsoft.com/office/drawing/2014/main" id="{B32153B1-9695-4D2D-A0AA-90C2C3B736BC}"/>
            </a:ext>
          </a:extLst>
        </xdr:cNvPr>
        <xdr:cNvSpPr/>
      </xdr:nvSpPr>
      <xdr:spPr>
        <a:xfrm rot="10800000">
          <a:off x="6194455" y="5175910"/>
          <a:ext cx="2810279" cy="3148141"/>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188446</xdr:colOff>
      <xdr:row>6</xdr:row>
      <xdr:rowOff>184670</xdr:rowOff>
    </xdr:from>
    <xdr:to>
      <xdr:col>9</xdr:col>
      <xdr:colOff>454457</xdr:colOff>
      <xdr:row>20</xdr:row>
      <xdr:rowOff>93155</xdr:rowOff>
    </xdr:to>
    <xdr:sp macro="" textlink="">
      <xdr:nvSpPr>
        <xdr:cNvPr id="5" name="Rectangle: Top Corners Rounded 4">
          <a:extLst>
            <a:ext uri="{FF2B5EF4-FFF2-40B4-BE49-F238E27FC236}">
              <a16:creationId xmlns:a16="http://schemas.microsoft.com/office/drawing/2014/main" id="{D1D18291-92A3-4D2B-9BA3-3C181BF980EF}"/>
            </a:ext>
          </a:extLst>
        </xdr:cNvPr>
        <xdr:cNvSpPr/>
      </xdr:nvSpPr>
      <xdr:spPr>
        <a:xfrm>
          <a:off x="3216908" y="1591439"/>
          <a:ext cx="2688780" cy="3190947"/>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a:t>
          </a:r>
        </a:p>
      </xdr:txBody>
    </xdr:sp>
    <xdr:clientData/>
  </xdr:twoCellAnchor>
  <xdr:twoCellAnchor>
    <xdr:from>
      <xdr:col>10</xdr:col>
      <xdr:colOff>185412</xdr:colOff>
      <xdr:row>6</xdr:row>
      <xdr:rowOff>186887</xdr:rowOff>
    </xdr:from>
    <xdr:to>
      <xdr:col>14</xdr:col>
      <xdr:colOff>555523</xdr:colOff>
      <xdr:row>20</xdr:row>
      <xdr:rowOff>138875</xdr:rowOff>
    </xdr:to>
    <xdr:sp macro="" textlink="">
      <xdr:nvSpPr>
        <xdr:cNvPr id="6" name="Rectangle: Top Corners Rounded 5">
          <a:extLst>
            <a:ext uri="{FF2B5EF4-FFF2-40B4-BE49-F238E27FC236}">
              <a16:creationId xmlns:a16="http://schemas.microsoft.com/office/drawing/2014/main" id="{46F5563C-0F86-40C1-80E2-1A71CA2818AE}"/>
            </a:ext>
          </a:extLst>
        </xdr:cNvPr>
        <xdr:cNvSpPr/>
      </xdr:nvSpPr>
      <xdr:spPr>
        <a:xfrm>
          <a:off x="6242335" y="1593656"/>
          <a:ext cx="2792880" cy="3234450"/>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390010</xdr:colOff>
      <xdr:row>6</xdr:row>
      <xdr:rowOff>192127</xdr:rowOff>
    </xdr:from>
    <xdr:to>
      <xdr:col>24</xdr:col>
      <xdr:colOff>571336</xdr:colOff>
      <xdr:row>20</xdr:row>
      <xdr:rowOff>157664</xdr:rowOff>
    </xdr:to>
    <xdr:sp macro="" textlink="">
      <xdr:nvSpPr>
        <xdr:cNvPr id="7" name="Rectangle: Diagonal Corners Rounded 6">
          <a:extLst>
            <a:ext uri="{FF2B5EF4-FFF2-40B4-BE49-F238E27FC236}">
              <a16:creationId xmlns:a16="http://schemas.microsoft.com/office/drawing/2014/main" id="{8A38ABC4-D414-4799-8260-97DB7DBB442B}"/>
            </a:ext>
          </a:extLst>
        </xdr:cNvPr>
        <xdr:cNvSpPr/>
      </xdr:nvSpPr>
      <xdr:spPr>
        <a:xfrm>
          <a:off x="9475395" y="1598896"/>
          <a:ext cx="5632556" cy="3247999"/>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359530</xdr:colOff>
      <xdr:row>21</xdr:row>
      <xdr:rowOff>190523</xdr:rowOff>
    </xdr:from>
    <xdr:to>
      <xdr:col>24</xdr:col>
      <xdr:colOff>571336</xdr:colOff>
      <xdr:row>35</xdr:row>
      <xdr:rowOff>152508</xdr:rowOff>
    </xdr:to>
    <xdr:sp macro="" textlink="">
      <xdr:nvSpPr>
        <xdr:cNvPr id="8" name="Rectangle: Diagonal Corners Rounded 7">
          <a:extLst>
            <a:ext uri="{FF2B5EF4-FFF2-40B4-BE49-F238E27FC236}">
              <a16:creationId xmlns:a16="http://schemas.microsoft.com/office/drawing/2014/main" id="{6B054FF6-4689-4672-B5B7-6233D6F21ED7}"/>
            </a:ext>
          </a:extLst>
        </xdr:cNvPr>
        <xdr:cNvSpPr/>
      </xdr:nvSpPr>
      <xdr:spPr>
        <a:xfrm>
          <a:off x="9444915" y="5114215"/>
          <a:ext cx="5663036" cy="3244447"/>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567792</xdr:colOff>
      <xdr:row>21</xdr:row>
      <xdr:rowOff>164052</xdr:rowOff>
    </xdr:from>
    <xdr:to>
      <xdr:col>35</xdr:col>
      <xdr:colOff>325376</xdr:colOff>
      <xdr:row>35</xdr:row>
      <xdr:rowOff>126037</xdr:rowOff>
    </xdr:to>
    <xdr:sp macro="" textlink="">
      <xdr:nvSpPr>
        <xdr:cNvPr id="10" name="Rectangle: Diagonal Corners Rounded 9">
          <a:extLst>
            <a:ext uri="{FF2B5EF4-FFF2-40B4-BE49-F238E27FC236}">
              <a16:creationId xmlns:a16="http://schemas.microsoft.com/office/drawing/2014/main" id="{165D5FAC-8881-4BD0-ABBB-97C19DCEBA51}"/>
            </a:ext>
          </a:extLst>
        </xdr:cNvPr>
        <xdr:cNvSpPr/>
      </xdr:nvSpPr>
      <xdr:spPr>
        <a:xfrm>
          <a:off x="15710100" y="5087744"/>
          <a:ext cx="5814507" cy="3244447"/>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599876</xdr:colOff>
      <xdr:row>6</xdr:row>
      <xdr:rowOff>132428</xdr:rowOff>
    </xdr:from>
    <xdr:to>
      <xdr:col>35</xdr:col>
      <xdr:colOff>265218</xdr:colOff>
      <xdr:row>20</xdr:row>
      <xdr:rowOff>97966</xdr:rowOff>
    </xdr:to>
    <xdr:sp macro="" textlink="">
      <xdr:nvSpPr>
        <xdr:cNvPr id="11" name="Rectangle: Diagonal Corners Rounded 10">
          <a:extLst>
            <a:ext uri="{FF2B5EF4-FFF2-40B4-BE49-F238E27FC236}">
              <a16:creationId xmlns:a16="http://schemas.microsoft.com/office/drawing/2014/main" id="{3BD1ED4F-6C0E-4333-B1F1-3FC96D69B768}"/>
            </a:ext>
          </a:extLst>
        </xdr:cNvPr>
        <xdr:cNvSpPr/>
      </xdr:nvSpPr>
      <xdr:spPr>
        <a:xfrm>
          <a:off x="15742184" y="1539197"/>
          <a:ext cx="5722265" cy="3248000"/>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406121</xdr:colOff>
      <xdr:row>2</xdr:row>
      <xdr:rowOff>67220</xdr:rowOff>
    </xdr:from>
    <xdr:to>
      <xdr:col>4</xdr:col>
      <xdr:colOff>444222</xdr:colOff>
      <xdr:row>35</xdr:row>
      <xdr:rowOff>146562</xdr:rowOff>
    </xdr:to>
    <xdr:sp macro="" textlink="">
      <xdr:nvSpPr>
        <xdr:cNvPr id="9" name="Rectangle: Rounded Corners 8">
          <a:extLst>
            <a:ext uri="{FF2B5EF4-FFF2-40B4-BE49-F238E27FC236}">
              <a16:creationId xmlns:a16="http://schemas.microsoft.com/office/drawing/2014/main" id="{5F4FDC27-937F-4631-BEB3-ACA3A28B0B70}"/>
            </a:ext>
          </a:extLst>
        </xdr:cNvPr>
        <xdr:cNvSpPr/>
      </xdr:nvSpPr>
      <xdr:spPr>
        <a:xfrm>
          <a:off x="406121" y="536143"/>
          <a:ext cx="2460870" cy="781657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211095</xdr:colOff>
      <xdr:row>3</xdr:row>
      <xdr:rowOff>226092</xdr:rowOff>
    </xdr:from>
    <xdr:to>
      <xdr:col>4</xdr:col>
      <xdr:colOff>70940</xdr:colOff>
      <xdr:row>6</xdr:row>
      <xdr:rowOff>137905</xdr:rowOff>
    </xdr:to>
    <xdr:pic>
      <xdr:nvPicPr>
        <xdr:cNvPr id="12" name="Picture 11">
          <a:extLst>
            <a:ext uri="{FF2B5EF4-FFF2-40B4-BE49-F238E27FC236}">
              <a16:creationId xmlns:a16="http://schemas.microsoft.com/office/drawing/2014/main" id="{786F3E7B-31D6-4821-A364-CDB7868BE114}"/>
            </a:ext>
          </a:extLst>
        </xdr:cNvPr>
        <xdr:cNvPicPr>
          <a:picLocks noChangeAspect="1"/>
        </xdr:cNvPicPr>
      </xdr:nvPicPr>
      <xdr:blipFill>
        <a:blip xmlns:r="http://schemas.openxmlformats.org/officeDocument/2006/relationships" r:embed="rId1"/>
        <a:stretch>
          <a:fillRect/>
        </a:stretch>
      </xdr:blipFill>
      <xdr:spPr>
        <a:xfrm>
          <a:off x="816787" y="929477"/>
          <a:ext cx="1676922" cy="615197"/>
        </a:xfrm>
        <a:prstGeom prst="rect">
          <a:avLst/>
        </a:prstGeom>
      </xdr:spPr>
    </xdr:pic>
    <xdr:clientData/>
  </xdr:twoCellAnchor>
  <xdr:twoCellAnchor editAs="oneCell">
    <xdr:from>
      <xdr:col>1</xdr:col>
      <xdr:colOff>605283</xdr:colOff>
      <xdr:row>7</xdr:row>
      <xdr:rowOff>178161</xdr:rowOff>
    </xdr:from>
    <xdr:to>
      <xdr:col>3</xdr:col>
      <xdr:colOff>268538</xdr:colOff>
      <xdr:row>11</xdr:row>
      <xdr:rowOff>74085</xdr:rowOff>
    </xdr:to>
    <xdr:pic macro="[0]!overview_macros">
      <xdr:nvPicPr>
        <xdr:cNvPr id="13" name="Picture 12">
          <a:extLst>
            <a:ext uri="{FF2B5EF4-FFF2-40B4-BE49-F238E27FC236}">
              <a16:creationId xmlns:a16="http://schemas.microsoft.com/office/drawing/2014/main" id="{60D7763A-F13D-4A0C-91CF-CFF8B912A845}"/>
            </a:ext>
          </a:extLst>
        </xdr:cNvPr>
        <xdr:cNvPicPr>
          <a:picLocks noChangeAspect="1"/>
        </xdr:cNvPicPr>
      </xdr:nvPicPr>
      <xdr:blipFill>
        <a:blip xmlns:r="http://schemas.openxmlformats.org/officeDocument/2006/relationships" r:embed="rId2"/>
        <a:stretch>
          <a:fillRect/>
        </a:stretch>
      </xdr:blipFill>
      <xdr:spPr>
        <a:xfrm>
          <a:off x="1210975" y="1819392"/>
          <a:ext cx="874640" cy="833770"/>
        </a:xfrm>
        <a:prstGeom prst="rect">
          <a:avLst/>
        </a:prstGeom>
      </xdr:spPr>
    </xdr:pic>
    <xdr:clientData/>
  </xdr:twoCellAnchor>
  <xdr:twoCellAnchor editAs="oneCell">
    <xdr:from>
      <xdr:col>2</xdr:col>
      <xdr:colOff>4539</xdr:colOff>
      <xdr:row>12</xdr:row>
      <xdr:rowOff>210641</xdr:rowOff>
    </xdr:from>
    <xdr:to>
      <xdr:col>3</xdr:col>
      <xdr:colOff>221477</xdr:colOff>
      <xdr:row>16</xdr:row>
      <xdr:rowOff>76559</xdr:rowOff>
    </xdr:to>
    <xdr:pic macro="[0]!goto_revenuepage">
      <xdr:nvPicPr>
        <xdr:cNvPr id="14" name="Picture 13">
          <a:extLst>
            <a:ext uri="{FF2B5EF4-FFF2-40B4-BE49-F238E27FC236}">
              <a16:creationId xmlns:a16="http://schemas.microsoft.com/office/drawing/2014/main" id="{AF5B5560-8734-40CF-BCE9-18F19B403115}"/>
            </a:ext>
          </a:extLst>
        </xdr:cNvPr>
        <xdr:cNvPicPr>
          <a:picLocks noChangeAspect="1"/>
        </xdr:cNvPicPr>
      </xdr:nvPicPr>
      <xdr:blipFill>
        <a:blip xmlns:r="http://schemas.openxmlformats.org/officeDocument/2006/relationships" r:embed="rId3"/>
        <a:stretch>
          <a:fillRect/>
        </a:stretch>
      </xdr:blipFill>
      <xdr:spPr>
        <a:xfrm>
          <a:off x="1215924" y="3024179"/>
          <a:ext cx="822630" cy="803765"/>
        </a:xfrm>
        <a:prstGeom prst="rect">
          <a:avLst/>
        </a:prstGeom>
      </xdr:spPr>
    </xdr:pic>
    <xdr:clientData/>
  </xdr:twoCellAnchor>
  <xdr:twoCellAnchor editAs="oneCell">
    <xdr:from>
      <xdr:col>1</xdr:col>
      <xdr:colOff>523145</xdr:colOff>
      <xdr:row>18</xdr:row>
      <xdr:rowOff>67352</xdr:rowOff>
    </xdr:from>
    <xdr:to>
      <xdr:col>3</xdr:col>
      <xdr:colOff>301195</xdr:colOff>
      <xdr:row>22</xdr:row>
      <xdr:rowOff>83799</xdr:rowOff>
    </xdr:to>
    <xdr:pic macro="[0]!goto_productpage">
      <xdr:nvPicPr>
        <xdr:cNvPr id="15" name="Picture 14">
          <a:extLst>
            <a:ext uri="{FF2B5EF4-FFF2-40B4-BE49-F238E27FC236}">
              <a16:creationId xmlns:a16="http://schemas.microsoft.com/office/drawing/2014/main" id="{609FB0C5-2F44-4FFC-A3A1-8E7C9AF38D10}"/>
            </a:ext>
          </a:extLst>
        </xdr:cNvPr>
        <xdr:cNvPicPr>
          <a:picLocks noChangeAspect="1"/>
        </xdr:cNvPicPr>
      </xdr:nvPicPr>
      <xdr:blipFill>
        <a:blip xmlns:r="http://schemas.openxmlformats.org/officeDocument/2006/relationships" r:embed="rId4"/>
        <a:stretch>
          <a:fillRect/>
        </a:stretch>
      </xdr:blipFill>
      <xdr:spPr>
        <a:xfrm>
          <a:off x="1128837" y="4287660"/>
          <a:ext cx="989435" cy="954293"/>
        </a:xfrm>
        <a:prstGeom prst="rect">
          <a:avLst/>
        </a:prstGeom>
      </xdr:spPr>
    </xdr:pic>
    <xdr:clientData/>
  </xdr:twoCellAnchor>
  <xdr:twoCellAnchor editAs="oneCell">
    <xdr:from>
      <xdr:col>1</xdr:col>
      <xdr:colOff>599344</xdr:colOff>
      <xdr:row>24</xdr:row>
      <xdr:rowOff>19721</xdr:rowOff>
    </xdr:from>
    <xdr:to>
      <xdr:col>3</xdr:col>
      <xdr:colOff>225676</xdr:colOff>
      <xdr:row>27</xdr:row>
      <xdr:rowOff>161841</xdr:rowOff>
    </xdr:to>
    <xdr:pic macro="[0]!goto_promotionspage">
      <xdr:nvPicPr>
        <xdr:cNvPr id="16" name="Picture 15">
          <a:extLst>
            <a:ext uri="{FF2B5EF4-FFF2-40B4-BE49-F238E27FC236}">
              <a16:creationId xmlns:a16="http://schemas.microsoft.com/office/drawing/2014/main" id="{5241DD75-8AA2-44CB-B963-23D4DB35FE00}"/>
            </a:ext>
          </a:extLst>
        </xdr:cNvPr>
        <xdr:cNvPicPr>
          <a:picLocks noChangeAspect="1"/>
        </xdr:cNvPicPr>
      </xdr:nvPicPr>
      <xdr:blipFill>
        <a:blip xmlns:r="http://schemas.openxmlformats.org/officeDocument/2006/relationships" r:embed="rId5"/>
        <a:stretch>
          <a:fillRect/>
        </a:stretch>
      </xdr:blipFill>
      <xdr:spPr>
        <a:xfrm>
          <a:off x="1205036" y="5646798"/>
          <a:ext cx="837717" cy="845505"/>
        </a:xfrm>
        <a:prstGeom prst="rect">
          <a:avLst/>
        </a:prstGeom>
      </xdr:spPr>
    </xdr:pic>
    <xdr:clientData/>
  </xdr:twoCellAnchor>
  <xdr:twoCellAnchor editAs="oneCell">
    <xdr:from>
      <xdr:col>1</xdr:col>
      <xdr:colOff>577573</xdr:colOff>
      <xdr:row>29</xdr:row>
      <xdr:rowOff>158190</xdr:rowOff>
    </xdr:from>
    <xdr:to>
      <xdr:col>3</xdr:col>
      <xdr:colOff>159072</xdr:colOff>
      <xdr:row>33</xdr:row>
      <xdr:rowOff>22081</xdr:rowOff>
    </xdr:to>
    <xdr:pic macro="[0]!goto_operational">
      <xdr:nvPicPr>
        <xdr:cNvPr id="17" name="Picture 16">
          <a:extLst>
            <a:ext uri="{FF2B5EF4-FFF2-40B4-BE49-F238E27FC236}">
              <a16:creationId xmlns:a16="http://schemas.microsoft.com/office/drawing/2014/main" id="{48DFBA61-12F3-4C4F-926D-16BDCABDF063}"/>
            </a:ext>
          </a:extLst>
        </xdr:cNvPr>
        <xdr:cNvPicPr>
          <a:picLocks noChangeAspect="1"/>
        </xdr:cNvPicPr>
      </xdr:nvPicPr>
      <xdr:blipFill>
        <a:blip xmlns:r="http://schemas.openxmlformats.org/officeDocument/2006/relationships" r:embed="rId6"/>
        <a:stretch>
          <a:fillRect/>
        </a:stretch>
      </xdr:blipFill>
      <xdr:spPr>
        <a:xfrm>
          <a:off x="1183265" y="6957575"/>
          <a:ext cx="792884" cy="801737"/>
        </a:xfrm>
        <a:prstGeom prst="rect">
          <a:avLst/>
        </a:prstGeom>
      </xdr:spPr>
    </xdr:pic>
    <xdr:clientData/>
  </xdr:twoCellAnchor>
  <xdr:twoCellAnchor>
    <xdr:from>
      <xdr:col>5</xdr:col>
      <xdr:colOff>395506</xdr:colOff>
      <xdr:row>10</xdr:row>
      <xdr:rowOff>18084</xdr:rowOff>
    </xdr:from>
    <xdr:to>
      <xdr:col>9</xdr:col>
      <xdr:colOff>296115</xdr:colOff>
      <xdr:row>15</xdr:row>
      <xdr:rowOff>180422</xdr:rowOff>
    </xdr:to>
    <xdr:sp macro="" textlink="">
      <xdr:nvSpPr>
        <xdr:cNvPr id="18" name="Rectangle: Rounded Corners 17">
          <a:extLst>
            <a:ext uri="{FF2B5EF4-FFF2-40B4-BE49-F238E27FC236}">
              <a16:creationId xmlns:a16="http://schemas.microsoft.com/office/drawing/2014/main" id="{F178E9F2-05CB-4B7C-864B-24990E9270ED}"/>
            </a:ext>
          </a:extLst>
        </xdr:cNvPr>
        <xdr:cNvSpPr/>
      </xdr:nvSpPr>
      <xdr:spPr>
        <a:xfrm>
          <a:off x="3443506" y="2304084"/>
          <a:ext cx="2339009" cy="1305338"/>
        </a:xfrm>
        <a:prstGeom prst="roundRect">
          <a:avLst/>
        </a:prstGeom>
        <a:gradFill flip="none" rotWithShape="1">
          <a:gsLst>
            <a:gs pos="0">
              <a:schemeClr val="accent2">
                <a:lumMod val="60000"/>
                <a:lumOff val="40000"/>
              </a:schemeClr>
            </a:gs>
            <a:gs pos="54000">
              <a:srgbClr val="58C9F2"/>
            </a:gs>
            <a:gs pos="95000">
              <a:schemeClr val="accent2">
                <a:lumMod val="75000"/>
              </a:schemeClr>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369004</xdr:colOff>
      <xdr:row>10</xdr:row>
      <xdr:rowOff>18085</xdr:rowOff>
    </xdr:from>
    <xdr:to>
      <xdr:col>14</xdr:col>
      <xdr:colOff>315995</xdr:colOff>
      <xdr:row>15</xdr:row>
      <xdr:rowOff>180423</xdr:rowOff>
    </xdr:to>
    <xdr:sp macro="" textlink="">
      <xdr:nvSpPr>
        <xdr:cNvPr id="19" name="Rectangle: Rounded Corners 18">
          <a:extLst>
            <a:ext uri="{FF2B5EF4-FFF2-40B4-BE49-F238E27FC236}">
              <a16:creationId xmlns:a16="http://schemas.microsoft.com/office/drawing/2014/main" id="{92998A27-F2EE-4D1C-986C-E1C44AB562A8}"/>
            </a:ext>
          </a:extLst>
        </xdr:cNvPr>
        <xdr:cNvSpPr/>
      </xdr:nvSpPr>
      <xdr:spPr>
        <a:xfrm>
          <a:off x="6465004" y="2304085"/>
          <a:ext cx="2385391" cy="1305338"/>
        </a:xfrm>
        <a:prstGeom prst="roundRect">
          <a:avLst/>
        </a:prstGeom>
        <a:gradFill>
          <a:gsLst>
            <a:gs pos="1000">
              <a:schemeClr val="accent3">
                <a:lumMod val="60000"/>
                <a:lumOff val="40000"/>
              </a:schemeClr>
            </a:gs>
            <a:gs pos="55000">
              <a:schemeClr val="accent3">
                <a:lumMod val="60000"/>
                <a:lumOff val="40000"/>
              </a:schemeClr>
            </a:gs>
            <a:gs pos="100000">
              <a:schemeClr val="accent3">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342498</xdr:colOff>
      <xdr:row>24</xdr:row>
      <xdr:rowOff>226805</xdr:rowOff>
    </xdr:from>
    <xdr:to>
      <xdr:col>9</xdr:col>
      <xdr:colOff>243107</xdr:colOff>
      <xdr:row>30</xdr:row>
      <xdr:rowOff>160544</xdr:rowOff>
    </xdr:to>
    <xdr:sp macro="" textlink="">
      <xdr:nvSpPr>
        <xdr:cNvPr id="20" name="Rectangle: Rounded Corners 19">
          <a:extLst>
            <a:ext uri="{FF2B5EF4-FFF2-40B4-BE49-F238E27FC236}">
              <a16:creationId xmlns:a16="http://schemas.microsoft.com/office/drawing/2014/main" id="{3EB6A04D-00FE-46A2-92C3-8D7D685D802E}"/>
            </a:ext>
          </a:extLst>
        </xdr:cNvPr>
        <xdr:cNvSpPr/>
      </xdr:nvSpPr>
      <xdr:spPr>
        <a:xfrm>
          <a:off x="3390498" y="5713205"/>
          <a:ext cx="2339009" cy="1305339"/>
        </a:xfrm>
        <a:prstGeom prst="roundRect">
          <a:avLst/>
        </a:prstGeom>
        <a:gradFill>
          <a:gsLst>
            <a:gs pos="1000">
              <a:schemeClr val="accent5">
                <a:lumMod val="60000"/>
                <a:lumOff val="40000"/>
              </a:schemeClr>
            </a:gs>
            <a:gs pos="55000">
              <a:schemeClr val="accent5">
                <a:lumMod val="60000"/>
                <a:lumOff val="40000"/>
              </a:schemeClr>
            </a:gs>
            <a:gs pos="100000">
              <a:schemeClr val="accent5">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322620</xdr:colOff>
      <xdr:row>24</xdr:row>
      <xdr:rowOff>220179</xdr:rowOff>
    </xdr:from>
    <xdr:to>
      <xdr:col>14</xdr:col>
      <xdr:colOff>296117</xdr:colOff>
      <xdr:row>30</xdr:row>
      <xdr:rowOff>153918</xdr:rowOff>
    </xdr:to>
    <xdr:sp macro="" textlink="">
      <xdr:nvSpPr>
        <xdr:cNvPr id="21" name="Rectangle: Rounded Corners 20">
          <a:extLst>
            <a:ext uri="{FF2B5EF4-FFF2-40B4-BE49-F238E27FC236}">
              <a16:creationId xmlns:a16="http://schemas.microsoft.com/office/drawing/2014/main" id="{5669BA50-720D-4D7E-83AA-939E7A7E0212}"/>
            </a:ext>
          </a:extLst>
        </xdr:cNvPr>
        <xdr:cNvSpPr/>
      </xdr:nvSpPr>
      <xdr:spPr>
        <a:xfrm>
          <a:off x="6418620" y="5706579"/>
          <a:ext cx="2411897" cy="1305339"/>
        </a:xfrm>
        <a:prstGeom prst="roundRect">
          <a:avLst/>
        </a:prstGeom>
        <a:gradFill>
          <a:gsLst>
            <a:gs pos="27000">
              <a:srgbClr val="FDFB9F"/>
            </a:gs>
            <a:gs pos="100000">
              <a:srgbClr val="FFFF00"/>
            </a:gs>
            <a:gs pos="64000">
              <a:srgbClr val="FFFF5B"/>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8</xdr:col>
      <xdr:colOff>31071</xdr:colOff>
      <xdr:row>11</xdr:row>
      <xdr:rowOff>18747</xdr:rowOff>
    </xdr:from>
    <xdr:to>
      <xdr:col>9</xdr:col>
      <xdr:colOff>335871</xdr:colOff>
      <xdr:row>15</xdr:row>
      <xdr:rowOff>5300</xdr:rowOff>
    </xdr:to>
    <xdr:pic>
      <xdr:nvPicPr>
        <xdr:cNvPr id="22" name="Graphic 21" descr="Cherry Blossom outline">
          <a:extLst>
            <a:ext uri="{FF2B5EF4-FFF2-40B4-BE49-F238E27FC236}">
              <a16:creationId xmlns:a16="http://schemas.microsoft.com/office/drawing/2014/main" id="{7E24FF18-D306-4B3C-865C-61BE25386DD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4907871" y="2533347"/>
          <a:ext cx="914400" cy="900953"/>
        </a:xfrm>
        <a:prstGeom prst="rect">
          <a:avLst/>
        </a:prstGeom>
      </xdr:spPr>
    </xdr:pic>
    <xdr:clientData/>
  </xdr:twoCellAnchor>
  <xdr:twoCellAnchor editAs="oneCell">
    <xdr:from>
      <xdr:col>13</xdr:col>
      <xdr:colOff>55919</xdr:colOff>
      <xdr:row>11</xdr:row>
      <xdr:rowOff>5495</xdr:rowOff>
    </xdr:from>
    <xdr:to>
      <xdr:col>14</xdr:col>
      <xdr:colOff>360719</xdr:colOff>
      <xdr:row>14</xdr:row>
      <xdr:rowOff>220648</xdr:rowOff>
    </xdr:to>
    <xdr:pic>
      <xdr:nvPicPr>
        <xdr:cNvPr id="23" name="Graphic 22" descr="Cherry Blossom outline">
          <a:extLst>
            <a:ext uri="{FF2B5EF4-FFF2-40B4-BE49-F238E27FC236}">
              <a16:creationId xmlns:a16="http://schemas.microsoft.com/office/drawing/2014/main" id="{0FC7DFA4-F042-428D-8D11-2CE2E50420C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7980719" y="2520095"/>
          <a:ext cx="914400" cy="900953"/>
        </a:xfrm>
        <a:prstGeom prst="rect">
          <a:avLst/>
        </a:prstGeom>
      </xdr:spPr>
    </xdr:pic>
    <xdr:clientData/>
  </xdr:twoCellAnchor>
  <xdr:twoCellAnchor editAs="oneCell">
    <xdr:from>
      <xdr:col>7</xdr:col>
      <xdr:colOff>580704</xdr:colOff>
      <xdr:row>26</xdr:row>
      <xdr:rowOff>2513</xdr:rowOff>
    </xdr:from>
    <xdr:to>
      <xdr:col>9</xdr:col>
      <xdr:colOff>275904</xdr:colOff>
      <xdr:row>29</xdr:row>
      <xdr:rowOff>217666</xdr:rowOff>
    </xdr:to>
    <xdr:pic>
      <xdr:nvPicPr>
        <xdr:cNvPr id="24" name="Graphic 23" descr="Cherry Blossom outline">
          <a:extLst>
            <a:ext uri="{FF2B5EF4-FFF2-40B4-BE49-F238E27FC236}">
              <a16:creationId xmlns:a16="http://schemas.microsoft.com/office/drawing/2014/main" id="{A4A006BF-82F9-4951-9CEC-656CD650C7F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4847904" y="5946113"/>
          <a:ext cx="914400" cy="900953"/>
        </a:xfrm>
        <a:prstGeom prst="rect">
          <a:avLst/>
        </a:prstGeom>
      </xdr:spPr>
    </xdr:pic>
    <xdr:clientData/>
  </xdr:twoCellAnchor>
  <xdr:twoCellAnchor editAs="oneCell">
    <xdr:from>
      <xdr:col>13</xdr:col>
      <xdr:colOff>17819</xdr:colOff>
      <xdr:row>25</xdr:row>
      <xdr:rowOff>221506</xdr:rowOff>
    </xdr:from>
    <xdr:to>
      <xdr:col>14</xdr:col>
      <xdr:colOff>322619</xdr:colOff>
      <xdr:row>29</xdr:row>
      <xdr:rowOff>208059</xdr:rowOff>
    </xdr:to>
    <xdr:pic>
      <xdr:nvPicPr>
        <xdr:cNvPr id="25" name="Graphic 24" descr="Cherry Blossom outline">
          <a:extLst>
            <a:ext uri="{FF2B5EF4-FFF2-40B4-BE49-F238E27FC236}">
              <a16:creationId xmlns:a16="http://schemas.microsoft.com/office/drawing/2014/main" id="{4FA70FDE-B3C0-4D06-AC20-9D88848AEC0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7942619" y="5936506"/>
          <a:ext cx="914400" cy="900953"/>
        </a:xfrm>
        <a:prstGeom prst="rect">
          <a:avLst/>
        </a:prstGeom>
      </xdr:spPr>
    </xdr:pic>
    <xdr:clientData/>
  </xdr:twoCellAnchor>
  <xdr:twoCellAnchor>
    <xdr:from>
      <xdr:col>6</xdr:col>
      <xdr:colOff>11193</xdr:colOff>
      <xdr:row>11</xdr:row>
      <xdr:rowOff>71092</xdr:rowOff>
    </xdr:from>
    <xdr:to>
      <xdr:col>9</xdr:col>
      <xdr:colOff>103958</xdr:colOff>
      <xdr:row>14</xdr:row>
      <xdr:rowOff>71091</xdr:rowOff>
    </xdr:to>
    <xdr:sp macro="" textlink="production_domain!A36">
      <xdr:nvSpPr>
        <xdr:cNvPr id="26" name="TextBox 25">
          <a:extLst>
            <a:ext uri="{FF2B5EF4-FFF2-40B4-BE49-F238E27FC236}">
              <a16:creationId xmlns:a16="http://schemas.microsoft.com/office/drawing/2014/main" id="{012A3BBD-07C5-4452-A787-EF2F158C6474}"/>
            </a:ext>
          </a:extLst>
        </xdr:cNvPr>
        <xdr:cNvSpPr txBox="1"/>
      </xdr:nvSpPr>
      <xdr:spPr>
        <a:xfrm>
          <a:off x="3668793" y="2585692"/>
          <a:ext cx="1921565" cy="685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0C3D223-F76A-4470-8BD1-1566E656EC7D}" type="TxLink">
            <a:rPr lang="en-US" sz="4400" b="1" i="0" u="none" strike="noStrike">
              <a:solidFill>
                <a:schemeClr val="bg1"/>
              </a:solidFill>
              <a:latin typeface="Gill Sans MT"/>
              <a:ea typeface="+mn-ea"/>
              <a:cs typeface="+mn-cs"/>
            </a:rPr>
            <a:pPr marL="0" indent="0"/>
            <a:t>1,500</a:t>
          </a:fld>
          <a:endParaRPr lang="en-US" sz="4400" b="1" i="0" u="none" strike="noStrike">
            <a:solidFill>
              <a:schemeClr val="bg1"/>
            </a:solidFill>
            <a:latin typeface="Gill Sans MT"/>
            <a:ea typeface="+mn-ea"/>
            <a:cs typeface="+mn-cs"/>
          </a:endParaRPr>
        </a:p>
      </xdr:txBody>
    </xdr:sp>
    <xdr:clientData/>
  </xdr:twoCellAnchor>
  <xdr:twoCellAnchor>
    <xdr:from>
      <xdr:col>10</xdr:col>
      <xdr:colOff>473033</xdr:colOff>
      <xdr:row>11</xdr:row>
      <xdr:rowOff>96933</xdr:rowOff>
    </xdr:from>
    <xdr:to>
      <xdr:col>13</xdr:col>
      <xdr:colOff>565798</xdr:colOff>
      <xdr:row>14</xdr:row>
      <xdr:rowOff>96932</xdr:rowOff>
    </xdr:to>
    <xdr:sp macro="" textlink="production_domain!B36">
      <xdr:nvSpPr>
        <xdr:cNvPr id="27" name="TextBox 26">
          <a:extLst>
            <a:ext uri="{FF2B5EF4-FFF2-40B4-BE49-F238E27FC236}">
              <a16:creationId xmlns:a16="http://schemas.microsoft.com/office/drawing/2014/main" id="{4205390D-4284-4AB8-A1F3-DFC3037794DB}"/>
            </a:ext>
          </a:extLst>
        </xdr:cNvPr>
        <xdr:cNvSpPr txBox="1"/>
      </xdr:nvSpPr>
      <xdr:spPr>
        <a:xfrm>
          <a:off x="6569033" y="2611533"/>
          <a:ext cx="1921565" cy="685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ED91A3B-4BAA-4C71-B108-86AA514E5440}" type="TxLink">
            <a:rPr lang="en-US" sz="4400" b="1" i="0" u="none" strike="noStrike">
              <a:solidFill>
                <a:schemeClr val="bg1"/>
              </a:solidFill>
              <a:latin typeface="Gill Sans MT"/>
              <a:ea typeface="+mn-ea"/>
              <a:cs typeface="+mn-cs"/>
            </a:rPr>
            <a:pPr marL="0" indent="0"/>
            <a:t>15,616</a:t>
          </a:fld>
          <a:endParaRPr lang="en-IN" sz="4400" b="1" i="0" u="none" strike="noStrike">
            <a:solidFill>
              <a:schemeClr val="bg1"/>
            </a:solidFill>
            <a:latin typeface="Gill Sans MT"/>
            <a:ea typeface="+mn-ea"/>
            <a:cs typeface="+mn-cs"/>
          </a:endParaRPr>
        </a:p>
      </xdr:txBody>
    </xdr:sp>
    <xdr:clientData/>
  </xdr:twoCellAnchor>
  <xdr:twoCellAnchor>
    <xdr:from>
      <xdr:col>11</xdr:col>
      <xdr:colOff>60890</xdr:colOff>
      <xdr:row>25</xdr:row>
      <xdr:rowOff>227466</xdr:rowOff>
    </xdr:from>
    <xdr:to>
      <xdr:col>14</xdr:col>
      <xdr:colOff>153655</xdr:colOff>
      <xdr:row>28</xdr:row>
      <xdr:rowOff>227466</xdr:rowOff>
    </xdr:to>
    <xdr:sp macro="" textlink="production_domain!D36">
      <xdr:nvSpPr>
        <xdr:cNvPr id="28" name="TextBox 27">
          <a:extLst>
            <a:ext uri="{FF2B5EF4-FFF2-40B4-BE49-F238E27FC236}">
              <a16:creationId xmlns:a16="http://schemas.microsoft.com/office/drawing/2014/main" id="{A6619836-0B7B-48E6-9C33-7F800A653B90}"/>
            </a:ext>
          </a:extLst>
        </xdr:cNvPr>
        <xdr:cNvSpPr txBox="1"/>
      </xdr:nvSpPr>
      <xdr:spPr>
        <a:xfrm>
          <a:off x="6766490" y="5942466"/>
          <a:ext cx="192156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A9FF3BE-73C1-4EB9-9D00-D13E69DD13C6}" type="TxLink">
            <a:rPr lang="en-US" sz="4800" b="1" i="0" u="none" strike="noStrike">
              <a:solidFill>
                <a:schemeClr val="bg1"/>
              </a:solidFill>
              <a:latin typeface="Gill Sans MT"/>
              <a:ea typeface="+mn-ea"/>
              <a:cs typeface="+mn-cs"/>
            </a:rPr>
            <a:pPr marL="0" indent="0"/>
            <a:t>-42%</a:t>
          </a:fld>
          <a:endParaRPr lang="en-IN" sz="4800" b="1" i="0" u="none" strike="noStrike">
            <a:solidFill>
              <a:schemeClr val="bg1"/>
            </a:solidFill>
            <a:latin typeface="Gill Sans MT"/>
            <a:ea typeface="+mn-ea"/>
            <a:cs typeface="+mn-cs"/>
          </a:endParaRPr>
        </a:p>
      </xdr:txBody>
    </xdr:sp>
    <xdr:clientData/>
  </xdr:twoCellAnchor>
  <xdr:twoCellAnchor>
    <xdr:from>
      <xdr:col>5</xdr:col>
      <xdr:colOff>478995</xdr:colOff>
      <xdr:row>26</xdr:row>
      <xdr:rowOff>71090</xdr:rowOff>
    </xdr:from>
    <xdr:to>
      <xdr:col>8</xdr:col>
      <xdr:colOff>571760</xdr:colOff>
      <xdr:row>29</xdr:row>
      <xdr:rowOff>71090</xdr:rowOff>
    </xdr:to>
    <xdr:sp macro="" textlink="production_domain!C36">
      <xdr:nvSpPr>
        <xdr:cNvPr id="29" name="TextBox 28">
          <a:extLst>
            <a:ext uri="{FF2B5EF4-FFF2-40B4-BE49-F238E27FC236}">
              <a16:creationId xmlns:a16="http://schemas.microsoft.com/office/drawing/2014/main" id="{7B14E95A-0850-4E64-8C34-1B42729528F3}"/>
            </a:ext>
          </a:extLst>
        </xdr:cNvPr>
        <xdr:cNvSpPr txBox="1"/>
      </xdr:nvSpPr>
      <xdr:spPr>
        <a:xfrm>
          <a:off x="3526995" y="6014690"/>
          <a:ext cx="192156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88990AE-49C8-475A-8378-030CBB20238F}" type="TxLink">
            <a:rPr lang="en-US" sz="3600" b="1" i="0" u="none" strike="noStrike">
              <a:solidFill>
                <a:schemeClr val="bg1"/>
              </a:solidFill>
              <a:latin typeface="Gill Sans MT"/>
              <a:ea typeface="+mn-ea"/>
              <a:cs typeface="+mn-cs"/>
            </a:rPr>
            <a:pPr marL="0" indent="0"/>
            <a:t>₹ 3,152</a:t>
          </a:fld>
          <a:endParaRPr lang="en-IN" sz="3600" b="1" i="0" u="none" strike="noStrike">
            <a:solidFill>
              <a:schemeClr val="bg1"/>
            </a:solidFill>
            <a:latin typeface="Gill Sans MT"/>
            <a:ea typeface="+mn-ea"/>
            <a:cs typeface="+mn-cs"/>
          </a:endParaRPr>
        </a:p>
      </xdr:txBody>
    </xdr:sp>
    <xdr:clientData/>
  </xdr:twoCellAnchor>
  <xdr:twoCellAnchor>
    <xdr:from>
      <xdr:col>5</xdr:col>
      <xdr:colOff>493242</xdr:colOff>
      <xdr:row>7</xdr:row>
      <xdr:rowOff>182079</xdr:rowOff>
    </xdr:from>
    <xdr:to>
      <xdr:col>9</xdr:col>
      <xdr:colOff>208320</xdr:colOff>
      <xdr:row>9</xdr:row>
      <xdr:rowOff>129070</xdr:rowOff>
    </xdr:to>
    <xdr:sp macro="" textlink="">
      <xdr:nvSpPr>
        <xdr:cNvPr id="30" name="TextBox 29">
          <a:extLst>
            <a:ext uri="{FF2B5EF4-FFF2-40B4-BE49-F238E27FC236}">
              <a16:creationId xmlns:a16="http://schemas.microsoft.com/office/drawing/2014/main" id="{695F66C9-ACAB-46F9-99A1-EA0A166E679D}"/>
            </a:ext>
          </a:extLst>
        </xdr:cNvPr>
        <xdr:cNvSpPr txBox="1"/>
      </xdr:nvSpPr>
      <xdr:spPr>
        <a:xfrm>
          <a:off x="3541242" y="1782279"/>
          <a:ext cx="2153478" cy="404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t>Tot_Sales</a:t>
          </a:r>
          <a:endParaRPr lang="en-IN" sz="1100" b="1"/>
        </a:p>
      </xdr:txBody>
    </xdr:sp>
    <xdr:clientData/>
  </xdr:twoCellAnchor>
  <xdr:twoCellAnchor>
    <xdr:from>
      <xdr:col>10</xdr:col>
      <xdr:colOff>453484</xdr:colOff>
      <xdr:row>7</xdr:row>
      <xdr:rowOff>188705</xdr:rowOff>
    </xdr:from>
    <xdr:to>
      <xdr:col>14</xdr:col>
      <xdr:colOff>221571</xdr:colOff>
      <xdr:row>9</xdr:row>
      <xdr:rowOff>192017</xdr:rowOff>
    </xdr:to>
    <xdr:sp macro="" textlink="">
      <xdr:nvSpPr>
        <xdr:cNvPr id="31" name="TextBox 30">
          <a:extLst>
            <a:ext uri="{FF2B5EF4-FFF2-40B4-BE49-F238E27FC236}">
              <a16:creationId xmlns:a16="http://schemas.microsoft.com/office/drawing/2014/main" id="{C49A2EEE-8DBC-4C0E-A74B-10A1F16167BC}"/>
            </a:ext>
          </a:extLst>
        </xdr:cNvPr>
        <xdr:cNvSpPr txBox="1"/>
      </xdr:nvSpPr>
      <xdr:spPr>
        <a:xfrm>
          <a:off x="6549484" y="1788905"/>
          <a:ext cx="2206487" cy="460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Quantity</a:t>
          </a:r>
          <a:r>
            <a:rPr lang="en-IN" sz="2000" b="1" baseline="0"/>
            <a:t> sold</a:t>
          </a:r>
          <a:endParaRPr lang="en-IN" sz="2000" b="1"/>
        </a:p>
      </xdr:txBody>
    </xdr:sp>
    <xdr:clientData/>
  </xdr:twoCellAnchor>
  <xdr:twoCellAnchor>
    <xdr:from>
      <xdr:col>5</xdr:col>
      <xdr:colOff>460108</xdr:colOff>
      <xdr:row>22</xdr:row>
      <xdr:rowOff>115817</xdr:rowOff>
    </xdr:from>
    <xdr:to>
      <xdr:col>9</xdr:col>
      <xdr:colOff>228195</xdr:colOff>
      <xdr:row>24</xdr:row>
      <xdr:rowOff>122443</xdr:rowOff>
    </xdr:to>
    <xdr:sp macro="" textlink="">
      <xdr:nvSpPr>
        <xdr:cNvPr id="32" name="TextBox 31">
          <a:extLst>
            <a:ext uri="{FF2B5EF4-FFF2-40B4-BE49-F238E27FC236}">
              <a16:creationId xmlns:a16="http://schemas.microsoft.com/office/drawing/2014/main" id="{E50E1B86-06ED-4CB2-A7FA-294EDD8D023A}"/>
            </a:ext>
          </a:extLst>
        </xdr:cNvPr>
        <xdr:cNvSpPr txBox="1"/>
      </xdr:nvSpPr>
      <xdr:spPr>
        <a:xfrm>
          <a:off x="3508108" y="5145017"/>
          <a:ext cx="2206487" cy="463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t>Avg</a:t>
          </a:r>
          <a:r>
            <a:rPr lang="en-IN" sz="2400" b="1" baseline="0"/>
            <a:t> orders </a:t>
          </a:r>
          <a:endParaRPr lang="en-IN" sz="2400" b="1"/>
        </a:p>
      </xdr:txBody>
    </xdr:sp>
    <xdr:clientData/>
  </xdr:twoCellAnchor>
  <xdr:twoCellAnchor>
    <xdr:from>
      <xdr:col>10</xdr:col>
      <xdr:colOff>393851</xdr:colOff>
      <xdr:row>22</xdr:row>
      <xdr:rowOff>135695</xdr:rowOff>
    </xdr:from>
    <xdr:to>
      <xdr:col>14</xdr:col>
      <xdr:colOff>314335</xdr:colOff>
      <xdr:row>24</xdr:row>
      <xdr:rowOff>142321</xdr:rowOff>
    </xdr:to>
    <xdr:sp macro="" textlink="">
      <xdr:nvSpPr>
        <xdr:cNvPr id="33" name="TextBox 32">
          <a:extLst>
            <a:ext uri="{FF2B5EF4-FFF2-40B4-BE49-F238E27FC236}">
              <a16:creationId xmlns:a16="http://schemas.microsoft.com/office/drawing/2014/main" id="{2F3C83E7-96A9-4F0B-906E-AB6A3B04BA34}"/>
            </a:ext>
          </a:extLst>
        </xdr:cNvPr>
        <xdr:cNvSpPr txBox="1"/>
      </xdr:nvSpPr>
      <xdr:spPr>
        <a:xfrm>
          <a:off x="6489851" y="5164895"/>
          <a:ext cx="2358884" cy="463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2000" b="1"/>
            <a:t>Sales</a:t>
          </a:r>
          <a:r>
            <a:rPr lang="en-IN" sz="2000" b="1" baseline="0"/>
            <a:t> / Growth %</a:t>
          </a:r>
          <a:endParaRPr lang="en-IN" sz="2000" b="1"/>
        </a:p>
      </xdr:txBody>
    </xdr:sp>
    <xdr:clientData/>
  </xdr:twoCellAnchor>
  <xdr:twoCellAnchor>
    <xdr:from>
      <xdr:col>7</xdr:col>
      <xdr:colOff>244432</xdr:colOff>
      <xdr:row>17</xdr:row>
      <xdr:rowOff>2512</xdr:rowOff>
    </xdr:from>
    <xdr:to>
      <xdr:col>9</xdr:col>
      <xdr:colOff>76792</xdr:colOff>
      <xdr:row>19</xdr:row>
      <xdr:rowOff>40612</xdr:rowOff>
    </xdr:to>
    <xdr:sp macro="" textlink="production_domain!E36">
      <xdr:nvSpPr>
        <xdr:cNvPr id="34" name="TextBox 33">
          <a:extLst>
            <a:ext uri="{FF2B5EF4-FFF2-40B4-BE49-F238E27FC236}">
              <a16:creationId xmlns:a16="http://schemas.microsoft.com/office/drawing/2014/main" id="{3DF6F1C0-D72C-4C1B-951B-1C5821EB6AB4}"/>
            </a:ext>
          </a:extLst>
        </xdr:cNvPr>
        <xdr:cNvSpPr txBox="1"/>
      </xdr:nvSpPr>
      <xdr:spPr>
        <a:xfrm>
          <a:off x="4511632" y="3888712"/>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C7AD96F-4A57-4D7E-8153-5B31053CD9C2}" type="TxLink">
            <a:rPr lang="en-US" sz="2400" b="1" i="0" u="none" strike="noStrike">
              <a:solidFill>
                <a:srgbClr val="000000"/>
              </a:solidFill>
              <a:latin typeface="Gill Sans MT"/>
              <a:ea typeface="+mn-ea"/>
              <a:cs typeface="+mn-cs"/>
            </a:rPr>
            <a:pPr marL="0" indent="0"/>
            <a:t>32%</a:t>
          </a:fld>
          <a:endParaRPr lang="en-IN" sz="2400" b="1" i="0" u="none" strike="noStrike">
            <a:solidFill>
              <a:srgbClr val="000000"/>
            </a:solidFill>
            <a:latin typeface="Gill Sans MT"/>
            <a:ea typeface="+mn-ea"/>
            <a:cs typeface="+mn-cs"/>
          </a:endParaRPr>
        </a:p>
      </xdr:txBody>
    </xdr:sp>
    <xdr:clientData/>
  </xdr:twoCellAnchor>
  <xdr:twoCellAnchor>
    <xdr:from>
      <xdr:col>5</xdr:col>
      <xdr:colOff>412072</xdr:colOff>
      <xdr:row>16</xdr:row>
      <xdr:rowOff>200632</xdr:rowOff>
    </xdr:from>
    <xdr:to>
      <xdr:col>7</xdr:col>
      <xdr:colOff>244432</xdr:colOff>
      <xdr:row>19</xdr:row>
      <xdr:rowOff>10132</xdr:rowOff>
    </xdr:to>
    <xdr:sp macro="" textlink="">
      <xdr:nvSpPr>
        <xdr:cNvPr id="35" name="TextBox 34">
          <a:extLst>
            <a:ext uri="{FF2B5EF4-FFF2-40B4-BE49-F238E27FC236}">
              <a16:creationId xmlns:a16="http://schemas.microsoft.com/office/drawing/2014/main" id="{016CC9A7-3601-4E52-BCBF-6165823C70EB}"/>
            </a:ext>
          </a:extLst>
        </xdr:cNvPr>
        <xdr:cNvSpPr txBox="1"/>
      </xdr:nvSpPr>
      <xdr:spPr>
        <a:xfrm>
          <a:off x="3460072" y="3858232"/>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i="0" u="none" strike="noStrike" baseline="0">
              <a:solidFill>
                <a:srgbClr val="000000"/>
              </a:solidFill>
              <a:latin typeface="Gill Sans MT"/>
            </a:rPr>
            <a:t>IN %</a:t>
          </a:r>
          <a:endParaRPr lang="en-US" sz="2400" b="1" i="0" u="none" strike="noStrike">
            <a:solidFill>
              <a:srgbClr val="000000"/>
            </a:solidFill>
            <a:latin typeface="Gill Sans MT"/>
          </a:endParaRPr>
        </a:p>
      </xdr:txBody>
    </xdr:sp>
    <xdr:clientData/>
  </xdr:twoCellAnchor>
  <xdr:twoCellAnchor>
    <xdr:from>
      <xdr:col>10</xdr:col>
      <xdr:colOff>465412</xdr:colOff>
      <xdr:row>17</xdr:row>
      <xdr:rowOff>10132</xdr:rowOff>
    </xdr:from>
    <xdr:to>
      <xdr:col>12</xdr:col>
      <xdr:colOff>297772</xdr:colOff>
      <xdr:row>19</xdr:row>
      <xdr:rowOff>48232</xdr:rowOff>
    </xdr:to>
    <xdr:sp macro="" textlink="production_domain!A8">
      <xdr:nvSpPr>
        <xdr:cNvPr id="36" name="TextBox 35">
          <a:extLst>
            <a:ext uri="{FF2B5EF4-FFF2-40B4-BE49-F238E27FC236}">
              <a16:creationId xmlns:a16="http://schemas.microsoft.com/office/drawing/2014/main" id="{753682DC-FD36-4D4D-B0E9-DCC4E65BDF53}"/>
            </a:ext>
          </a:extLst>
        </xdr:cNvPr>
        <xdr:cNvSpPr txBox="1"/>
      </xdr:nvSpPr>
      <xdr:spPr>
        <a:xfrm>
          <a:off x="6561412" y="3896332"/>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IN%</a:t>
          </a:r>
          <a:endParaRPr lang="en-IN" sz="1100" b="1"/>
        </a:p>
      </xdr:txBody>
    </xdr:sp>
    <xdr:clientData/>
  </xdr:twoCellAnchor>
  <xdr:twoCellAnchor>
    <xdr:from>
      <xdr:col>12</xdr:col>
      <xdr:colOff>76200</xdr:colOff>
      <xdr:row>16</xdr:row>
      <xdr:rowOff>147292</xdr:rowOff>
    </xdr:from>
    <xdr:to>
      <xdr:col>14</xdr:col>
      <xdr:colOff>84412</xdr:colOff>
      <xdr:row>19</xdr:row>
      <xdr:rowOff>121920</xdr:rowOff>
    </xdr:to>
    <xdr:sp macro="" textlink="production_domain!F36">
      <xdr:nvSpPr>
        <xdr:cNvPr id="37" name="TextBox 36">
          <a:extLst>
            <a:ext uri="{FF2B5EF4-FFF2-40B4-BE49-F238E27FC236}">
              <a16:creationId xmlns:a16="http://schemas.microsoft.com/office/drawing/2014/main" id="{55FBF545-36C1-4994-8D3E-D8AE2FC016D9}"/>
            </a:ext>
          </a:extLst>
        </xdr:cNvPr>
        <xdr:cNvSpPr txBox="1"/>
      </xdr:nvSpPr>
      <xdr:spPr>
        <a:xfrm>
          <a:off x="7391400" y="3804892"/>
          <a:ext cx="1227412" cy="660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6FD767F-DF67-4DB9-84BE-CFCE5DFB5662}" type="TxLink">
            <a:rPr lang="en-US" sz="2400" b="1" i="0" u="none" strike="noStrike">
              <a:solidFill>
                <a:srgbClr val="000000"/>
              </a:solidFill>
              <a:latin typeface="Gill Sans MT"/>
              <a:ea typeface="+mn-ea"/>
              <a:cs typeface="+mn-cs"/>
            </a:rPr>
            <a:pPr marL="0" indent="0"/>
            <a:t>1041%</a:t>
          </a:fld>
          <a:endParaRPr lang="en-IN" sz="2400" b="1" i="0" u="none" strike="noStrike">
            <a:solidFill>
              <a:srgbClr val="000000"/>
            </a:solidFill>
            <a:latin typeface="Gill Sans MT"/>
            <a:ea typeface="+mn-ea"/>
            <a:cs typeface="+mn-cs"/>
          </a:endParaRPr>
        </a:p>
      </xdr:txBody>
    </xdr:sp>
    <xdr:clientData/>
  </xdr:twoCellAnchor>
  <xdr:twoCellAnchor>
    <xdr:from>
      <xdr:col>10</xdr:col>
      <xdr:colOff>418698</xdr:colOff>
      <xdr:row>30</xdr:row>
      <xdr:rowOff>166839</xdr:rowOff>
    </xdr:from>
    <xdr:to>
      <xdr:col>14</xdr:col>
      <xdr:colOff>198120</xdr:colOff>
      <xdr:row>32</xdr:row>
      <xdr:rowOff>204939</xdr:rowOff>
    </xdr:to>
    <xdr:sp macro="" textlink="production_domain!A8">
      <xdr:nvSpPr>
        <xdr:cNvPr id="80" name="TextBox 79">
          <a:extLst>
            <a:ext uri="{FF2B5EF4-FFF2-40B4-BE49-F238E27FC236}">
              <a16:creationId xmlns:a16="http://schemas.microsoft.com/office/drawing/2014/main" id="{E10E843E-E564-4E26-96CD-C0D64AE78789}"/>
            </a:ext>
          </a:extLst>
        </xdr:cNvPr>
        <xdr:cNvSpPr txBox="1"/>
      </xdr:nvSpPr>
      <xdr:spPr>
        <a:xfrm>
          <a:off x="6514698" y="7024839"/>
          <a:ext cx="2217822"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PREV  / </a:t>
          </a:r>
          <a:r>
            <a:rPr lang="en-IN" sz="2400" b="1" baseline="0"/>
            <a:t> CUR</a:t>
          </a:r>
          <a:endParaRPr lang="en-IN" sz="1100" b="1"/>
        </a:p>
      </xdr:txBody>
    </xdr:sp>
    <xdr:clientData/>
  </xdr:twoCellAnchor>
  <xdr:twoCellAnchor>
    <xdr:from>
      <xdr:col>10</xdr:col>
      <xdr:colOff>579120</xdr:colOff>
      <xdr:row>32</xdr:row>
      <xdr:rowOff>106680</xdr:rowOff>
    </xdr:from>
    <xdr:to>
      <xdr:col>12</xdr:col>
      <xdr:colOff>411480</xdr:colOff>
      <xdr:row>34</xdr:row>
      <xdr:rowOff>144780</xdr:rowOff>
    </xdr:to>
    <xdr:sp macro="" textlink="production_domain!D39">
      <xdr:nvSpPr>
        <xdr:cNvPr id="82" name="TextBox 81">
          <a:extLst>
            <a:ext uri="{FF2B5EF4-FFF2-40B4-BE49-F238E27FC236}">
              <a16:creationId xmlns:a16="http://schemas.microsoft.com/office/drawing/2014/main" id="{E4FEFEFE-08B5-4B03-ACBF-D740992895B0}"/>
            </a:ext>
          </a:extLst>
        </xdr:cNvPr>
        <xdr:cNvSpPr txBox="1"/>
      </xdr:nvSpPr>
      <xdr:spPr>
        <a:xfrm>
          <a:off x="6675120" y="742188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EFDA04E-BD13-48DD-885F-D7098288E43B}" type="TxLink">
            <a:rPr lang="en-US" sz="2400" b="1">
              <a:solidFill>
                <a:schemeClr val="dk1"/>
              </a:solidFill>
              <a:latin typeface="+mn-lt"/>
              <a:ea typeface="+mn-ea"/>
              <a:cs typeface="+mn-cs"/>
            </a:rPr>
            <a:pPr marL="0" indent="0"/>
            <a:t>584</a:t>
          </a:fld>
          <a:endParaRPr lang="en-IN" sz="2400" b="1">
            <a:solidFill>
              <a:schemeClr val="dk1"/>
            </a:solidFill>
            <a:latin typeface="+mn-lt"/>
            <a:ea typeface="+mn-ea"/>
            <a:cs typeface="+mn-cs"/>
          </a:endParaRPr>
        </a:p>
      </xdr:txBody>
    </xdr:sp>
    <xdr:clientData/>
  </xdr:twoCellAnchor>
  <xdr:twoCellAnchor>
    <xdr:from>
      <xdr:col>12</xdr:col>
      <xdr:colOff>487680</xdr:colOff>
      <xdr:row>32</xdr:row>
      <xdr:rowOff>106680</xdr:rowOff>
    </xdr:from>
    <xdr:to>
      <xdr:col>14</xdr:col>
      <xdr:colOff>320040</xdr:colOff>
      <xdr:row>34</xdr:row>
      <xdr:rowOff>144780</xdr:rowOff>
    </xdr:to>
    <xdr:sp macro="" textlink="production_domain!E39">
      <xdr:nvSpPr>
        <xdr:cNvPr id="83" name="TextBox 82">
          <a:extLst>
            <a:ext uri="{FF2B5EF4-FFF2-40B4-BE49-F238E27FC236}">
              <a16:creationId xmlns:a16="http://schemas.microsoft.com/office/drawing/2014/main" id="{1ABAE9D0-283C-45B0-B9F5-35F16E25D783}"/>
            </a:ext>
          </a:extLst>
        </xdr:cNvPr>
        <xdr:cNvSpPr txBox="1"/>
      </xdr:nvSpPr>
      <xdr:spPr>
        <a:xfrm>
          <a:off x="7802880" y="742188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58C2B6F-1B59-4113-AC7D-F25AFA2FD0A7}" type="TxLink">
            <a:rPr lang="en-US" sz="2400" b="1">
              <a:solidFill>
                <a:schemeClr val="dk1"/>
              </a:solidFill>
              <a:latin typeface="+mn-lt"/>
              <a:ea typeface="+mn-ea"/>
              <a:cs typeface="+mn-cs"/>
            </a:rPr>
            <a:pPr marL="0" indent="0"/>
            <a:t>337</a:t>
          </a:fld>
          <a:endParaRPr lang="en-IN" sz="2400" b="1">
            <a:solidFill>
              <a:schemeClr val="dk1"/>
            </a:solidFill>
            <a:latin typeface="+mn-lt"/>
            <a:ea typeface="+mn-ea"/>
            <a:cs typeface="+mn-cs"/>
          </a:endParaRPr>
        </a:p>
      </xdr:txBody>
    </xdr:sp>
    <xdr:clientData/>
  </xdr:twoCellAnchor>
  <xdr:twoCellAnchor>
    <xdr:from>
      <xdr:col>15</xdr:col>
      <xdr:colOff>546847</xdr:colOff>
      <xdr:row>6</xdr:row>
      <xdr:rowOff>107577</xdr:rowOff>
    </xdr:from>
    <xdr:to>
      <xdr:col>24</xdr:col>
      <xdr:colOff>215153</xdr:colOff>
      <xdr:row>20</xdr:row>
      <xdr:rowOff>98611</xdr:rowOff>
    </xdr:to>
    <xdr:graphicFrame macro="">
      <xdr:nvGraphicFramePr>
        <xdr:cNvPr id="38" name="Chart 37">
          <a:extLst>
            <a:ext uri="{FF2B5EF4-FFF2-40B4-BE49-F238E27FC236}">
              <a16:creationId xmlns:a16="http://schemas.microsoft.com/office/drawing/2014/main" id="{05AE5FA1-9F32-460F-9D18-7DA120593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179293</xdr:colOff>
      <xdr:row>6</xdr:row>
      <xdr:rowOff>125505</xdr:rowOff>
    </xdr:from>
    <xdr:to>
      <xdr:col>35</xdr:col>
      <xdr:colOff>107576</xdr:colOff>
      <xdr:row>20</xdr:row>
      <xdr:rowOff>17929</xdr:rowOff>
    </xdr:to>
    <xdr:graphicFrame macro="">
      <xdr:nvGraphicFramePr>
        <xdr:cNvPr id="40" name="Chart 39">
          <a:extLst>
            <a:ext uri="{FF2B5EF4-FFF2-40B4-BE49-F238E27FC236}">
              <a16:creationId xmlns:a16="http://schemas.microsoft.com/office/drawing/2014/main" id="{0B80E73F-808C-430B-AB3A-4D99A91AF5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340659</xdr:colOff>
      <xdr:row>21</xdr:row>
      <xdr:rowOff>215153</xdr:rowOff>
    </xdr:from>
    <xdr:to>
      <xdr:col>24</xdr:col>
      <xdr:colOff>528918</xdr:colOff>
      <xdr:row>35</xdr:row>
      <xdr:rowOff>98612</xdr:rowOff>
    </xdr:to>
    <xdr:graphicFrame macro="">
      <xdr:nvGraphicFramePr>
        <xdr:cNvPr id="42" name="Chart 41">
          <a:extLst>
            <a:ext uri="{FF2B5EF4-FFF2-40B4-BE49-F238E27FC236}">
              <a16:creationId xmlns:a16="http://schemas.microsoft.com/office/drawing/2014/main" id="{BA854BFA-8795-425B-B7FC-776B17D38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26</xdr:col>
      <xdr:colOff>44824</xdr:colOff>
      <xdr:row>21</xdr:row>
      <xdr:rowOff>152399</xdr:rowOff>
    </xdr:from>
    <xdr:to>
      <xdr:col>35</xdr:col>
      <xdr:colOff>277906</xdr:colOff>
      <xdr:row>35</xdr:row>
      <xdr:rowOff>116541</xdr:rowOff>
    </xdr:to>
    <xdr:graphicFrame macro="">
      <xdr:nvGraphicFramePr>
        <xdr:cNvPr id="44" name="Chart 43">
          <a:extLst>
            <a:ext uri="{FF2B5EF4-FFF2-40B4-BE49-F238E27FC236}">
              <a16:creationId xmlns:a16="http://schemas.microsoft.com/office/drawing/2014/main" id="{3EE7B042-24A1-47CD-BD71-56864B009F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24</xdr:col>
      <xdr:colOff>235527</xdr:colOff>
      <xdr:row>1</xdr:row>
      <xdr:rowOff>110839</xdr:rowOff>
    </xdr:from>
    <xdr:to>
      <xdr:col>31</xdr:col>
      <xdr:colOff>288327</xdr:colOff>
      <xdr:row>6</xdr:row>
      <xdr:rowOff>49202</xdr:rowOff>
    </xdr:to>
    <mc:AlternateContent xmlns:mc="http://schemas.openxmlformats.org/markup-compatibility/2006" xmlns:a14="http://schemas.microsoft.com/office/drawing/2010/main">
      <mc:Choice Requires="a14">
        <xdr:graphicFrame macro="">
          <xdr:nvGraphicFramePr>
            <xdr:cNvPr id="55" name="Month MMM">
              <a:extLst>
                <a:ext uri="{FF2B5EF4-FFF2-40B4-BE49-F238E27FC236}">
                  <a16:creationId xmlns:a16="http://schemas.microsoft.com/office/drawing/2014/main" id="{FC9FC1C4-6D7D-40CF-A29C-C183C24CBD14}"/>
                </a:ext>
              </a:extLst>
            </xdr:cNvPr>
            <xdr:cNvGraphicFramePr/>
          </xdr:nvGraphicFramePr>
          <xdr:xfrm>
            <a:off x="0" y="0"/>
            <a:ext cx="0" cy="0"/>
          </xdr:xfrm>
          <a:graphic>
            <a:graphicData uri="http://schemas.microsoft.com/office/drawing/2010/slicer">
              <sle:slicer xmlns:sle="http://schemas.microsoft.com/office/drawing/2010/slicer" name="Month MMM"/>
            </a:graphicData>
          </a:graphic>
        </xdr:graphicFrame>
      </mc:Choice>
      <mc:Fallback xmlns="">
        <xdr:sp macro="" textlink="">
          <xdr:nvSpPr>
            <xdr:cNvPr id="0" name=""/>
            <xdr:cNvSpPr>
              <a:spLocks noTextEdit="1"/>
            </xdr:cNvSpPr>
          </xdr:nvSpPr>
          <xdr:spPr>
            <a:xfrm>
              <a:off x="14865927" y="346366"/>
              <a:ext cx="4320000" cy="111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443346</xdr:colOff>
      <xdr:row>2</xdr:row>
      <xdr:rowOff>138545</xdr:rowOff>
    </xdr:from>
    <xdr:to>
      <xdr:col>35</xdr:col>
      <xdr:colOff>177546</xdr:colOff>
      <xdr:row>6</xdr:row>
      <xdr:rowOff>24436</xdr:rowOff>
    </xdr:to>
    <mc:AlternateContent xmlns:mc="http://schemas.openxmlformats.org/markup-compatibility/2006" xmlns:a14="http://schemas.microsoft.com/office/drawing/2010/main">
      <mc:Choice Requires="a14">
        <xdr:graphicFrame macro="">
          <xdr:nvGraphicFramePr>
            <xdr:cNvPr id="57" name="phase2_slicer1">
              <a:extLst>
                <a:ext uri="{FF2B5EF4-FFF2-40B4-BE49-F238E27FC236}">
                  <a16:creationId xmlns:a16="http://schemas.microsoft.com/office/drawing/2014/main" id="{9887E2FA-E30E-49EA-8162-56601E02674E}"/>
                </a:ext>
              </a:extLst>
            </xdr:cNvPr>
            <xdr:cNvGraphicFramePr/>
          </xdr:nvGraphicFramePr>
          <xdr:xfrm>
            <a:off x="0" y="0"/>
            <a:ext cx="0" cy="0"/>
          </xdr:xfrm>
          <a:graphic>
            <a:graphicData uri="http://schemas.microsoft.com/office/drawing/2010/slicer">
              <sle:slicer xmlns:sle="http://schemas.microsoft.com/office/drawing/2010/slicer" name="phase2_slicer1"/>
            </a:graphicData>
          </a:graphic>
        </xdr:graphicFrame>
      </mc:Choice>
      <mc:Fallback xmlns="">
        <xdr:sp macro="" textlink="">
          <xdr:nvSpPr>
            <xdr:cNvPr id="0" name=""/>
            <xdr:cNvSpPr>
              <a:spLocks noTextEdit="1"/>
            </xdr:cNvSpPr>
          </xdr:nvSpPr>
          <xdr:spPr>
            <a:xfrm>
              <a:off x="19340946" y="609600"/>
              <a:ext cx="2172600" cy="82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193964</xdr:colOff>
      <xdr:row>2</xdr:row>
      <xdr:rowOff>69272</xdr:rowOff>
    </xdr:from>
    <xdr:to>
      <xdr:col>23</xdr:col>
      <xdr:colOff>554182</xdr:colOff>
      <xdr:row>6</xdr:row>
      <xdr:rowOff>36162</xdr:rowOff>
    </xdr:to>
    <xdr:sp macro="" textlink="">
      <xdr:nvSpPr>
        <xdr:cNvPr id="58" name="Rectangle 57">
          <a:extLst>
            <a:ext uri="{FF2B5EF4-FFF2-40B4-BE49-F238E27FC236}">
              <a16:creationId xmlns:a16="http://schemas.microsoft.com/office/drawing/2014/main" id="{84C8F1F6-4C74-4B8D-8088-496EC61C3304}"/>
            </a:ext>
          </a:extLst>
        </xdr:cNvPr>
        <xdr:cNvSpPr/>
      </xdr:nvSpPr>
      <xdr:spPr>
        <a:xfrm>
          <a:off x="3241964" y="540327"/>
          <a:ext cx="11333018" cy="908999"/>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452497</xdr:colOff>
      <xdr:row>2</xdr:row>
      <xdr:rowOff>110763</xdr:rowOff>
    </xdr:from>
    <xdr:to>
      <xdr:col>23</xdr:col>
      <xdr:colOff>484908</xdr:colOff>
      <xdr:row>5</xdr:row>
      <xdr:rowOff>138433</xdr:rowOff>
    </xdr:to>
    <xdr:sp macro="" textlink="">
      <xdr:nvSpPr>
        <xdr:cNvPr id="59" name="TextBox 58">
          <a:extLst>
            <a:ext uri="{FF2B5EF4-FFF2-40B4-BE49-F238E27FC236}">
              <a16:creationId xmlns:a16="http://schemas.microsoft.com/office/drawing/2014/main" id="{B3757CEC-2999-4958-BDC3-ABC3BEBD3A8A}"/>
            </a:ext>
          </a:extLst>
        </xdr:cNvPr>
        <xdr:cNvSpPr txBox="1"/>
      </xdr:nvSpPr>
      <xdr:spPr>
        <a:xfrm>
          <a:off x="3500497" y="581818"/>
          <a:ext cx="11005211" cy="734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4800" b="1">
              <a:solidFill>
                <a:schemeClr val="dk1"/>
              </a:solidFill>
            </a:rPr>
            <a:t>Rev</a:t>
          </a:r>
          <a:r>
            <a:rPr lang="en-IN" sz="4800" b="1" baseline="0">
              <a:solidFill>
                <a:schemeClr val="dk1"/>
              </a:solidFill>
            </a:rPr>
            <a:t> &amp; Sales Performance Dashboard</a:t>
          </a:r>
          <a:endParaRPr lang="en-IN" sz="4800" b="1">
            <a:solidFill>
              <a:schemeClr val="dk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370114</xdr:colOff>
      <xdr:row>1</xdr:row>
      <xdr:rowOff>152400</xdr:rowOff>
    </xdr:from>
    <xdr:to>
      <xdr:col>35</xdr:col>
      <xdr:colOff>588263</xdr:colOff>
      <xdr:row>37</xdr:row>
      <xdr:rowOff>195944</xdr:rowOff>
    </xdr:to>
    <xdr:sp macro="" textlink="">
      <xdr:nvSpPr>
        <xdr:cNvPr id="29" name="Rectangle 28">
          <a:extLst>
            <a:ext uri="{FF2B5EF4-FFF2-40B4-BE49-F238E27FC236}">
              <a16:creationId xmlns:a16="http://schemas.microsoft.com/office/drawing/2014/main" id="{5227F6EF-FCBF-41CD-A50E-305CE668D016}"/>
            </a:ext>
          </a:extLst>
        </xdr:cNvPr>
        <xdr:cNvSpPr/>
      </xdr:nvSpPr>
      <xdr:spPr>
        <a:xfrm>
          <a:off x="370114" y="379379"/>
          <a:ext cx="21497404" cy="8214778"/>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391532</xdr:colOff>
      <xdr:row>22</xdr:row>
      <xdr:rowOff>176188</xdr:rowOff>
    </xdr:from>
    <xdr:to>
      <xdr:col>31</xdr:col>
      <xdr:colOff>145209</xdr:colOff>
      <xdr:row>36</xdr:row>
      <xdr:rowOff>133149</xdr:rowOff>
    </xdr:to>
    <xdr:sp macro="" textlink="">
      <xdr:nvSpPr>
        <xdr:cNvPr id="36" name="Rectangle: Diagonal Corners Rounded 35">
          <a:extLst>
            <a:ext uri="{FF2B5EF4-FFF2-40B4-BE49-F238E27FC236}">
              <a16:creationId xmlns:a16="http://schemas.microsoft.com/office/drawing/2014/main" id="{F3699D48-0ECB-46CF-8A56-004A7C49E53D}"/>
            </a:ext>
          </a:extLst>
        </xdr:cNvPr>
        <xdr:cNvSpPr/>
      </xdr:nvSpPr>
      <xdr:spPr>
        <a:xfrm>
          <a:off x="13193132" y="5205388"/>
          <a:ext cx="5849677" cy="31573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70338</xdr:colOff>
      <xdr:row>7</xdr:row>
      <xdr:rowOff>175846</xdr:rowOff>
    </xdr:from>
    <xdr:to>
      <xdr:col>10</xdr:col>
      <xdr:colOff>544589</xdr:colOff>
      <xdr:row>17</xdr:row>
      <xdr:rowOff>46892</xdr:rowOff>
    </xdr:to>
    <xdr:sp macro="" textlink="">
      <xdr:nvSpPr>
        <xdr:cNvPr id="39" name="Rectangle: Rounded Corners 38">
          <a:extLst>
            <a:ext uri="{FF2B5EF4-FFF2-40B4-BE49-F238E27FC236}">
              <a16:creationId xmlns:a16="http://schemas.microsoft.com/office/drawing/2014/main" id="{871B2E33-49EC-A153-48D9-90455E9C404F}"/>
            </a:ext>
          </a:extLst>
        </xdr:cNvPr>
        <xdr:cNvSpPr/>
      </xdr:nvSpPr>
      <xdr:spPr>
        <a:xfrm>
          <a:off x="3118338" y="1824537"/>
          <a:ext cx="3522251" cy="222631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93786</xdr:colOff>
      <xdr:row>18</xdr:row>
      <xdr:rowOff>46892</xdr:rowOff>
    </xdr:from>
    <xdr:to>
      <xdr:col>10</xdr:col>
      <xdr:colOff>568036</xdr:colOff>
      <xdr:row>26</xdr:row>
      <xdr:rowOff>222738</xdr:rowOff>
    </xdr:to>
    <xdr:sp macro="" textlink="">
      <xdr:nvSpPr>
        <xdr:cNvPr id="40" name="Rectangle: Rounded Corners 39">
          <a:extLst>
            <a:ext uri="{FF2B5EF4-FFF2-40B4-BE49-F238E27FC236}">
              <a16:creationId xmlns:a16="http://schemas.microsoft.com/office/drawing/2014/main" id="{3A3F47F4-2FC3-48EB-A2D6-2F84A699A203}"/>
            </a:ext>
          </a:extLst>
        </xdr:cNvPr>
        <xdr:cNvSpPr/>
      </xdr:nvSpPr>
      <xdr:spPr>
        <a:xfrm>
          <a:off x="3141786" y="4286383"/>
          <a:ext cx="3522250" cy="206006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105508</xdr:colOff>
      <xdr:row>27</xdr:row>
      <xdr:rowOff>175846</xdr:rowOff>
    </xdr:from>
    <xdr:to>
      <xdr:col>10</xdr:col>
      <xdr:colOff>579759</xdr:colOff>
      <xdr:row>36</xdr:row>
      <xdr:rowOff>105507</xdr:rowOff>
    </xdr:to>
    <xdr:sp macro="" textlink="">
      <xdr:nvSpPr>
        <xdr:cNvPr id="41" name="Rectangle: Rounded Corners 40">
          <a:extLst>
            <a:ext uri="{FF2B5EF4-FFF2-40B4-BE49-F238E27FC236}">
              <a16:creationId xmlns:a16="http://schemas.microsoft.com/office/drawing/2014/main" id="{973340D5-2A14-479E-A69E-AA1C81FCCFA4}"/>
            </a:ext>
          </a:extLst>
        </xdr:cNvPr>
        <xdr:cNvSpPr/>
      </xdr:nvSpPr>
      <xdr:spPr>
        <a:xfrm>
          <a:off x="3153508" y="6535082"/>
          <a:ext cx="3522251" cy="204940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511629</xdr:colOff>
      <xdr:row>2</xdr:row>
      <xdr:rowOff>97973</xdr:rowOff>
    </xdr:from>
    <xdr:to>
      <xdr:col>4</xdr:col>
      <xdr:colOff>549730</xdr:colOff>
      <xdr:row>36</xdr:row>
      <xdr:rowOff>174174</xdr:rowOff>
    </xdr:to>
    <xdr:sp macro="" textlink="">
      <xdr:nvSpPr>
        <xdr:cNvPr id="2" name="Rectangle: Rounded Corners 1">
          <a:extLst>
            <a:ext uri="{FF2B5EF4-FFF2-40B4-BE49-F238E27FC236}">
              <a16:creationId xmlns:a16="http://schemas.microsoft.com/office/drawing/2014/main" id="{786002AB-F47D-412C-A415-B3988D939E19}"/>
            </a:ext>
          </a:extLst>
        </xdr:cNvPr>
        <xdr:cNvSpPr/>
      </xdr:nvSpPr>
      <xdr:spPr>
        <a:xfrm>
          <a:off x="511629" y="555173"/>
          <a:ext cx="2476501" cy="7848601"/>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320835</xdr:colOff>
      <xdr:row>4</xdr:row>
      <xdr:rowOff>32031</xdr:rowOff>
    </xdr:from>
    <xdr:to>
      <xdr:col>4</xdr:col>
      <xdr:colOff>172540</xdr:colOff>
      <xdr:row>6</xdr:row>
      <xdr:rowOff>193225</xdr:rowOff>
    </xdr:to>
    <xdr:pic>
      <xdr:nvPicPr>
        <xdr:cNvPr id="3" name="Picture 2">
          <a:extLst>
            <a:ext uri="{FF2B5EF4-FFF2-40B4-BE49-F238E27FC236}">
              <a16:creationId xmlns:a16="http://schemas.microsoft.com/office/drawing/2014/main" id="{316DA021-931C-4F97-9827-14D2925DBF78}"/>
            </a:ext>
          </a:extLst>
        </xdr:cNvPr>
        <xdr:cNvPicPr>
          <a:picLocks noChangeAspect="1"/>
        </xdr:cNvPicPr>
      </xdr:nvPicPr>
      <xdr:blipFill>
        <a:blip xmlns:r="http://schemas.openxmlformats.org/officeDocument/2006/relationships" r:embed="rId1"/>
        <a:stretch>
          <a:fillRect/>
        </a:stretch>
      </xdr:blipFill>
      <xdr:spPr>
        <a:xfrm>
          <a:off x="930435" y="946431"/>
          <a:ext cx="1680505" cy="618394"/>
        </a:xfrm>
        <a:prstGeom prst="rect">
          <a:avLst/>
        </a:prstGeom>
      </xdr:spPr>
    </xdr:pic>
    <xdr:clientData/>
  </xdr:twoCellAnchor>
  <xdr:twoCellAnchor editAs="oneCell">
    <xdr:from>
      <xdr:col>2</xdr:col>
      <xdr:colOff>101190</xdr:colOff>
      <xdr:row>8</xdr:row>
      <xdr:rowOff>11808</xdr:rowOff>
    </xdr:from>
    <xdr:to>
      <xdr:col>3</xdr:col>
      <xdr:colOff>378280</xdr:colOff>
      <xdr:row>11</xdr:row>
      <xdr:rowOff>167183</xdr:rowOff>
    </xdr:to>
    <xdr:pic macro="[0]!overview_macros">
      <xdr:nvPicPr>
        <xdr:cNvPr id="4" name="Picture 3">
          <a:extLst>
            <a:ext uri="{FF2B5EF4-FFF2-40B4-BE49-F238E27FC236}">
              <a16:creationId xmlns:a16="http://schemas.microsoft.com/office/drawing/2014/main" id="{4E6A5436-DE01-41C3-B831-0E8E6B1BD613}"/>
            </a:ext>
          </a:extLst>
        </xdr:cNvPr>
        <xdr:cNvPicPr>
          <a:picLocks noChangeAspect="1"/>
        </xdr:cNvPicPr>
      </xdr:nvPicPr>
      <xdr:blipFill>
        <a:blip xmlns:r="http://schemas.openxmlformats.org/officeDocument/2006/relationships" r:embed="rId2"/>
        <a:stretch>
          <a:fillRect/>
        </a:stretch>
      </xdr:blipFill>
      <xdr:spPr>
        <a:xfrm>
          <a:off x="1320390" y="1840608"/>
          <a:ext cx="886690" cy="841175"/>
        </a:xfrm>
        <a:prstGeom prst="rect">
          <a:avLst/>
        </a:prstGeom>
      </xdr:spPr>
    </xdr:pic>
    <xdr:clientData/>
  </xdr:twoCellAnchor>
  <xdr:twoCellAnchor editAs="oneCell">
    <xdr:from>
      <xdr:col>2</xdr:col>
      <xdr:colOff>106139</xdr:colOff>
      <xdr:row>13</xdr:row>
      <xdr:rowOff>78924</xdr:rowOff>
    </xdr:from>
    <xdr:to>
      <xdr:col>3</xdr:col>
      <xdr:colOff>331219</xdr:colOff>
      <xdr:row>16</xdr:row>
      <xdr:rowOff>204292</xdr:rowOff>
    </xdr:to>
    <xdr:pic macro="[0]!goto_revenuepage">
      <xdr:nvPicPr>
        <xdr:cNvPr id="5" name="Picture 4">
          <a:extLst>
            <a:ext uri="{FF2B5EF4-FFF2-40B4-BE49-F238E27FC236}">
              <a16:creationId xmlns:a16="http://schemas.microsoft.com/office/drawing/2014/main" id="{47B3CC94-E4A2-4621-A3BB-655CD98A49C5}"/>
            </a:ext>
          </a:extLst>
        </xdr:cNvPr>
        <xdr:cNvPicPr>
          <a:picLocks noChangeAspect="1"/>
        </xdr:cNvPicPr>
      </xdr:nvPicPr>
      <xdr:blipFill>
        <a:blip xmlns:r="http://schemas.openxmlformats.org/officeDocument/2006/relationships" r:embed="rId3"/>
        <a:stretch>
          <a:fillRect/>
        </a:stretch>
      </xdr:blipFill>
      <xdr:spPr>
        <a:xfrm>
          <a:off x="1325339" y="3050724"/>
          <a:ext cx="834680" cy="811168"/>
        </a:xfrm>
        <a:prstGeom prst="rect">
          <a:avLst/>
        </a:prstGeom>
      </xdr:spPr>
    </xdr:pic>
    <xdr:clientData/>
  </xdr:twoCellAnchor>
  <xdr:twoCellAnchor editAs="oneCell">
    <xdr:from>
      <xdr:col>2</xdr:col>
      <xdr:colOff>19052</xdr:colOff>
      <xdr:row>18</xdr:row>
      <xdr:rowOff>208940</xdr:rowOff>
    </xdr:from>
    <xdr:to>
      <xdr:col>3</xdr:col>
      <xdr:colOff>410937</xdr:colOff>
      <xdr:row>23</xdr:row>
      <xdr:rowOff>24495</xdr:rowOff>
    </xdr:to>
    <xdr:pic macro="[0]!goto_productpage">
      <xdr:nvPicPr>
        <xdr:cNvPr id="6" name="Picture 5">
          <a:extLst>
            <a:ext uri="{FF2B5EF4-FFF2-40B4-BE49-F238E27FC236}">
              <a16:creationId xmlns:a16="http://schemas.microsoft.com/office/drawing/2014/main" id="{ED8FA9C5-201D-46E1-B40C-F43C96B264D4}"/>
            </a:ext>
          </a:extLst>
        </xdr:cNvPr>
        <xdr:cNvPicPr>
          <a:picLocks noChangeAspect="1"/>
        </xdr:cNvPicPr>
      </xdr:nvPicPr>
      <xdr:blipFill>
        <a:blip xmlns:r="http://schemas.openxmlformats.org/officeDocument/2006/relationships" r:embed="rId4"/>
        <a:stretch>
          <a:fillRect/>
        </a:stretch>
      </xdr:blipFill>
      <xdr:spPr>
        <a:xfrm>
          <a:off x="1238252" y="4323740"/>
          <a:ext cx="1001485" cy="958555"/>
        </a:xfrm>
        <a:prstGeom prst="rect">
          <a:avLst/>
        </a:prstGeom>
      </xdr:spPr>
    </xdr:pic>
    <xdr:clientData/>
  </xdr:twoCellAnchor>
  <xdr:twoCellAnchor editAs="oneCell">
    <xdr:from>
      <xdr:col>2</xdr:col>
      <xdr:colOff>95251</xdr:colOff>
      <xdr:row>24</xdr:row>
      <xdr:rowOff>198667</xdr:rowOff>
    </xdr:from>
    <xdr:to>
      <xdr:col>3</xdr:col>
      <xdr:colOff>335418</xdr:colOff>
      <xdr:row>28</xdr:row>
      <xdr:rowOff>134034</xdr:rowOff>
    </xdr:to>
    <xdr:pic macro="[0]!goto_promotionspage">
      <xdr:nvPicPr>
        <xdr:cNvPr id="7" name="Picture 6">
          <a:extLst>
            <a:ext uri="{FF2B5EF4-FFF2-40B4-BE49-F238E27FC236}">
              <a16:creationId xmlns:a16="http://schemas.microsoft.com/office/drawing/2014/main" id="{1EB47A7C-2E5D-44A7-9275-A8349B70E4D9}"/>
            </a:ext>
          </a:extLst>
        </xdr:cNvPr>
        <xdr:cNvPicPr>
          <a:picLocks noChangeAspect="1"/>
        </xdr:cNvPicPr>
      </xdr:nvPicPr>
      <xdr:blipFill>
        <a:blip xmlns:r="http://schemas.openxmlformats.org/officeDocument/2006/relationships" r:embed="rId5"/>
        <a:stretch>
          <a:fillRect/>
        </a:stretch>
      </xdr:blipFill>
      <xdr:spPr>
        <a:xfrm>
          <a:off x="1314451" y="5685067"/>
          <a:ext cx="849767" cy="849767"/>
        </a:xfrm>
        <a:prstGeom prst="rect">
          <a:avLst/>
        </a:prstGeom>
      </xdr:spPr>
    </xdr:pic>
    <xdr:clientData/>
  </xdr:twoCellAnchor>
  <xdr:twoCellAnchor editAs="oneCell">
    <xdr:from>
      <xdr:col>2</xdr:col>
      <xdr:colOff>73480</xdr:colOff>
      <xdr:row>30</xdr:row>
      <xdr:rowOff>144239</xdr:rowOff>
    </xdr:from>
    <xdr:to>
      <xdr:col>3</xdr:col>
      <xdr:colOff>268814</xdr:colOff>
      <xdr:row>34</xdr:row>
      <xdr:rowOff>34773</xdr:rowOff>
    </xdr:to>
    <xdr:pic macro="[0]!goto_operational">
      <xdr:nvPicPr>
        <xdr:cNvPr id="8" name="Picture 7">
          <a:extLst>
            <a:ext uri="{FF2B5EF4-FFF2-40B4-BE49-F238E27FC236}">
              <a16:creationId xmlns:a16="http://schemas.microsoft.com/office/drawing/2014/main" id="{4A536E32-5CD0-45FA-8E46-262C490870B2}"/>
            </a:ext>
          </a:extLst>
        </xdr:cNvPr>
        <xdr:cNvPicPr>
          <a:picLocks noChangeAspect="1"/>
        </xdr:cNvPicPr>
      </xdr:nvPicPr>
      <xdr:blipFill>
        <a:blip xmlns:r="http://schemas.openxmlformats.org/officeDocument/2006/relationships" r:embed="rId6"/>
        <a:stretch>
          <a:fillRect/>
        </a:stretch>
      </xdr:blipFill>
      <xdr:spPr>
        <a:xfrm>
          <a:off x="1292680" y="7002239"/>
          <a:ext cx="804934" cy="804934"/>
        </a:xfrm>
        <a:prstGeom prst="rect">
          <a:avLst/>
        </a:prstGeom>
      </xdr:spPr>
    </xdr:pic>
    <xdr:clientData/>
  </xdr:twoCellAnchor>
  <xdr:twoCellAnchor>
    <xdr:from>
      <xdr:col>5</xdr:col>
      <xdr:colOff>343953</xdr:colOff>
      <xdr:row>10</xdr:row>
      <xdr:rowOff>4832</xdr:rowOff>
    </xdr:from>
    <xdr:to>
      <xdr:col>10</xdr:col>
      <xdr:colOff>318156</xdr:colOff>
      <xdr:row>15</xdr:row>
      <xdr:rowOff>221481</xdr:rowOff>
    </xdr:to>
    <xdr:sp macro="" textlink="">
      <xdr:nvSpPr>
        <xdr:cNvPr id="9" name="Rectangle: Rounded Corners 8">
          <a:extLst>
            <a:ext uri="{FF2B5EF4-FFF2-40B4-BE49-F238E27FC236}">
              <a16:creationId xmlns:a16="http://schemas.microsoft.com/office/drawing/2014/main" id="{43628C4B-503F-461B-ABED-BAD354BA96B8}"/>
            </a:ext>
          </a:extLst>
        </xdr:cNvPr>
        <xdr:cNvSpPr/>
      </xdr:nvSpPr>
      <xdr:spPr>
        <a:xfrm>
          <a:off x="3391953" y="2360105"/>
          <a:ext cx="3022203" cy="1394285"/>
        </a:xfrm>
        <a:prstGeom prst="roundRect">
          <a:avLst/>
        </a:prstGeom>
        <a:gradFill flip="none" rotWithShape="1">
          <a:gsLst>
            <a:gs pos="0">
              <a:schemeClr val="accent2">
                <a:lumMod val="60000"/>
                <a:lumOff val="40000"/>
              </a:schemeClr>
            </a:gs>
            <a:gs pos="54000">
              <a:srgbClr val="58C9F2"/>
            </a:gs>
            <a:gs pos="95000">
              <a:schemeClr val="accent2">
                <a:lumMod val="75000"/>
              </a:schemeClr>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339941</xdr:colOff>
      <xdr:row>20</xdr:row>
      <xdr:rowOff>49366</xdr:rowOff>
    </xdr:from>
    <xdr:to>
      <xdr:col>10</xdr:col>
      <xdr:colOff>374073</xdr:colOff>
      <xdr:row>26</xdr:row>
      <xdr:rowOff>38015</xdr:rowOff>
    </xdr:to>
    <xdr:sp macro="" textlink="">
      <xdr:nvSpPr>
        <xdr:cNvPr id="10" name="Rectangle: Rounded Corners 9">
          <a:extLst>
            <a:ext uri="{FF2B5EF4-FFF2-40B4-BE49-F238E27FC236}">
              <a16:creationId xmlns:a16="http://schemas.microsoft.com/office/drawing/2014/main" id="{EADA3BAB-1C2E-41FD-B689-F444D153D5E3}"/>
            </a:ext>
          </a:extLst>
        </xdr:cNvPr>
        <xdr:cNvSpPr/>
      </xdr:nvSpPr>
      <xdr:spPr>
        <a:xfrm>
          <a:off x="3387941" y="4759911"/>
          <a:ext cx="3082132" cy="1401813"/>
        </a:xfrm>
        <a:prstGeom prst="roundRect">
          <a:avLst/>
        </a:prstGeom>
        <a:gradFill>
          <a:gsLst>
            <a:gs pos="1000">
              <a:schemeClr val="accent3">
                <a:lumMod val="60000"/>
                <a:lumOff val="40000"/>
              </a:schemeClr>
            </a:gs>
            <a:gs pos="55000">
              <a:schemeClr val="accent3">
                <a:lumMod val="60000"/>
                <a:lumOff val="40000"/>
              </a:schemeClr>
            </a:gs>
            <a:gs pos="100000">
              <a:schemeClr val="accent3">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401781</xdr:colOff>
      <xdr:row>29</xdr:row>
      <xdr:rowOff>189507</xdr:rowOff>
    </xdr:from>
    <xdr:to>
      <xdr:col>10</xdr:col>
      <xdr:colOff>375984</xdr:colOff>
      <xdr:row>35</xdr:row>
      <xdr:rowOff>193963</xdr:rowOff>
    </xdr:to>
    <xdr:sp macro="" textlink="">
      <xdr:nvSpPr>
        <xdr:cNvPr id="11" name="Rectangle: Rounded Corners 10">
          <a:extLst>
            <a:ext uri="{FF2B5EF4-FFF2-40B4-BE49-F238E27FC236}">
              <a16:creationId xmlns:a16="http://schemas.microsoft.com/office/drawing/2014/main" id="{B8AF8E00-5661-4A70-99B9-F7442BE1D4B4}"/>
            </a:ext>
          </a:extLst>
        </xdr:cNvPr>
        <xdr:cNvSpPr/>
      </xdr:nvSpPr>
      <xdr:spPr>
        <a:xfrm>
          <a:off x="3449781" y="7019798"/>
          <a:ext cx="3022203" cy="1417620"/>
        </a:xfrm>
        <a:prstGeom prst="roundRect">
          <a:avLst/>
        </a:prstGeom>
        <a:gradFill>
          <a:gsLst>
            <a:gs pos="1000">
              <a:schemeClr val="accent5">
                <a:lumMod val="60000"/>
                <a:lumOff val="40000"/>
              </a:schemeClr>
            </a:gs>
            <a:gs pos="55000">
              <a:schemeClr val="accent5">
                <a:lumMod val="60000"/>
                <a:lumOff val="40000"/>
              </a:schemeClr>
            </a:gs>
            <a:gs pos="100000">
              <a:schemeClr val="accent5">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56758</xdr:colOff>
      <xdr:row>11</xdr:row>
      <xdr:rowOff>42870</xdr:rowOff>
    </xdr:from>
    <xdr:to>
      <xdr:col>10</xdr:col>
      <xdr:colOff>329778</xdr:colOff>
      <xdr:row>14</xdr:row>
      <xdr:rowOff>200579</xdr:rowOff>
    </xdr:to>
    <xdr:pic>
      <xdr:nvPicPr>
        <xdr:cNvPr id="12" name="Graphic 11" descr="Cherry Blossom outline">
          <a:extLst>
            <a:ext uri="{FF2B5EF4-FFF2-40B4-BE49-F238E27FC236}">
              <a16:creationId xmlns:a16="http://schemas.microsoft.com/office/drawing/2014/main" id="{2D8E0859-4188-4404-928F-A392B33B6F5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543158" y="2633670"/>
          <a:ext cx="882620" cy="864291"/>
        </a:xfrm>
        <a:prstGeom prst="rect">
          <a:avLst/>
        </a:prstGeom>
      </xdr:spPr>
    </xdr:pic>
    <xdr:clientData/>
  </xdr:twoCellAnchor>
  <xdr:twoCellAnchor editAs="oneCell">
    <xdr:from>
      <xdr:col>9</xdr:col>
      <xdr:colOff>81672</xdr:colOff>
      <xdr:row>21</xdr:row>
      <xdr:rowOff>81057</xdr:rowOff>
    </xdr:from>
    <xdr:to>
      <xdr:col>10</xdr:col>
      <xdr:colOff>354692</xdr:colOff>
      <xdr:row>24</xdr:row>
      <xdr:rowOff>232080</xdr:rowOff>
    </xdr:to>
    <xdr:pic>
      <xdr:nvPicPr>
        <xdr:cNvPr id="13" name="Graphic 12" descr="Cherry Blossom outline">
          <a:extLst>
            <a:ext uri="{FF2B5EF4-FFF2-40B4-BE49-F238E27FC236}">
              <a16:creationId xmlns:a16="http://schemas.microsoft.com/office/drawing/2014/main" id="{19F83471-A7DA-4393-A55D-ACE01E8E9A1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568072" y="5027130"/>
          <a:ext cx="882620" cy="857605"/>
        </a:xfrm>
        <a:prstGeom prst="rect">
          <a:avLst/>
        </a:prstGeom>
      </xdr:spPr>
    </xdr:pic>
    <xdr:clientData/>
  </xdr:twoCellAnchor>
  <xdr:twoCellAnchor editAs="oneCell">
    <xdr:from>
      <xdr:col>9</xdr:col>
      <xdr:colOff>65987</xdr:colOff>
      <xdr:row>31</xdr:row>
      <xdr:rowOff>1917</xdr:rowOff>
    </xdr:from>
    <xdr:to>
      <xdr:col>10</xdr:col>
      <xdr:colOff>339007</xdr:colOff>
      <xdr:row>34</xdr:row>
      <xdr:rowOff>167650</xdr:rowOff>
    </xdr:to>
    <xdr:pic>
      <xdr:nvPicPr>
        <xdr:cNvPr id="14" name="Graphic 13" descr="Cherry Blossom outline">
          <a:extLst>
            <a:ext uri="{FF2B5EF4-FFF2-40B4-BE49-F238E27FC236}">
              <a16:creationId xmlns:a16="http://schemas.microsoft.com/office/drawing/2014/main" id="{F7DB025C-E601-410D-9F36-0F7A4B0308C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552387" y="7303262"/>
          <a:ext cx="882620" cy="872315"/>
        </a:xfrm>
        <a:prstGeom prst="rect">
          <a:avLst/>
        </a:prstGeom>
      </xdr:spPr>
    </xdr:pic>
    <xdr:clientData/>
  </xdr:twoCellAnchor>
  <xdr:twoCellAnchor>
    <xdr:from>
      <xdr:col>5</xdr:col>
      <xdr:colOff>568037</xdr:colOff>
      <xdr:row>10</xdr:row>
      <xdr:rowOff>124690</xdr:rowOff>
    </xdr:from>
    <xdr:to>
      <xdr:col>9</xdr:col>
      <xdr:colOff>412624</xdr:colOff>
      <xdr:row>15</xdr:row>
      <xdr:rowOff>27709</xdr:rowOff>
    </xdr:to>
    <xdr:sp macro="" textlink="production_domain!B75">
      <xdr:nvSpPr>
        <xdr:cNvPr id="15" name="TextBox 14">
          <a:extLst>
            <a:ext uri="{FF2B5EF4-FFF2-40B4-BE49-F238E27FC236}">
              <a16:creationId xmlns:a16="http://schemas.microsoft.com/office/drawing/2014/main" id="{D3A60475-C2EE-4F7B-AE90-1137F028567B}"/>
            </a:ext>
          </a:extLst>
        </xdr:cNvPr>
        <xdr:cNvSpPr txBox="1"/>
      </xdr:nvSpPr>
      <xdr:spPr>
        <a:xfrm>
          <a:off x="3616037" y="2479963"/>
          <a:ext cx="2282987" cy="1080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953192-7D5B-46D1-9D4E-0DE69B01D406}" type="TxLink">
            <a:rPr lang="en-US" sz="5400" b="1" i="0" u="none" strike="noStrike">
              <a:solidFill>
                <a:schemeClr val="bg1"/>
              </a:solidFill>
              <a:latin typeface="Gill Sans MT"/>
              <a:ea typeface="+mn-ea"/>
              <a:cs typeface="+mn-cs"/>
            </a:rPr>
            <a:pPr marL="0" indent="0" algn="ctr"/>
            <a:t>550k</a:t>
          </a:fld>
          <a:endParaRPr lang="en-US" sz="5400" b="1" i="0" u="none" strike="noStrike">
            <a:solidFill>
              <a:schemeClr val="bg1"/>
            </a:solidFill>
            <a:latin typeface="Gill Sans MT"/>
            <a:ea typeface="+mn-ea"/>
            <a:cs typeface="+mn-cs"/>
          </a:endParaRPr>
        </a:p>
      </xdr:txBody>
    </xdr:sp>
    <xdr:clientData/>
  </xdr:twoCellAnchor>
  <xdr:twoCellAnchor>
    <xdr:from>
      <xdr:col>6</xdr:col>
      <xdr:colOff>88972</xdr:colOff>
      <xdr:row>21</xdr:row>
      <xdr:rowOff>106047</xdr:rowOff>
    </xdr:from>
    <xdr:to>
      <xdr:col>9</xdr:col>
      <xdr:colOff>181737</xdr:colOff>
      <xdr:row>24</xdr:row>
      <xdr:rowOff>207818</xdr:rowOff>
    </xdr:to>
    <xdr:sp macro="" textlink="production_domain!E75">
      <xdr:nvSpPr>
        <xdr:cNvPr id="16" name="TextBox 15">
          <a:extLst>
            <a:ext uri="{FF2B5EF4-FFF2-40B4-BE49-F238E27FC236}">
              <a16:creationId xmlns:a16="http://schemas.microsoft.com/office/drawing/2014/main" id="{0B99970B-C5E5-4C06-88D8-605D241DBCAC}"/>
            </a:ext>
          </a:extLst>
        </xdr:cNvPr>
        <xdr:cNvSpPr txBox="1"/>
      </xdr:nvSpPr>
      <xdr:spPr>
        <a:xfrm>
          <a:off x="3746572" y="5052120"/>
          <a:ext cx="1921565" cy="80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510418-CD7D-4D1A-B0FA-AFC4744FAEFD}" type="TxLink">
            <a:rPr lang="en-US" sz="6600" b="1" i="0" u="none" strike="noStrike">
              <a:solidFill>
                <a:schemeClr val="bg1"/>
              </a:solidFill>
              <a:latin typeface="Gill Sans MT"/>
              <a:ea typeface="+mn-ea"/>
              <a:cs typeface="+mn-cs"/>
            </a:rPr>
            <a:pPr marL="0" indent="0" algn="ctr"/>
            <a:t>17k</a:t>
          </a:fld>
          <a:endParaRPr lang="en-IN" sz="6600" b="1" i="0" u="none" strike="noStrike">
            <a:solidFill>
              <a:schemeClr val="bg1"/>
            </a:solidFill>
            <a:latin typeface="Gill Sans MT"/>
            <a:ea typeface="+mn-ea"/>
            <a:cs typeface="+mn-cs"/>
          </a:endParaRPr>
        </a:p>
      </xdr:txBody>
    </xdr:sp>
    <xdr:clientData/>
  </xdr:twoCellAnchor>
  <xdr:twoCellAnchor>
    <xdr:from>
      <xdr:col>6</xdr:col>
      <xdr:colOff>191914</xdr:colOff>
      <xdr:row>31</xdr:row>
      <xdr:rowOff>80204</xdr:rowOff>
    </xdr:from>
    <xdr:to>
      <xdr:col>9</xdr:col>
      <xdr:colOff>284679</xdr:colOff>
      <xdr:row>34</xdr:row>
      <xdr:rowOff>47646</xdr:rowOff>
    </xdr:to>
    <xdr:sp macro="" textlink="production_domain!I75">
      <xdr:nvSpPr>
        <xdr:cNvPr id="17" name="TextBox 16">
          <a:extLst>
            <a:ext uri="{FF2B5EF4-FFF2-40B4-BE49-F238E27FC236}">
              <a16:creationId xmlns:a16="http://schemas.microsoft.com/office/drawing/2014/main" id="{8DD114B4-22B9-49C0-93E5-73A41AF6F1E2}"/>
            </a:ext>
          </a:extLst>
        </xdr:cNvPr>
        <xdr:cNvSpPr txBox="1"/>
      </xdr:nvSpPr>
      <xdr:spPr>
        <a:xfrm>
          <a:off x="3849514" y="7381549"/>
          <a:ext cx="1921565" cy="674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97E482-B871-4F9A-90AB-B6762FE18001}" type="TxLink">
            <a:rPr lang="en-US" sz="6000" b="1" i="0" u="none" strike="noStrike">
              <a:solidFill>
                <a:schemeClr val="bg1"/>
              </a:solidFill>
              <a:latin typeface="Gill Sans MT"/>
              <a:ea typeface="+mn-ea"/>
              <a:cs typeface="+mn-cs"/>
            </a:rPr>
            <a:pPr marL="0" indent="0" algn="ctr"/>
            <a:t>9%</a:t>
          </a:fld>
          <a:endParaRPr lang="en-IN" sz="6000" b="1" i="0" u="none" strike="noStrike">
            <a:solidFill>
              <a:schemeClr val="bg1"/>
            </a:solidFill>
            <a:latin typeface="Gill Sans MT"/>
            <a:ea typeface="+mn-ea"/>
            <a:cs typeface="+mn-cs"/>
          </a:endParaRPr>
        </a:p>
      </xdr:txBody>
    </xdr:sp>
    <xdr:clientData/>
  </xdr:twoCellAnchor>
  <xdr:twoCellAnchor>
    <xdr:from>
      <xdr:col>6</xdr:col>
      <xdr:colOff>150744</xdr:colOff>
      <xdr:row>7</xdr:row>
      <xdr:rowOff>226324</xdr:rowOff>
    </xdr:from>
    <xdr:to>
      <xdr:col>9</xdr:col>
      <xdr:colOff>475422</xdr:colOff>
      <xdr:row>9</xdr:row>
      <xdr:rowOff>164309</xdr:rowOff>
    </xdr:to>
    <xdr:sp macro="" textlink="">
      <xdr:nvSpPr>
        <xdr:cNvPr id="18" name="TextBox 17">
          <a:extLst>
            <a:ext uri="{FF2B5EF4-FFF2-40B4-BE49-F238E27FC236}">
              <a16:creationId xmlns:a16="http://schemas.microsoft.com/office/drawing/2014/main" id="{0CFFBA65-F654-4F91-BEF4-0A1B5B195D9F}"/>
            </a:ext>
          </a:extLst>
        </xdr:cNvPr>
        <xdr:cNvSpPr txBox="1"/>
      </xdr:nvSpPr>
      <xdr:spPr>
        <a:xfrm>
          <a:off x="3808344" y="1875015"/>
          <a:ext cx="2153478" cy="409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t>Top</a:t>
          </a:r>
          <a:r>
            <a:rPr lang="en-IN" sz="2000" b="1" baseline="0"/>
            <a:t> product rev</a:t>
          </a:r>
          <a:endParaRPr lang="en-IN" sz="2000" b="1"/>
        </a:p>
      </xdr:txBody>
    </xdr:sp>
    <xdr:clientData/>
  </xdr:twoCellAnchor>
  <xdr:twoCellAnchor>
    <xdr:from>
      <xdr:col>6</xdr:col>
      <xdr:colOff>110986</xdr:colOff>
      <xdr:row>18</xdr:row>
      <xdr:rowOff>70357</xdr:rowOff>
    </xdr:from>
    <xdr:to>
      <xdr:col>9</xdr:col>
      <xdr:colOff>488673</xdr:colOff>
      <xdr:row>20</xdr:row>
      <xdr:rowOff>49424</xdr:rowOff>
    </xdr:to>
    <xdr:sp macro="" textlink="">
      <xdr:nvSpPr>
        <xdr:cNvPr id="19" name="TextBox 18">
          <a:extLst>
            <a:ext uri="{FF2B5EF4-FFF2-40B4-BE49-F238E27FC236}">
              <a16:creationId xmlns:a16="http://schemas.microsoft.com/office/drawing/2014/main" id="{1F0ED341-4AF7-4E82-A154-8DD9E88341C2}"/>
            </a:ext>
          </a:extLst>
        </xdr:cNvPr>
        <xdr:cNvSpPr txBox="1"/>
      </xdr:nvSpPr>
      <xdr:spPr>
        <a:xfrm>
          <a:off x="3768586" y="4309848"/>
          <a:ext cx="2206487" cy="450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Top</a:t>
          </a:r>
          <a:r>
            <a:rPr lang="en-IN" sz="2000" b="1" baseline="0"/>
            <a:t> custm rev</a:t>
          </a:r>
          <a:endParaRPr lang="en-IN" sz="2000" b="1"/>
        </a:p>
      </xdr:txBody>
    </xdr:sp>
    <xdr:clientData/>
  </xdr:twoCellAnchor>
  <xdr:twoCellAnchor>
    <xdr:from>
      <xdr:col>6</xdr:col>
      <xdr:colOff>228447</xdr:colOff>
      <xdr:row>27</xdr:row>
      <xdr:rowOff>213601</xdr:rowOff>
    </xdr:from>
    <xdr:to>
      <xdr:col>9</xdr:col>
      <xdr:colOff>606134</xdr:colOff>
      <xdr:row>29</xdr:row>
      <xdr:rowOff>203602</xdr:rowOff>
    </xdr:to>
    <xdr:sp macro="" textlink="">
      <xdr:nvSpPr>
        <xdr:cNvPr id="20" name="TextBox 19">
          <a:extLst>
            <a:ext uri="{FF2B5EF4-FFF2-40B4-BE49-F238E27FC236}">
              <a16:creationId xmlns:a16="http://schemas.microsoft.com/office/drawing/2014/main" id="{4E9EDA26-15C1-4EE0-A35B-3B60C41FFFCE}"/>
            </a:ext>
          </a:extLst>
        </xdr:cNvPr>
        <xdr:cNvSpPr txBox="1"/>
      </xdr:nvSpPr>
      <xdr:spPr>
        <a:xfrm>
          <a:off x="3886047" y="6572837"/>
          <a:ext cx="2206487" cy="461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Repeat</a:t>
          </a:r>
          <a:r>
            <a:rPr lang="en-IN" sz="2000" b="1" baseline="0"/>
            <a:t> custm %</a:t>
          </a:r>
          <a:endParaRPr lang="en-IN" sz="2000" b="1"/>
        </a:p>
      </xdr:txBody>
    </xdr:sp>
    <xdr:clientData/>
  </xdr:twoCellAnchor>
  <xdr:twoCellAnchor>
    <xdr:from>
      <xdr:col>14</xdr:col>
      <xdr:colOff>526774</xdr:colOff>
      <xdr:row>51</xdr:row>
      <xdr:rowOff>35178</xdr:rowOff>
    </xdr:from>
    <xdr:to>
      <xdr:col>16</xdr:col>
      <xdr:colOff>359134</xdr:colOff>
      <xdr:row>53</xdr:row>
      <xdr:rowOff>63580</xdr:rowOff>
    </xdr:to>
    <xdr:sp macro="" textlink="">
      <xdr:nvSpPr>
        <xdr:cNvPr id="22" name="TextBox 21">
          <a:extLst>
            <a:ext uri="{FF2B5EF4-FFF2-40B4-BE49-F238E27FC236}">
              <a16:creationId xmlns:a16="http://schemas.microsoft.com/office/drawing/2014/main" id="{E203EE2B-D896-4D4C-88A7-8F093AB164E9}"/>
            </a:ext>
          </a:extLst>
        </xdr:cNvPr>
        <xdr:cNvSpPr txBox="1"/>
      </xdr:nvSpPr>
      <xdr:spPr>
        <a:xfrm>
          <a:off x="9061174" y="12471018"/>
          <a:ext cx="1051560" cy="516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2400" b="1" i="0" u="none" strike="noStrike">
            <a:solidFill>
              <a:srgbClr val="000000"/>
            </a:solidFill>
            <a:latin typeface="Gill Sans MT"/>
          </a:endParaRPr>
        </a:p>
      </xdr:txBody>
    </xdr:sp>
    <xdr:clientData/>
  </xdr:twoCellAnchor>
  <xdr:twoCellAnchor>
    <xdr:from>
      <xdr:col>11</xdr:col>
      <xdr:colOff>265261</xdr:colOff>
      <xdr:row>7</xdr:row>
      <xdr:rowOff>190409</xdr:rowOff>
    </xdr:from>
    <xdr:to>
      <xdr:col>20</xdr:col>
      <xdr:colOff>450494</xdr:colOff>
      <xdr:row>21</xdr:row>
      <xdr:rowOff>155947</xdr:rowOff>
    </xdr:to>
    <xdr:sp macro="" textlink="">
      <xdr:nvSpPr>
        <xdr:cNvPr id="25" name="Rectangle: Diagonal Corners Rounded 24">
          <a:extLst>
            <a:ext uri="{FF2B5EF4-FFF2-40B4-BE49-F238E27FC236}">
              <a16:creationId xmlns:a16="http://schemas.microsoft.com/office/drawing/2014/main" id="{461F4136-BFCE-FE12-AB48-EFB44A6E1272}"/>
            </a:ext>
          </a:extLst>
        </xdr:cNvPr>
        <xdr:cNvSpPr/>
      </xdr:nvSpPr>
      <xdr:spPr>
        <a:xfrm>
          <a:off x="6970861" y="1790609"/>
          <a:ext cx="5671633" cy="31659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234781</xdr:colOff>
      <xdr:row>22</xdr:row>
      <xdr:rowOff>188805</xdr:rowOff>
    </xdr:from>
    <xdr:to>
      <xdr:col>20</xdr:col>
      <xdr:colOff>450494</xdr:colOff>
      <xdr:row>36</xdr:row>
      <xdr:rowOff>145766</xdr:rowOff>
    </xdr:to>
    <xdr:sp macro="" textlink="">
      <xdr:nvSpPr>
        <xdr:cNvPr id="26" name="Rectangle: Diagonal Corners Rounded 25">
          <a:extLst>
            <a:ext uri="{FF2B5EF4-FFF2-40B4-BE49-F238E27FC236}">
              <a16:creationId xmlns:a16="http://schemas.microsoft.com/office/drawing/2014/main" id="{FF038FF3-31F8-8C01-C4F3-7A81024D8D07}"/>
            </a:ext>
          </a:extLst>
        </xdr:cNvPr>
        <xdr:cNvSpPr/>
      </xdr:nvSpPr>
      <xdr:spPr>
        <a:xfrm>
          <a:off x="6940381" y="5218005"/>
          <a:ext cx="5702113" cy="31573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479034</xdr:colOff>
      <xdr:row>7</xdr:row>
      <xdr:rowOff>125686</xdr:rowOff>
    </xdr:from>
    <xdr:to>
      <xdr:col>31</xdr:col>
      <xdr:colOff>140469</xdr:colOff>
      <xdr:row>21</xdr:row>
      <xdr:rowOff>91224</xdr:rowOff>
    </xdr:to>
    <xdr:sp macro="" textlink="">
      <xdr:nvSpPr>
        <xdr:cNvPr id="27" name="Rectangle: Diagonal Corners Rounded 26">
          <a:extLst>
            <a:ext uri="{FF2B5EF4-FFF2-40B4-BE49-F238E27FC236}">
              <a16:creationId xmlns:a16="http://schemas.microsoft.com/office/drawing/2014/main" id="{7EF89204-8948-8078-D15C-0F5F852D5C45}"/>
            </a:ext>
          </a:extLst>
        </xdr:cNvPr>
        <xdr:cNvSpPr/>
      </xdr:nvSpPr>
      <xdr:spPr>
        <a:xfrm>
          <a:off x="13280634" y="1725886"/>
          <a:ext cx="5757435" cy="31659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340660</xdr:colOff>
      <xdr:row>8</xdr:row>
      <xdr:rowOff>44825</xdr:rowOff>
    </xdr:from>
    <xdr:to>
      <xdr:col>20</xdr:col>
      <xdr:colOff>188260</xdr:colOff>
      <xdr:row>21</xdr:row>
      <xdr:rowOff>44825</xdr:rowOff>
    </xdr:to>
    <xdr:graphicFrame macro="">
      <xdr:nvGraphicFramePr>
        <xdr:cNvPr id="30" name="Chart 29">
          <a:extLst>
            <a:ext uri="{FF2B5EF4-FFF2-40B4-BE49-F238E27FC236}">
              <a16:creationId xmlns:a16="http://schemas.microsoft.com/office/drawing/2014/main" id="{E1F4894A-9DDE-4D1E-AA6A-8E23199981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259976</xdr:colOff>
      <xdr:row>7</xdr:row>
      <xdr:rowOff>134471</xdr:rowOff>
    </xdr:from>
    <xdr:to>
      <xdr:col>31</xdr:col>
      <xdr:colOff>8965</xdr:colOff>
      <xdr:row>21</xdr:row>
      <xdr:rowOff>98611</xdr:rowOff>
    </xdr:to>
    <xdr:graphicFrame macro="">
      <xdr:nvGraphicFramePr>
        <xdr:cNvPr id="33" name="Chart 32">
          <a:extLst>
            <a:ext uri="{FF2B5EF4-FFF2-40B4-BE49-F238E27FC236}">
              <a16:creationId xmlns:a16="http://schemas.microsoft.com/office/drawing/2014/main" id="{1BDF9FED-E817-4A43-AE4D-E76C585A4C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486578</xdr:colOff>
      <xdr:row>23</xdr:row>
      <xdr:rowOff>128530</xdr:rowOff>
    </xdr:from>
    <xdr:to>
      <xdr:col>20</xdr:col>
      <xdr:colOff>266241</xdr:colOff>
      <xdr:row>36</xdr:row>
      <xdr:rowOff>137711</xdr:rowOff>
    </xdr:to>
    <xdr:graphicFrame macro="">
      <xdr:nvGraphicFramePr>
        <xdr:cNvPr id="42" name="Chart 41">
          <a:extLst>
            <a:ext uri="{FF2B5EF4-FFF2-40B4-BE49-F238E27FC236}">
              <a16:creationId xmlns:a16="http://schemas.microsoft.com/office/drawing/2014/main" id="{855F3AB0-2030-4984-BD41-B36EE44FE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549088</xdr:colOff>
      <xdr:row>23</xdr:row>
      <xdr:rowOff>22412</xdr:rowOff>
    </xdr:from>
    <xdr:to>
      <xdr:col>30</xdr:col>
      <xdr:colOff>437030</xdr:colOff>
      <xdr:row>36</xdr:row>
      <xdr:rowOff>0</xdr:rowOff>
    </xdr:to>
    <xdr:graphicFrame macro="">
      <xdr:nvGraphicFramePr>
        <xdr:cNvPr id="44" name="Chart 43">
          <a:extLst>
            <a:ext uri="{FF2B5EF4-FFF2-40B4-BE49-F238E27FC236}">
              <a16:creationId xmlns:a16="http://schemas.microsoft.com/office/drawing/2014/main" id="{EDF66CA5-A829-4810-989E-0A0B4FF50D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31</xdr:col>
      <xdr:colOff>321375</xdr:colOff>
      <xdr:row>2</xdr:row>
      <xdr:rowOff>87008</xdr:rowOff>
    </xdr:from>
    <xdr:to>
      <xdr:col>35</xdr:col>
      <xdr:colOff>353800</xdr:colOff>
      <xdr:row>19</xdr:row>
      <xdr:rowOff>-1</xdr:rowOff>
    </xdr:to>
    <mc:AlternateContent xmlns:mc="http://schemas.openxmlformats.org/markup-compatibility/2006" xmlns:a14="http://schemas.microsoft.com/office/drawing/2010/main">
      <mc:Choice Requires="a14">
        <xdr:graphicFrame macro="">
          <xdr:nvGraphicFramePr>
            <xdr:cNvPr id="48" name="Product 1">
              <a:extLst>
                <a:ext uri="{FF2B5EF4-FFF2-40B4-BE49-F238E27FC236}">
                  <a16:creationId xmlns:a16="http://schemas.microsoft.com/office/drawing/2014/main" id="{1A3A909A-38E7-4547-83A1-72FFE0D13EB8}"/>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8999235" y="547752"/>
              <a:ext cx="2442472" cy="38293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304800</xdr:colOff>
      <xdr:row>20</xdr:row>
      <xdr:rowOff>33867</xdr:rowOff>
    </xdr:from>
    <xdr:to>
      <xdr:col>35</xdr:col>
      <xdr:colOff>421531</xdr:colOff>
      <xdr:row>36</xdr:row>
      <xdr:rowOff>105383</xdr:rowOff>
    </xdr:to>
    <mc:AlternateContent xmlns:mc="http://schemas.openxmlformats.org/markup-compatibility/2006" xmlns:a14="http://schemas.microsoft.com/office/drawing/2010/main">
      <mc:Choice Requires="a14">
        <xdr:graphicFrame macro="">
          <xdr:nvGraphicFramePr>
            <xdr:cNvPr id="49" name="Month MMM 1">
              <a:extLst>
                <a:ext uri="{FF2B5EF4-FFF2-40B4-BE49-F238E27FC236}">
                  <a16:creationId xmlns:a16="http://schemas.microsoft.com/office/drawing/2014/main" id="{A73B22AA-B23D-4793-8E76-5C27D9FC9688}"/>
                </a:ext>
              </a:extLst>
            </xdr:cNvPr>
            <xdr:cNvGraphicFramePr/>
          </xdr:nvGraphicFramePr>
          <xdr:xfrm>
            <a:off x="0" y="0"/>
            <a:ext cx="0" cy="0"/>
          </xdr:xfrm>
          <a:graphic>
            <a:graphicData uri="http://schemas.microsoft.com/office/drawing/2010/slicer">
              <sle:slicer xmlns:sle="http://schemas.microsoft.com/office/drawing/2010/slicer" name="Month MMM 1"/>
            </a:graphicData>
          </a:graphic>
        </xdr:graphicFrame>
      </mc:Choice>
      <mc:Fallback xmlns="">
        <xdr:sp macro="" textlink="">
          <xdr:nvSpPr>
            <xdr:cNvPr id="0" name=""/>
            <xdr:cNvSpPr>
              <a:spLocks noTextEdit="1"/>
            </xdr:cNvSpPr>
          </xdr:nvSpPr>
          <xdr:spPr>
            <a:xfrm>
              <a:off x="18982660" y="4641309"/>
              <a:ext cx="2526778" cy="37574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304800</xdr:colOff>
      <xdr:row>2</xdr:row>
      <xdr:rowOff>50801</xdr:rowOff>
    </xdr:from>
    <xdr:to>
      <xdr:col>31</xdr:col>
      <xdr:colOff>101600</xdr:colOff>
      <xdr:row>6</xdr:row>
      <xdr:rowOff>169334</xdr:rowOff>
    </xdr:to>
    <mc:AlternateContent xmlns:mc="http://schemas.openxmlformats.org/markup-compatibility/2006" xmlns:a14="http://schemas.microsoft.com/office/drawing/2010/main">
      <mc:Choice Requires="a14">
        <xdr:graphicFrame macro="">
          <xdr:nvGraphicFramePr>
            <xdr:cNvPr id="50" name="CustomerType">
              <a:extLst>
                <a:ext uri="{FF2B5EF4-FFF2-40B4-BE49-F238E27FC236}">
                  <a16:creationId xmlns:a16="http://schemas.microsoft.com/office/drawing/2014/main" id="{148CEDF8-4F5F-45E2-B116-DC33FFD0126A}"/>
                </a:ext>
              </a:extLst>
            </xdr:cNvPr>
            <xdr:cNvGraphicFramePr/>
          </xdr:nvGraphicFramePr>
          <xdr:xfrm>
            <a:off x="0" y="0"/>
            <a:ext cx="0" cy="0"/>
          </xdr:xfrm>
          <a:graphic>
            <a:graphicData uri="http://schemas.microsoft.com/office/drawing/2010/slicer">
              <sle:slicer xmlns:sle="http://schemas.microsoft.com/office/drawing/2010/slicer" name="CustomerType"/>
            </a:graphicData>
          </a:graphic>
        </xdr:graphicFrame>
      </mc:Choice>
      <mc:Fallback xmlns="">
        <xdr:sp macro="" textlink="">
          <xdr:nvSpPr>
            <xdr:cNvPr id="0" name=""/>
            <xdr:cNvSpPr>
              <a:spLocks noTextEdit="1"/>
            </xdr:cNvSpPr>
          </xdr:nvSpPr>
          <xdr:spPr>
            <a:xfrm>
              <a:off x="15367591" y="511545"/>
              <a:ext cx="3411869" cy="10400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152399</xdr:colOff>
      <xdr:row>2</xdr:row>
      <xdr:rowOff>84667</xdr:rowOff>
    </xdr:from>
    <xdr:to>
      <xdr:col>24</xdr:col>
      <xdr:colOff>592666</xdr:colOff>
      <xdr:row>7</xdr:row>
      <xdr:rowOff>33866</xdr:rowOff>
    </xdr:to>
    <xdr:sp macro="" textlink="">
      <xdr:nvSpPr>
        <xdr:cNvPr id="51" name="Rectangle 50">
          <a:extLst>
            <a:ext uri="{FF2B5EF4-FFF2-40B4-BE49-F238E27FC236}">
              <a16:creationId xmlns:a16="http://schemas.microsoft.com/office/drawing/2014/main" id="{93E01F29-4B1B-4A62-B529-FD61BC4DC5D7}"/>
            </a:ext>
          </a:extLst>
        </xdr:cNvPr>
        <xdr:cNvSpPr/>
      </xdr:nvSpPr>
      <xdr:spPr>
        <a:xfrm>
          <a:off x="3200399" y="558800"/>
          <a:ext cx="12022667" cy="113453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410933</xdr:colOff>
      <xdr:row>2</xdr:row>
      <xdr:rowOff>126158</xdr:rowOff>
    </xdr:from>
    <xdr:to>
      <xdr:col>24</xdr:col>
      <xdr:colOff>503445</xdr:colOff>
      <xdr:row>6</xdr:row>
      <xdr:rowOff>94319</xdr:rowOff>
    </xdr:to>
    <xdr:sp macro="" textlink="">
      <xdr:nvSpPr>
        <xdr:cNvPr id="52" name="TextBox 51">
          <a:extLst>
            <a:ext uri="{FF2B5EF4-FFF2-40B4-BE49-F238E27FC236}">
              <a16:creationId xmlns:a16="http://schemas.microsoft.com/office/drawing/2014/main" id="{94C3A7DE-E7FB-465E-8848-DF8AC6FF2CC9}"/>
            </a:ext>
          </a:extLst>
        </xdr:cNvPr>
        <xdr:cNvSpPr txBox="1"/>
      </xdr:nvSpPr>
      <xdr:spPr>
        <a:xfrm>
          <a:off x="3458933" y="600291"/>
          <a:ext cx="11674912" cy="916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800" b="1" baseline="0">
              <a:solidFill>
                <a:schemeClr val="dk1"/>
              </a:solidFill>
            </a:rPr>
            <a:t>Product / Customer Insight Dashboard</a:t>
          </a:r>
          <a:endParaRPr lang="en-IN" sz="4800" b="1">
            <a:solidFill>
              <a:schemeClr val="dk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78827</xdr:rowOff>
    </xdr:from>
    <xdr:to>
      <xdr:col>35</xdr:col>
      <xdr:colOff>102192</xdr:colOff>
      <xdr:row>38</xdr:row>
      <xdr:rowOff>28082</xdr:rowOff>
    </xdr:to>
    <xdr:sp macro="" textlink="">
      <xdr:nvSpPr>
        <xdr:cNvPr id="11" name="Rectangle 10">
          <a:extLst>
            <a:ext uri="{FF2B5EF4-FFF2-40B4-BE49-F238E27FC236}">
              <a16:creationId xmlns:a16="http://schemas.microsoft.com/office/drawing/2014/main" id="{D223E4C3-6076-4D88-8C79-0A17135F1342}"/>
            </a:ext>
          </a:extLst>
        </xdr:cNvPr>
        <xdr:cNvSpPr/>
      </xdr:nvSpPr>
      <xdr:spPr>
        <a:xfrm>
          <a:off x="0" y="307427"/>
          <a:ext cx="21438192" cy="8407455"/>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20260</xdr:colOff>
      <xdr:row>7</xdr:row>
      <xdr:rowOff>70794</xdr:rowOff>
    </xdr:from>
    <xdr:to>
      <xdr:col>20</xdr:col>
      <xdr:colOff>175675</xdr:colOff>
      <xdr:row>21</xdr:row>
      <xdr:rowOff>142349</xdr:rowOff>
    </xdr:to>
    <xdr:sp macro="" textlink="">
      <xdr:nvSpPr>
        <xdr:cNvPr id="16" name="Rectangle: Diagonal Corners Rounded 15">
          <a:extLst>
            <a:ext uri="{FF2B5EF4-FFF2-40B4-BE49-F238E27FC236}">
              <a16:creationId xmlns:a16="http://schemas.microsoft.com/office/drawing/2014/main" id="{9372BF2E-9F99-4A76-89E4-77430A4B084D}"/>
            </a:ext>
          </a:extLst>
        </xdr:cNvPr>
        <xdr:cNvSpPr/>
      </xdr:nvSpPr>
      <xdr:spPr>
        <a:xfrm>
          <a:off x="6762303" y="1694185"/>
          <a:ext cx="5671633" cy="33183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602693</xdr:colOff>
      <xdr:row>22</xdr:row>
      <xdr:rowOff>182780</xdr:rowOff>
    </xdr:from>
    <xdr:to>
      <xdr:col>20</xdr:col>
      <xdr:colOff>175675</xdr:colOff>
      <xdr:row>37</xdr:row>
      <xdr:rowOff>13845</xdr:rowOff>
    </xdr:to>
    <xdr:sp macro="" textlink="">
      <xdr:nvSpPr>
        <xdr:cNvPr id="17" name="Rectangle: Diagonal Corners Rounded 16">
          <a:extLst>
            <a:ext uri="{FF2B5EF4-FFF2-40B4-BE49-F238E27FC236}">
              <a16:creationId xmlns:a16="http://schemas.microsoft.com/office/drawing/2014/main" id="{7E437E88-FE83-48F1-B407-39311451AE57}"/>
            </a:ext>
          </a:extLst>
        </xdr:cNvPr>
        <xdr:cNvSpPr/>
      </xdr:nvSpPr>
      <xdr:spPr>
        <a:xfrm>
          <a:off x="6718571" y="5284867"/>
          <a:ext cx="5668982" cy="33097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516687</xdr:colOff>
      <xdr:row>22</xdr:row>
      <xdr:rowOff>189439</xdr:rowOff>
    </xdr:from>
    <xdr:to>
      <xdr:col>30</xdr:col>
      <xdr:colOff>237234</xdr:colOff>
      <xdr:row>37</xdr:row>
      <xdr:rowOff>20504</xdr:rowOff>
    </xdr:to>
    <xdr:sp macro="" textlink="">
      <xdr:nvSpPr>
        <xdr:cNvPr id="18" name="Rectangle: Diagonal Corners Rounded 17">
          <a:extLst>
            <a:ext uri="{FF2B5EF4-FFF2-40B4-BE49-F238E27FC236}">
              <a16:creationId xmlns:a16="http://schemas.microsoft.com/office/drawing/2014/main" id="{2E94C3C5-600B-4FFC-96DF-81AE65A72E40}"/>
            </a:ext>
          </a:extLst>
        </xdr:cNvPr>
        <xdr:cNvSpPr/>
      </xdr:nvSpPr>
      <xdr:spPr>
        <a:xfrm>
          <a:off x="12774948" y="5291526"/>
          <a:ext cx="5849677" cy="33097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548771</xdr:colOff>
      <xdr:row>7</xdr:row>
      <xdr:rowOff>39201</xdr:rowOff>
    </xdr:from>
    <xdr:to>
      <xdr:col>30</xdr:col>
      <xdr:colOff>177076</xdr:colOff>
      <xdr:row>21</xdr:row>
      <xdr:rowOff>110756</xdr:rowOff>
    </xdr:to>
    <xdr:sp macro="" textlink="">
      <xdr:nvSpPr>
        <xdr:cNvPr id="19" name="Rectangle: Diagonal Corners Rounded 18">
          <a:extLst>
            <a:ext uri="{FF2B5EF4-FFF2-40B4-BE49-F238E27FC236}">
              <a16:creationId xmlns:a16="http://schemas.microsoft.com/office/drawing/2014/main" id="{598C09A3-51B6-42AD-9C3E-B7EDF83C73B7}"/>
            </a:ext>
          </a:extLst>
        </xdr:cNvPr>
        <xdr:cNvSpPr/>
      </xdr:nvSpPr>
      <xdr:spPr>
        <a:xfrm>
          <a:off x="12807032" y="1662592"/>
          <a:ext cx="5757435" cy="33183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261508</xdr:colOff>
      <xdr:row>7</xdr:row>
      <xdr:rowOff>105103</xdr:rowOff>
    </xdr:from>
    <xdr:to>
      <xdr:col>10</xdr:col>
      <xdr:colOff>397567</xdr:colOff>
      <xdr:row>14</xdr:row>
      <xdr:rowOff>78827</xdr:rowOff>
    </xdr:to>
    <xdr:sp macro="" textlink="">
      <xdr:nvSpPr>
        <xdr:cNvPr id="20" name="Rectangle: Rounded Corners 19">
          <a:extLst>
            <a:ext uri="{FF2B5EF4-FFF2-40B4-BE49-F238E27FC236}">
              <a16:creationId xmlns:a16="http://schemas.microsoft.com/office/drawing/2014/main" id="{AC7133F9-FD56-F383-F66D-D56023E8DA55}"/>
            </a:ext>
          </a:extLst>
        </xdr:cNvPr>
        <xdr:cNvSpPr/>
      </xdr:nvSpPr>
      <xdr:spPr>
        <a:xfrm>
          <a:off x="3326073" y="1728494"/>
          <a:ext cx="3200624" cy="159711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243116</xdr:colOff>
      <xdr:row>15</xdr:row>
      <xdr:rowOff>34158</xdr:rowOff>
    </xdr:from>
    <xdr:to>
      <xdr:col>10</xdr:col>
      <xdr:colOff>379175</xdr:colOff>
      <xdr:row>22</xdr:row>
      <xdr:rowOff>26275</xdr:rowOff>
    </xdr:to>
    <xdr:sp macro="" textlink="">
      <xdr:nvSpPr>
        <xdr:cNvPr id="21" name="Rectangle: Rounded Corners 20">
          <a:extLst>
            <a:ext uri="{FF2B5EF4-FFF2-40B4-BE49-F238E27FC236}">
              <a16:creationId xmlns:a16="http://schemas.microsoft.com/office/drawing/2014/main" id="{3B989536-8E08-4165-B27C-BD7D09CC4FBE}"/>
            </a:ext>
          </a:extLst>
        </xdr:cNvPr>
        <xdr:cNvSpPr/>
      </xdr:nvSpPr>
      <xdr:spPr>
        <a:xfrm>
          <a:off x="3291116" y="3463158"/>
          <a:ext cx="3206919" cy="159231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250998</xdr:colOff>
      <xdr:row>23</xdr:row>
      <xdr:rowOff>0</xdr:rowOff>
    </xdr:from>
    <xdr:to>
      <xdr:col>10</xdr:col>
      <xdr:colOff>372499</xdr:colOff>
      <xdr:row>29</xdr:row>
      <xdr:rowOff>210206</xdr:rowOff>
    </xdr:to>
    <xdr:sp macro="" textlink="">
      <xdr:nvSpPr>
        <xdr:cNvPr id="22" name="Rectangle: Rounded Corners 21">
          <a:extLst>
            <a:ext uri="{FF2B5EF4-FFF2-40B4-BE49-F238E27FC236}">
              <a16:creationId xmlns:a16="http://schemas.microsoft.com/office/drawing/2014/main" id="{A86CE917-C39B-4686-9DE5-578054A4DE3A}"/>
            </a:ext>
          </a:extLst>
        </xdr:cNvPr>
        <xdr:cNvSpPr/>
      </xdr:nvSpPr>
      <xdr:spPr>
        <a:xfrm>
          <a:off x="3315563" y="5334000"/>
          <a:ext cx="3186066" cy="160168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245742</xdr:colOff>
      <xdr:row>30</xdr:row>
      <xdr:rowOff>128752</xdr:rowOff>
    </xdr:from>
    <xdr:to>
      <xdr:col>10</xdr:col>
      <xdr:colOff>381801</xdr:colOff>
      <xdr:row>37</xdr:row>
      <xdr:rowOff>63062</xdr:rowOff>
    </xdr:to>
    <xdr:sp macro="" textlink="">
      <xdr:nvSpPr>
        <xdr:cNvPr id="23" name="Rectangle: Rounded Corners 22">
          <a:extLst>
            <a:ext uri="{FF2B5EF4-FFF2-40B4-BE49-F238E27FC236}">
              <a16:creationId xmlns:a16="http://schemas.microsoft.com/office/drawing/2014/main" id="{75165C89-1EE0-4503-95A1-3D688637C33A}"/>
            </a:ext>
          </a:extLst>
        </xdr:cNvPr>
        <xdr:cNvSpPr/>
      </xdr:nvSpPr>
      <xdr:spPr>
        <a:xfrm>
          <a:off x="3310307" y="7086143"/>
          <a:ext cx="3200624" cy="1557702"/>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532174</xdr:colOff>
      <xdr:row>1</xdr:row>
      <xdr:rowOff>209550</xdr:rowOff>
    </xdr:from>
    <xdr:to>
      <xdr:col>4</xdr:col>
      <xdr:colOff>570275</xdr:colOff>
      <xdr:row>37</xdr:row>
      <xdr:rowOff>86288</xdr:rowOff>
    </xdr:to>
    <xdr:sp macro="" textlink="">
      <xdr:nvSpPr>
        <xdr:cNvPr id="2" name="Rectangle: Rounded Corners 1">
          <a:extLst>
            <a:ext uri="{FF2B5EF4-FFF2-40B4-BE49-F238E27FC236}">
              <a16:creationId xmlns:a16="http://schemas.microsoft.com/office/drawing/2014/main" id="{0AB0AF07-37A1-42A1-AB47-2D540F8348E2}"/>
            </a:ext>
          </a:extLst>
        </xdr:cNvPr>
        <xdr:cNvSpPr/>
      </xdr:nvSpPr>
      <xdr:spPr>
        <a:xfrm>
          <a:off x="532174" y="438150"/>
          <a:ext cx="2476501" cy="8106338"/>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341380</xdr:colOff>
      <xdr:row>4</xdr:row>
      <xdr:rowOff>152437</xdr:rowOff>
    </xdr:from>
    <xdr:to>
      <xdr:col>4</xdr:col>
      <xdr:colOff>193085</xdr:colOff>
      <xdr:row>7</xdr:row>
      <xdr:rowOff>105338</xdr:rowOff>
    </xdr:to>
    <xdr:pic>
      <xdr:nvPicPr>
        <xdr:cNvPr id="3" name="Picture 2">
          <a:extLst>
            <a:ext uri="{FF2B5EF4-FFF2-40B4-BE49-F238E27FC236}">
              <a16:creationId xmlns:a16="http://schemas.microsoft.com/office/drawing/2014/main" id="{370E5EC3-E4B8-4999-8F73-A4DE9F95C2B2}"/>
            </a:ext>
          </a:extLst>
        </xdr:cNvPr>
        <xdr:cNvPicPr>
          <a:picLocks noChangeAspect="1"/>
        </xdr:cNvPicPr>
      </xdr:nvPicPr>
      <xdr:blipFill>
        <a:blip xmlns:r="http://schemas.openxmlformats.org/officeDocument/2006/relationships" r:embed="rId1"/>
        <a:stretch>
          <a:fillRect/>
        </a:stretch>
      </xdr:blipFill>
      <xdr:spPr>
        <a:xfrm>
          <a:off x="950980" y="1066837"/>
          <a:ext cx="1680505" cy="638701"/>
        </a:xfrm>
        <a:prstGeom prst="rect">
          <a:avLst/>
        </a:prstGeom>
      </xdr:spPr>
    </xdr:pic>
    <xdr:clientData/>
  </xdr:twoCellAnchor>
  <xdr:twoCellAnchor editAs="oneCell">
    <xdr:from>
      <xdr:col>2</xdr:col>
      <xdr:colOff>121735</xdr:colOff>
      <xdr:row>8</xdr:row>
      <xdr:rowOff>124899</xdr:rowOff>
    </xdr:from>
    <xdr:to>
      <xdr:col>3</xdr:col>
      <xdr:colOff>398825</xdr:colOff>
      <xdr:row>12</xdr:row>
      <xdr:rowOff>79296</xdr:rowOff>
    </xdr:to>
    <xdr:pic macro="[0]!overview_macros">
      <xdr:nvPicPr>
        <xdr:cNvPr id="4" name="Picture 3">
          <a:extLst>
            <a:ext uri="{FF2B5EF4-FFF2-40B4-BE49-F238E27FC236}">
              <a16:creationId xmlns:a16="http://schemas.microsoft.com/office/drawing/2014/main" id="{A7690AA0-4218-4862-B445-570F06844291}"/>
            </a:ext>
          </a:extLst>
        </xdr:cNvPr>
        <xdr:cNvPicPr>
          <a:picLocks noChangeAspect="1"/>
        </xdr:cNvPicPr>
      </xdr:nvPicPr>
      <xdr:blipFill>
        <a:blip xmlns:r="http://schemas.openxmlformats.org/officeDocument/2006/relationships" r:embed="rId2"/>
        <a:stretch>
          <a:fillRect/>
        </a:stretch>
      </xdr:blipFill>
      <xdr:spPr>
        <a:xfrm>
          <a:off x="1340935" y="1953699"/>
          <a:ext cx="886690" cy="868797"/>
        </a:xfrm>
        <a:prstGeom prst="rect">
          <a:avLst/>
        </a:prstGeom>
      </xdr:spPr>
    </xdr:pic>
    <xdr:clientData/>
  </xdr:twoCellAnchor>
  <xdr:twoCellAnchor editAs="oneCell">
    <xdr:from>
      <xdr:col>2</xdr:col>
      <xdr:colOff>126684</xdr:colOff>
      <xdr:row>13</xdr:row>
      <xdr:rowOff>197631</xdr:rowOff>
    </xdr:from>
    <xdr:to>
      <xdr:col>3</xdr:col>
      <xdr:colOff>351764</xdr:colOff>
      <xdr:row>17</xdr:row>
      <xdr:rowOff>116405</xdr:rowOff>
    </xdr:to>
    <xdr:pic macro="[0]!goto_revenuepage">
      <xdr:nvPicPr>
        <xdr:cNvPr id="5" name="Picture 4">
          <a:extLst>
            <a:ext uri="{FF2B5EF4-FFF2-40B4-BE49-F238E27FC236}">
              <a16:creationId xmlns:a16="http://schemas.microsoft.com/office/drawing/2014/main" id="{A9C78AF1-1780-4F80-BCBB-C3A775D9C6C7}"/>
            </a:ext>
          </a:extLst>
        </xdr:cNvPr>
        <xdr:cNvPicPr>
          <a:picLocks noChangeAspect="1"/>
        </xdr:cNvPicPr>
      </xdr:nvPicPr>
      <xdr:blipFill>
        <a:blip xmlns:r="http://schemas.openxmlformats.org/officeDocument/2006/relationships" r:embed="rId3"/>
        <a:stretch>
          <a:fillRect/>
        </a:stretch>
      </xdr:blipFill>
      <xdr:spPr>
        <a:xfrm>
          <a:off x="1345884" y="3169431"/>
          <a:ext cx="834680" cy="833174"/>
        </a:xfrm>
        <a:prstGeom prst="rect">
          <a:avLst/>
        </a:prstGeom>
      </xdr:spPr>
    </xdr:pic>
    <xdr:clientData/>
  </xdr:twoCellAnchor>
  <xdr:twoCellAnchor editAs="oneCell">
    <xdr:from>
      <xdr:col>2</xdr:col>
      <xdr:colOff>39597</xdr:colOff>
      <xdr:row>19</xdr:row>
      <xdr:rowOff>89578</xdr:rowOff>
    </xdr:from>
    <xdr:to>
      <xdr:col>3</xdr:col>
      <xdr:colOff>431482</xdr:colOff>
      <xdr:row>23</xdr:row>
      <xdr:rowOff>165210</xdr:rowOff>
    </xdr:to>
    <xdr:pic macro="[0]!goto_productpage">
      <xdr:nvPicPr>
        <xdr:cNvPr id="6" name="Picture 5">
          <a:extLst>
            <a:ext uri="{FF2B5EF4-FFF2-40B4-BE49-F238E27FC236}">
              <a16:creationId xmlns:a16="http://schemas.microsoft.com/office/drawing/2014/main" id="{B6B1035F-C08E-49F2-B118-3C6CEBCCEFAB}"/>
            </a:ext>
          </a:extLst>
        </xdr:cNvPr>
        <xdr:cNvPicPr>
          <a:picLocks noChangeAspect="1"/>
        </xdr:cNvPicPr>
      </xdr:nvPicPr>
      <xdr:blipFill>
        <a:blip xmlns:r="http://schemas.openxmlformats.org/officeDocument/2006/relationships" r:embed="rId4"/>
        <a:stretch>
          <a:fillRect/>
        </a:stretch>
      </xdr:blipFill>
      <xdr:spPr>
        <a:xfrm>
          <a:off x="1258797" y="4432978"/>
          <a:ext cx="1001485" cy="990032"/>
        </a:xfrm>
        <a:prstGeom prst="rect">
          <a:avLst/>
        </a:prstGeom>
      </xdr:spPr>
    </xdr:pic>
    <xdr:clientData/>
  </xdr:twoCellAnchor>
  <xdr:twoCellAnchor editAs="oneCell">
    <xdr:from>
      <xdr:col>2</xdr:col>
      <xdr:colOff>115796</xdr:colOff>
      <xdr:row>25</xdr:row>
      <xdr:rowOff>82876</xdr:rowOff>
    </xdr:from>
    <xdr:to>
      <xdr:col>3</xdr:col>
      <xdr:colOff>355963</xdr:colOff>
      <xdr:row>29</xdr:row>
      <xdr:rowOff>46147</xdr:rowOff>
    </xdr:to>
    <xdr:pic macro="[0]!goto_promotionspage">
      <xdr:nvPicPr>
        <xdr:cNvPr id="7" name="Picture 6">
          <a:extLst>
            <a:ext uri="{FF2B5EF4-FFF2-40B4-BE49-F238E27FC236}">
              <a16:creationId xmlns:a16="http://schemas.microsoft.com/office/drawing/2014/main" id="{AC88397D-7F0F-41D1-B089-C4005EF623A6}"/>
            </a:ext>
          </a:extLst>
        </xdr:cNvPr>
        <xdr:cNvPicPr>
          <a:picLocks noChangeAspect="1"/>
        </xdr:cNvPicPr>
      </xdr:nvPicPr>
      <xdr:blipFill>
        <a:blip xmlns:r="http://schemas.openxmlformats.org/officeDocument/2006/relationships" r:embed="rId5"/>
        <a:stretch>
          <a:fillRect/>
        </a:stretch>
      </xdr:blipFill>
      <xdr:spPr>
        <a:xfrm>
          <a:off x="1334996" y="5797876"/>
          <a:ext cx="849767" cy="877671"/>
        </a:xfrm>
        <a:prstGeom prst="rect">
          <a:avLst/>
        </a:prstGeom>
      </xdr:spPr>
    </xdr:pic>
    <xdr:clientData/>
  </xdr:twoCellAnchor>
  <xdr:twoCellAnchor editAs="oneCell">
    <xdr:from>
      <xdr:col>2</xdr:col>
      <xdr:colOff>94025</xdr:colOff>
      <xdr:row>31</xdr:row>
      <xdr:rowOff>29920</xdr:rowOff>
    </xdr:from>
    <xdr:to>
      <xdr:col>3</xdr:col>
      <xdr:colOff>289359</xdr:colOff>
      <xdr:row>34</xdr:row>
      <xdr:rowOff>175488</xdr:rowOff>
    </xdr:to>
    <xdr:pic macro="[0]!goto_operational">
      <xdr:nvPicPr>
        <xdr:cNvPr id="8" name="Picture 7">
          <a:extLst>
            <a:ext uri="{FF2B5EF4-FFF2-40B4-BE49-F238E27FC236}">
              <a16:creationId xmlns:a16="http://schemas.microsoft.com/office/drawing/2014/main" id="{952869C0-5C4F-477C-B5D2-75BEE6198D6D}"/>
            </a:ext>
          </a:extLst>
        </xdr:cNvPr>
        <xdr:cNvPicPr>
          <a:picLocks noChangeAspect="1"/>
        </xdr:cNvPicPr>
      </xdr:nvPicPr>
      <xdr:blipFill>
        <a:blip xmlns:r="http://schemas.openxmlformats.org/officeDocument/2006/relationships" r:embed="rId6"/>
        <a:stretch>
          <a:fillRect/>
        </a:stretch>
      </xdr:blipFill>
      <xdr:spPr>
        <a:xfrm>
          <a:off x="1313225" y="7116520"/>
          <a:ext cx="804934" cy="831368"/>
        </a:xfrm>
        <a:prstGeom prst="rect">
          <a:avLst/>
        </a:prstGeom>
      </xdr:spPr>
    </xdr:pic>
    <xdr:clientData/>
  </xdr:twoCellAnchor>
  <xdr:twoCellAnchor>
    <xdr:from>
      <xdr:col>6</xdr:col>
      <xdr:colOff>61838</xdr:colOff>
      <xdr:row>9</xdr:row>
      <xdr:rowOff>95250</xdr:rowOff>
    </xdr:from>
    <xdr:to>
      <xdr:col>9</xdr:col>
      <xdr:colOff>562107</xdr:colOff>
      <xdr:row>13</xdr:row>
      <xdr:rowOff>195044</xdr:rowOff>
    </xdr:to>
    <xdr:sp macro="" textlink="">
      <xdr:nvSpPr>
        <xdr:cNvPr id="9" name="Rectangle: Rounded Corners 8">
          <a:extLst>
            <a:ext uri="{FF2B5EF4-FFF2-40B4-BE49-F238E27FC236}">
              <a16:creationId xmlns:a16="http://schemas.microsoft.com/office/drawing/2014/main" id="{A96F6B06-1712-4940-B76A-5F018165E23B}"/>
            </a:ext>
          </a:extLst>
        </xdr:cNvPr>
        <xdr:cNvSpPr/>
      </xdr:nvSpPr>
      <xdr:spPr>
        <a:xfrm>
          <a:off x="3719438" y="2152650"/>
          <a:ext cx="2329069" cy="1014194"/>
        </a:xfrm>
        <a:prstGeom prst="roundRect">
          <a:avLst/>
        </a:prstGeom>
        <a:gradFill flip="none" rotWithShape="1">
          <a:gsLst>
            <a:gs pos="0">
              <a:schemeClr val="accent2">
                <a:lumMod val="60000"/>
                <a:lumOff val="40000"/>
              </a:schemeClr>
            </a:gs>
            <a:gs pos="54000">
              <a:srgbClr val="58C9F2"/>
            </a:gs>
            <a:gs pos="95000">
              <a:schemeClr val="accent2">
                <a:lumMod val="75000"/>
              </a:schemeClr>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69293</xdr:colOff>
      <xdr:row>25</xdr:row>
      <xdr:rowOff>4762</xdr:rowOff>
    </xdr:from>
    <xdr:to>
      <xdr:col>9</xdr:col>
      <xdr:colOff>566249</xdr:colOff>
      <xdr:row>29</xdr:row>
      <xdr:rowOff>124605</xdr:rowOff>
    </xdr:to>
    <xdr:sp macro="" textlink="">
      <xdr:nvSpPr>
        <xdr:cNvPr id="12" name="Rectangle: Rounded Corners 11">
          <a:extLst>
            <a:ext uri="{FF2B5EF4-FFF2-40B4-BE49-F238E27FC236}">
              <a16:creationId xmlns:a16="http://schemas.microsoft.com/office/drawing/2014/main" id="{62EA9D61-84C9-429A-A621-048A3EF452DB}"/>
            </a:ext>
          </a:extLst>
        </xdr:cNvPr>
        <xdr:cNvSpPr/>
      </xdr:nvSpPr>
      <xdr:spPr>
        <a:xfrm>
          <a:off x="3726893" y="5719762"/>
          <a:ext cx="2325756" cy="1034243"/>
        </a:xfrm>
        <a:prstGeom prst="roundRect">
          <a:avLst/>
        </a:prstGeom>
        <a:gradFill>
          <a:gsLst>
            <a:gs pos="1000">
              <a:schemeClr val="accent5">
                <a:lumMod val="60000"/>
                <a:lumOff val="40000"/>
              </a:schemeClr>
            </a:gs>
            <a:gs pos="55000">
              <a:schemeClr val="accent5">
                <a:lumMod val="60000"/>
                <a:lumOff val="40000"/>
              </a:schemeClr>
            </a:gs>
            <a:gs pos="100000">
              <a:schemeClr val="accent5">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18647</xdr:colOff>
      <xdr:row>32</xdr:row>
      <xdr:rowOff>35032</xdr:rowOff>
    </xdr:from>
    <xdr:to>
      <xdr:col>9</xdr:col>
      <xdr:colOff>588492</xdr:colOff>
      <xdr:row>36</xdr:row>
      <xdr:rowOff>174406</xdr:rowOff>
    </xdr:to>
    <xdr:sp macro="" textlink="">
      <xdr:nvSpPr>
        <xdr:cNvPr id="13" name="Rectangle: Rounded Corners 12">
          <a:extLst>
            <a:ext uri="{FF2B5EF4-FFF2-40B4-BE49-F238E27FC236}">
              <a16:creationId xmlns:a16="http://schemas.microsoft.com/office/drawing/2014/main" id="{9AC22410-8ADF-4E86-8014-6D43CC931293}"/>
            </a:ext>
          </a:extLst>
        </xdr:cNvPr>
        <xdr:cNvSpPr/>
      </xdr:nvSpPr>
      <xdr:spPr>
        <a:xfrm>
          <a:off x="3676247" y="7350232"/>
          <a:ext cx="2398645" cy="1053774"/>
        </a:xfrm>
        <a:prstGeom prst="roundRect">
          <a:avLst/>
        </a:prstGeom>
        <a:gradFill>
          <a:gsLst>
            <a:gs pos="27000">
              <a:srgbClr val="FDFB9F"/>
            </a:gs>
            <a:gs pos="100000">
              <a:srgbClr val="FFFF00"/>
            </a:gs>
            <a:gs pos="64000">
              <a:srgbClr val="FFFF5B"/>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0"/>
        </a:p>
      </xdr:txBody>
    </xdr:sp>
    <xdr:clientData/>
  </xdr:twoCellAnchor>
  <xdr:twoCellAnchor editAs="oneCell">
    <xdr:from>
      <xdr:col>8</xdr:col>
      <xdr:colOff>397332</xdr:colOff>
      <xdr:row>9</xdr:row>
      <xdr:rowOff>178956</xdr:rowOff>
    </xdr:from>
    <xdr:to>
      <xdr:col>9</xdr:col>
      <xdr:colOff>544650</xdr:colOff>
      <xdr:row>13</xdr:row>
      <xdr:rowOff>25064</xdr:rowOff>
    </xdr:to>
    <xdr:pic>
      <xdr:nvPicPr>
        <xdr:cNvPr id="14" name="Graphic 13" descr="Cherry Blossom outline">
          <a:extLst>
            <a:ext uri="{FF2B5EF4-FFF2-40B4-BE49-F238E27FC236}">
              <a16:creationId xmlns:a16="http://schemas.microsoft.com/office/drawing/2014/main" id="{5BD21328-A04A-41B6-AE93-D30BD8A596D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274132" y="2236356"/>
          <a:ext cx="756918" cy="760508"/>
        </a:xfrm>
        <a:prstGeom prst="rect">
          <a:avLst/>
        </a:prstGeom>
      </xdr:spPr>
    </xdr:pic>
    <xdr:clientData/>
  </xdr:twoCellAnchor>
  <xdr:twoCellAnchor editAs="oneCell">
    <xdr:from>
      <xdr:col>8</xdr:col>
      <xdr:colOff>351697</xdr:colOff>
      <xdr:row>25</xdr:row>
      <xdr:rowOff>139988</xdr:rowOff>
    </xdr:from>
    <xdr:to>
      <xdr:col>10</xdr:col>
      <xdr:colOff>20724</xdr:colOff>
      <xdr:row>28</xdr:row>
      <xdr:rowOff>162233</xdr:rowOff>
    </xdr:to>
    <xdr:pic>
      <xdr:nvPicPr>
        <xdr:cNvPr id="24" name="Graphic 23" descr="Cherry Blossom outline">
          <a:extLst>
            <a:ext uri="{FF2B5EF4-FFF2-40B4-BE49-F238E27FC236}">
              <a16:creationId xmlns:a16="http://schemas.microsoft.com/office/drawing/2014/main" id="{F3DF586C-4655-4694-88CC-011E43F9807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228497" y="5854988"/>
          <a:ext cx="911087" cy="708045"/>
        </a:xfrm>
        <a:prstGeom prst="rect">
          <a:avLst/>
        </a:prstGeom>
      </xdr:spPr>
    </xdr:pic>
    <xdr:clientData/>
  </xdr:twoCellAnchor>
  <xdr:twoCellAnchor editAs="oneCell">
    <xdr:from>
      <xdr:col>8</xdr:col>
      <xdr:colOff>365438</xdr:colOff>
      <xdr:row>32</xdr:row>
      <xdr:rowOff>165429</xdr:rowOff>
    </xdr:from>
    <xdr:to>
      <xdr:col>10</xdr:col>
      <xdr:colOff>34465</xdr:colOff>
      <xdr:row>35</xdr:row>
      <xdr:rowOff>202772</xdr:rowOff>
    </xdr:to>
    <xdr:pic>
      <xdr:nvPicPr>
        <xdr:cNvPr id="25" name="Graphic 24" descr="Cherry Blossom outline">
          <a:extLst>
            <a:ext uri="{FF2B5EF4-FFF2-40B4-BE49-F238E27FC236}">
              <a16:creationId xmlns:a16="http://schemas.microsoft.com/office/drawing/2014/main" id="{47184A2F-C04F-4FAD-97BC-53F55151D1D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242238" y="7480629"/>
          <a:ext cx="911087" cy="723143"/>
        </a:xfrm>
        <a:prstGeom prst="rect">
          <a:avLst/>
        </a:prstGeom>
      </xdr:spPr>
    </xdr:pic>
    <xdr:clientData/>
  </xdr:twoCellAnchor>
  <xdr:twoCellAnchor>
    <xdr:from>
      <xdr:col>6</xdr:col>
      <xdr:colOff>252835</xdr:colOff>
      <xdr:row>10</xdr:row>
      <xdr:rowOff>36471</xdr:rowOff>
    </xdr:from>
    <xdr:to>
      <xdr:col>9</xdr:col>
      <xdr:colOff>335660</xdr:colOff>
      <xdr:row>13</xdr:row>
      <xdr:rowOff>47312</xdr:rowOff>
    </xdr:to>
    <xdr:sp macro="" textlink="production_domain!A124">
      <xdr:nvSpPr>
        <xdr:cNvPr id="26" name="TextBox 25">
          <a:extLst>
            <a:ext uri="{FF2B5EF4-FFF2-40B4-BE49-F238E27FC236}">
              <a16:creationId xmlns:a16="http://schemas.microsoft.com/office/drawing/2014/main" id="{ECA9F4FD-0E5E-4772-AE72-EC6122A7BA8F}"/>
            </a:ext>
          </a:extLst>
        </xdr:cNvPr>
        <xdr:cNvSpPr txBox="1"/>
      </xdr:nvSpPr>
      <xdr:spPr>
        <a:xfrm>
          <a:off x="3910435" y="2322471"/>
          <a:ext cx="1911625" cy="696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3362C34-B4C9-415F-8B38-65FEBCBA70B6}" type="TxLink">
            <a:rPr lang="en-US" sz="4000" b="1" i="0" u="none" strike="noStrike">
              <a:solidFill>
                <a:schemeClr val="bg1"/>
              </a:solidFill>
              <a:latin typeface="Gill Sans MT"/>
              <a:ea typeface="+mn-ea"/>
              <a:cs typeface="+mn-cs"/>
            </a:rPr>
            <a:pPr marL="0" indent="0"/>
            <a:t>4728K</a:t>
          </a:fld>
          <a:endParaRPr lang="en-US" sz="4000" b="1" i="0" u="none" strike="noStrike">
            <a:solidFill>
              <a:schemeClr val="bg1"/>
            </a:solidFill>
            <a:latin typeface="Gill Sans MT"/>
            <a:ea typeface="+mn-ea"/>
            <a:cs typeface="+mn-cs"/>
          </a:endParaRPr>
        </a:p>
      </xdr:txBody>
    </xdr:sp>
    <xdr:clientData/>
  </xdr:twoCellAnchor>
  <xdr:twoCellAnchor>
    <xdr:from>
      <xdr:col>6</xdr:col>
      <xdr:colOff>332724</xdr:colOff>
      <xdr:row>33</xdr:row>
      <xdr:rowOff>33996</xdr:rowOff>
    </xdr:from>
    <xdr:to>
      <xdr:col>9</xdr:col>
      <xdr:colOff>415550</xdr:colOff>
      <xdr:row>35</xdr:row>
      <xdr:rowOff>127120</xdr:rowOff>
    </xdr:to>
    <xdr:sp macro="" textlink="production_domain!C133">
      <xdr:nvSpPr>
        <xdr:cNvPr id="28" name="TextBox 27">
          <a:extLst>
            <a:ext uri="{FF2B5EF4-FFF2-40B4-BE49-F238E27FC236}">
              <a16:creationId xmlns:a16="http://schemas.microsoft.com/office/drawing/2014/main" id="{886C4FFF-5846-4ACB-A49D-ECB85A593520}"/>
            </a:ext>
          </a:extLst>
        </xdr:cNvPr>
        <xdr:cNvSpPr txBox="1"/>
      </xdr:nvSpPr>
      <xdr:spPr>
        <a:xfrm>
          <a:off x="3990324" y="7577796"/>
          <a:ext cx="1911626" cy="550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F2F7DD1-113A-4841-8592-29D394AB4E91}" type="TxLink">
            <a:rPr lang="en-US" sz="3600" b="1" i="0" u="none" strike="noStrike">
              <a:solidFill>
                <a:schemeClr val="bg1"/>
              </a:solidFill>
              <a:latin typeface="Gill Sans MT"/>
              <a:ea typeface="+mn-ea"/>
              <a:cs typeface="+mn-cs"/>
            </a:rPr>
            <a:pPr marL="0" indent="0"/>
            <a:t>2400k</a:t>
          </a:fld>
          <a:endParaRPr lang="en-IN" sz="3600" b="1" i="0" u="none" strike="noStrike">
            <a:solidFill>
              <a:schemeClr val="bg1"/>
            </a:solidFill>
            <a:latin typeface="Gill Sans MT"/>
            <a:ea typeface="+mn-ea"/>
            <a:cs typeface="+mn-cs"/>
          </a:endParaRPr>
        </a:p>
      </xdr:txBody>
    </xdr:sp>
    <xdr:clientData/>
  </xdr:twoCellAnchor>
  <xdr:twoCellAnchor>
    <xdr:from>
      <xdr:col>6</xdr:col>
      <xdr:colOff>415837</xdr:colOff>
      <xdr:row>25</xdr:row>
      <xdr:rowOff>199836</xdr:rowOff>
    </xdr:from>
    <xdr:to>
      <xdr:col>9</xdr:col>
      <xdr:colOff>498662</xdr:colOff>
      <xdr:row>28</xdr:row>
      <xdr:rowOff>54397</xdr:rowOff>
    </xdr:to>
    <xdr:sp macro="" textlink="production_domain!C130">
      <xdr:nvSpPr>
        <xdr:cNvPr id="29" name="TextBox 28">
          <a:extLst>
            <a:ext uri="{FF2B5EF4-FFF2-40B4-BE49-F238E27FC236}">
              <a16:creationId xmlns:a16="http://schemas.microsoft.com/office/drawing/2014/main" id="{CD927BAC-81B6-4171-8B31-54230F2A138A}"/>
            </a:ext>
          </a:extLst>
        </xdr:cNvPr>
        <xdr:cNvSpPr txBox="1"/>
      </xdr:nvSpPr>
      <xdr:spPr>
        <a:xfrm>
          <a:off x="4073437" y="5914836"/>
          <a:ext cx="1911625" cy="540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C5C96B0-43AA-4E30-A07D-D6550D0F4780}" type="TxLink">
            <a:rPr lang="en-US" sz="3600" b="1" i="0" u="none" strike="noStrike">
              <a:solidFill>
                <a:schemeClr val="bg1"/>
              </a:solidFill>
              <a:latin typeface="Gill Sans MT"/>
              <a:ea typeface="+mn-ea"/>
              <a:cs typeface="+mn-cs"/>
            </a:rPr>
            <a:pPr marL="0" indent="0"/>
            <a:t>10.44</a:t>
          </a:fld>
          <a:endParaRPr lang="en-IN" sz="3600" b="1" i="0" u="none" strike="noStrike">
            <a:solidFill>
              <a:schemeClr val="bg1"/>
            </a:solidFill>
            <a:latin typeface="Gill Sans MT"/>
            <a:ea typeface="+mn-ea"/>
            <a:cs typeface="+mn-cs"/>
          </a:endParaRPr>
        </a:p>
      </xdr:txBody>
    </xdr:sp>
    <xdr:clientData/>
  </xdr:twoCellAnchor>
  <xdr:twoCellAnchor>
    <xdr:from>
      <xdr:col>6</xdr:col>
      <xdr:colOff>178624</xdr:colOff>
      <xdr:row>7</xdr:row>
      <xdr:rowOff>110638</xdr:rowOff>
    </xdr:from>
    <xdr:to>
      <xdr:col>9</xdr:col>
      <xdr:colOff>493362</xdr:colOff>
      <xdr:row>9</xdr:row>
      <xdr:rowOff>68170</xdr:rowOff>
    </xdr:to>
    <xdr:sp macro="" textlink="">
      <xdr:nvSpPr>
        <xdr:cNvPr id="30" name="TextBox 29">
          <a:extLst>
            <a:ext uri="{FF2B5EF4-FFF2-40B4-BE49-F238E27FC236}">
              <a16:creationId xmlns:a16="http://schemas.microsoft.com/office/drawing/2014/main" id="{303EDEC9-A8BC-4708-9B52-43767CDE39A6}"/>
            </a:ext>
          </a:extLst>
        </xdr:cNvPr>
        <xdr:cNvSpPr txBox="1"/>
      </xdr:nvSpPr>
      <xdr:spPr>
        <a:xfrm>
          <a:off x="3836224" y="1710838"/>
          <a:ext cx="2143538" cy="414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t>Tot_Rev</a:t>
          </a:r>
        </a:p>
      </xdr:txBody>
    </xdr:sp>
    <xdr:clientData/>
  </xdr:twoCellAnchor>
  <xdr:twoCellAnchor>
    <xdr:from>
      <xdr:col>6</xdr:col>
      <xdr:colOff>91420</xdr:colOff>
      <xdr:row>15</xdr:row>
      <xdr:rowOff>41723</xdr:rowOff>
    </xdr:from>
    <xdr:to>
      <xdr:col>9</xdr:col>
      <xdr:colOff>482614</xdr:colOff>
      <xdr:row>17</xdr:row>
      <xdr:rowOff>52263</xdr:rowOff>
    </xdr:to>
    <xdr:sp macro="" textlink="">
      <xdr:nvSpPr>
        <xdr:cNvPr id="31" name="TextBox 30">
          <a:extLst>
            <a:ext uri="{FF2B5EF4-FFF2-40B4-BE49-F238E27FC236}">
              <a16:creationId xmlns:a16="http://schemas.microsoft.com/office/drawing/2014/main" id="{0C4268FD-E031-4129-9E65-2AE79F3F0F8F}"/>
            </a:ext>
          </a:extLst>
        </xdr:cNvPr>
        <xdr:cNvSpPr txBox="1"/>
      </xdr:nvSpPr>
      <xdr:spPr>
        <a:xfrm>
          <a:off x="3749020" y="3470723"/>
          <a:ext cx="2219994" cy="467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With</a:t>
          </a:r>
          <a:r>
            <a:rPr lang="en-IN" sz="2000" b="1" baseline="0"/>
            <a:t>_discount</a:t>
          </a:r>
          <a:endParaRPr lang="en-IN" sz="2000" b="1"/>
        </a:p>
      </xdr:txBody>
    </xdr:sp>
    <xdr:clientData/>
  </xdr:twoCellAnchor>
  <xdr:twoCellAnchor>
    <xdr:from>
      <xdr:col>6</xdr:col>
      <xdr:colOff>169303</xdr:colOff>
      <xdr:row>23</xdr:row>
      <xdr:rowOff>12019</xdr:rowOff>
    </xdr:from>
    <xdr:to>
      <xdr:col>9</xdr:col>
      <xdr:colOff>537050</xdr:colOff>
      <xdr:row>24</xdr:row>
      <xdr:rowOff>150545</xdr:rowOff>
    </xdr:to>
    <xdr:sp macro="" textlink="">
      <xdr:nvSpPr>
        <xdr:cNvPr id="32" name="TextBox 31">
          <a:extLst>
            <a:ext uri="{FF2B5EF4-FFF2-40B4-BE49-F238E27FC236}">
              <a16:creationId xmlns:a16="http://schemas.microsoft.com/office/drawing/2014/main" id="{CC219A98-48C5-4A83-94A0-BBF445003F06}"/>
            </a:ext>
          </a:extLst>
        </xdr:cNvPr>
        <xdr:cNvSpPr txBox="1"/>
      </xdr:nvSpPr>
      <xdr:spPr>
        <a:xfrm>
          <a:off x="3826903" y="5269819"/>
          <a:ext cx="2196547" cy="36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Avg</a:t>
          </a:r>
          <a:r>
            <a:rPr lang="en-IN" sz="2000" b="1" baseline="0"/>
            <a:t> discount %</a:t>
          </a:r>
          <a:endParaRPr lang="en-IN" sz="2000" b="1"/>
        </a:p>
      </xdr:txBody>
    </xdr:sp>
    <xdr:clientData/>
  </xdr:twoCellAnchor>
  <xdr:twoCellAnchor>
    <xdr:from>
      <xdr:col>6</xdr:col>
      <xdr:colOff>201051</xdr:colOff>
      <xdr:row>30</xdr:row>
      <xdr:rowOff>150896</xdr:rowOff>
    </xdr:from>
    <xdr:to>
      <xdr:col>10</xdr:col>
      <xdr:colOff>88736</xdr:colOff>
      <xdr:row>32</xdr:row>
      <xdr:rowOff>65814</xdr:rowOff>
    </xdr:to>
    <xdr:sp macro="" textlink="">
      <xdr:nvSpPr>
        <xdr:cNvPr id="33" name="TextBox 32">
          <a:extLst>
            <a:ext uri="{FF2B5EF4-FFF2-40B4-BE49-F238E27FC236}">
              <a16:creationId xmlns:a16="http://schemas.microsoft.com/office/drawing/2014/main" id="{3B5BDE45-444C-4D62-8F7B-BA31D5DBA25B}"/>
            </a:ext>
          </a:extLst>
        </xdr:cNvPr>
        <xdr:cNvSpPr txBox="1"/>
      </xdr:nvSpPr>
      <xdr:spPr>
        <a:xfrm>
          <a:off x="3858651" y="7008896"/>
          <a:ext cx="2348945" cy="372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b="1"/>
            <a:t>diff</a:t>
          </a:r>
          <a:r>
            <a:rPr lang="en-IN" sz="1600" b="1" baseline="0"/>
            <a:t>_B/w promotions</a:t>
          </a:r>
          <a:endParaRPr lang="en-IN" sz="1600" b="1"/>
        </a:p>
      </xdr:txBody>
    </xdr:sp>
    <xdr:clientData/>
  </xdr:twoCellAnchor>
  <xdr:twoCellAnchor>
    <xdr:from>
      <xdr:col>6</xdr:col>
      <xdr:colOff>21976</xdr:colOff>
      <xdr:row>17</xdr:row>
      <xdr:rowOff>17585</xdr:rowOff>
    </xdr:from>
    <xdr:to>
      <xdr:col>9</xdr:col>
      <xdr:colOff>588761</xdr:colOff>
      <xdr:row>21</xdr:row>
      <xdr:rowOff>132693</xdr:rowOff>
    </xdr:to>
    <xdr:sp macro="" textlink="">
      <xdr:nvSpPr>
        <xdr:cNvPr id="34" name="Rectangle: Rounded Corners 33">
          <a:extLst>
            <a:ext uri="{FF2B5EF4-FFF2-40B4-BE49-F238E27FC236}">
              <a16:creationId xmlns:a16="http://schemas.microsoft.com/office/drawing/2014/main" id="{5654B1D2-5970-1843-8A89-DAEC999FAC59}"/>
            </a:ext>
          </a:extLst>
        </xdr:cNvPr>
        <xdr:cNvSpPr/>
      </xdr:nvSpPr>
      <xdr:spPr>
        <a:xfrm>
          <a:off x="3679576" y="3903785"/>
          <a:ext cx="2395585" cy="1029508"/>
        </a:xfrm>
        <a:prstGeom prst="roundRect">
          <a:avLst/>
        </a:prstGeom>
        <a:gradFill>
          <a:gsLst>
            <a:gs pos="1000">
              <a:schemeClr val="accent3">
                <a:lumMod val="60000"/>
                <a:lumOff val="40000"/>
              </a:schemeClr>
            </a:gs>
            <a:gs pos="55000">
              <a:schemeClr val="accent3">
                <a:lumMod val="60000"/>
                <a:lumOff val="40000"/>
              </a:schemeClr>
            </a:gs>
            <a:gs pos="100000">
              <a:schemeClr val="accent3">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289745</xdr:colOff>
      <xdr:row>17</xdr:row>
      <xdr:rowOff>193977</xdr:rowOff>
    </xdr:from>
    <xdr:to>
      <xdr:col>9</xdr:col>
      <xdr:colOff>228600</xdr:colOff>
      <xdr:row>20</xdr:row>
      <xdr:rowOff>204818</xdr:rowOff>
    </xdr:to>
    <xdr:sp macro="" textlink="production_domain!B124">
      <xdr:nvSpPr>
        <xdr:cNvPr id="37" name="TextBox 36">
          <a:extLst>
            <a:ext uri="{FF2B5EF4-FFF2-40B4-BE49-F238E27FC236}">
              <a16:creationId xmlns:a16="http://schemas.microsoft.com/office/drawing/2014/main" id="{DB945DF9-25DD-85F9-592D-9992120121F8}"/>
            </a:ext>
          </a:extLst>
        </xdr:cNvPr>
        <xdr:cNvSpPr txBox="1"/>
      </xdr:nvSpPr>
      <xdr:spPr>
        <a:xfrm>
          <a:off x="3947345" y="4080177"/>
          <a:ext cx="1767655" cy="696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532BF9C-C307-44C9-9919-D81852CCB87B}" type="TxLink">
            <a:rPr lang="en-US" sz="3600" b="1" i="0" u="none" strike="noStrike">
              <a:solidFill>
                <a:schemeClr val="bg1"/>
              </a:solidFill>
              <a:latin typeface="Gill Sans MT"/>
              <a:ea typeface="+mn-ea"/>
              <a:cs typeface="+mn-cs"/>
            </a:rPr>
            <a:pPr marL="0" indent="0"/>
            <a:t>4380K</a:t>
          </a:fld>
          <a:endParaRPr lang="en-IN" sz="3600" b="1" i="0" u="none" strike="noStrike">
            <a:solidFill>
              <a:schemeClr val="bg1"/>
            </a:solidFill>
            <a:latin typeface="Gill Sans MT"/>
            <a:ea typeface="+mn-ea"/>
            <a:cs typeface="+mn-cs"/>
          </a:endParaRPr>
        </a:p>
      </xdr:txBody>
    </xdr:sp>
    <xdr:clientData/>
  </xdr:twoCellAnchor>
  <xdr:twoCellAnchor editAs="oneCell">
    <xdr:from>
      <xdr:col>8</xdr:col>
      <xdr:colOff>389712</xdr:colOff>
      <xdr:row>17</xdr:row>
      <xdr:rowOff>163715</xdr:rowOff>
    </xdr:from>
    <xdr:to>
      <xdr:col>9</xdr:col>
      <xdr:colOff>537030</xdr:colOff>
      <xdr:row>21</xdr:row>
      <xdr:rowOff>9823</xdr:rowOff>
    </xdr:to>
    <xdr:pic>
      <xdr:nvPicPr>
        <xdr:cNvPr id="38" name="Graphic 37" descr="Cherry Blossom outline">
          <a:extLst>
            <a:ext uri="{FF2B5EF4-FFF2-40B4-BE49-F238E27FC236}">
              <a16:creationId xmlns:a16="http://schemas.microsoft.com/office/drawing/2014/main" id="{BDB7F6D5-0153-4EC6-9E94-13F7090D558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266512" y="4049915"/>
          <a:ext cx="756918" cy="760508"/>
        </a:xfrm>
        <a:prstGeom prst="rect">
          <a:avLst/>
        </a:prstGeom>
      </xdr:spPr>
    </xdr:pic>
    <xdr:clientData/>
  </xdr:twoCellAnchor>
  <xdr:twoCellAnchor>
    <xdr:from>
      <xdr:col>11</xdr:col>
      <xdr:colOff>190501</xdr:colOff>
      <xdr:row>7</xdr:row>
      <xdr:rowOff>91440</xdr:rowOff>
    </xdr:from>
    <xdr:to>
      <xdr:col>20</xdr:col>
      <xdr:colOff>53340</xdr:colOff>
      <xdr:row>21</xdr:row>
      <xdr:rowOff>0</xdr:rowOff>
    </xdr:to>
    <xdr:graphicFrame macro="">
      <xdr:nvGraphicFramePr>
        <xdr:cNvPr id="41" name="Chart 40">
          <a:extLst>
            <a:ext uri="{FF2B5EF4-FFF2-40B4-BE49-F238E27FC236}">
              <a16:creationId xmlns:a16="http://schemas.microsoft.com/office/drawing/2014/main" id="{119C3C00-91D4-4A1B-BDED-829319315F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39757</xdr:colOff>
      <xdr:row>7</xdr:row>
      <xdr:rowOff>106018</xdr:rowOff>
    </xdr:from>
    <xdr:to>
      <xdr:col>29</xdr:col>
      <xdr:colOff>549965</xdr:colOff>
      <xdr:row>20</xdr:row>
      <xdr:rowOff>172277</xdr:rowOff>
    </xdr:to>
    <xdr:graphicFrame macro="">
      <xdr:nvGraphicFramePr>
        <xdr:cNvPr id="42" name="Chart 41">
          <a:extLst>
            <a:ext uri="{FF2B5EF4-FFF2-40B4-BE49-F238E27FC236}">
              <a16:creationId xmlns:a16="http://schemas.microsoft.com/office/drawing/2014/main" id="{5F72F440-C711-4B10-8E4D-7A3E711DB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53009</xdr:colOff>
      <xdr:row>22</xdr:row>
      <xdr:rowOff>178904</xdr:rowOff>
    </xdr:from>
    <xdr:to>
      <xdr:col>20</xdr:col>
      <xdr:colOff>13252</xdr:colOff>
      <xdr:row>36</xdr:row>
      <xdr:rowOff>225287</xdr:rowOff>
    </xdr:to>
    <xdr:graphicFrame macro="">
      <xdr:nvGraphicFramePr>
        <xdr:cNvPr id="43" name="Chart 42">
          <a:extLst>
            <a:ext uri="{FF2B5EF4-FFF2-40B4-BE49-F238E27FC236}">
              <a16:creationId xmlns:a16="http://schemas.microsoft.com/office/drawing/2014/main" id="{FDB44745-AFD8-4B3B-A91C-D8A6D654C5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59634</xdr:colOff>
      <xdr:row>22</xdr:row>
      <xdr:rowOff>205409</xdr:rowOff>
    </xdr:from>
    <xdr:to>
      <xdr:col>30</xdr:col>
      <xdr:colOff>53008</xdr:colOff>
      <xdr:row>36</xdr:row>
      <xdr:rowOff>165652</xdr:rowOff>
    </xdr:to>
    <xdr:graphicFrame macro="">
      <xdr:nvGraphicFramePr>
        <xdr:cNvPr id="44" name="Chart 43">
          <a:extLst>
            <a:ext uri="{FF2B5EF4-FFF2-40B4-BE49-F238E27FC236}">
              <a16:creationId xmlns:a16="http://schemas.microsoft.com/office/drawing/2014/main" id="{AF13F1CD-7C3A-48A2-9562-D7C447E0D0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30</xdr:col>
      <xdr:colOff>470453</xdr:colOff>
      <xdr:row>22</xdr:row>
      <xdr:rowOff>185530</xdr:rowOff>
    </xdr:from>
    <xdr:to>
      <xdr:col>34</xdr:col>
      <xdr:colOff>344557</xdr:colOff>
      <xdr:row>37</xdr:row>
      <xdr:rowOff>19878</xdr:rowOff>
    </xdr:to>
    <mc:AlternateContent xmlns:mc="http://schemas.openxmlformats.org/markup-compatibility/2006" xmlns:a14="http://schemas.microsoft.com/office/drawing/2010/main">
      <mc:Choice Requires="a14">
        <xdr:graphicFrame macro="">
          <xdr:nvGraphicFramePr>
            <xdr:cNvPr id="45" name="Product 2">
              <a:extLst>
                <a:ext uri="{FF2B5EF4-FFF2-40B4-BE49-F238E27FC236}">
                  <a16:creationId xmlns:a16="http://schemas.microsoft.com/office/drawing/2014/main" id="{93596EE0-CAD5-4848-9A3D-11C206D775BD}"/>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18777503" y="5214730"/>
              <a:ext cx="2312504" cy="32633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404192</xdr:colOff>
      <xdr:row>7</xdr:row>
      <xdr:rowOff>114300</xdr:rowOff>
    </xdr:from>
    <xdr:to>
      <xdr:col>34</xdr:col>
      <xdr:colOff>563218</xdr:colOff>
      <xdr:row>21</xdr:row>
      <xdr:rowOff>86139</xdr:rowOff>
    </xdr:to>
    <mc:AlternateContent xmlns:mc="http://schemas.openxmlformats.org/markup-compatibility/2006" xmlns:a14="http://schemas.microsoft.com/office/drawing/2010/main">
      <mc:Choice Requires="a14">
        <xdr:graphicFrame macro="">
          <xdr:nvGraphicFramePr>
            <xdr:cNvPr id="46" name="Promotion">
              <a:extLst>
                <a:ext uri="{FF2B5EF4-FFF2-40B4-BE49-F238E27FC236}">
                  <a16:creationId xmlns:a16="http://schemas.microsoft.com/office/drawing/2014/main" id="{4813930D-C5D6-435F-BB23-AEDC904AECD7}"/>
                </a:ext>
              </a:extLst>
            </xdr:cNvPr>
            <xdr:cNvGraphicFramePr/>
          </xdr:nvGraphicFramePr>
          <xdr:xfrm>
            <a:off x="0" y="0"/>
            <a:ext cx="0" cy="0"/>
          </xdr:xfrm>
          <a:graphic>
            <a:graphicData uri="http://schemas.microsoft.com/office/drawing/2010/slicer">
              <sle:slicer xmlns:sle="http://schemas.microsoft.com/office/drawing/2010/slicer" name="Promotion"/>
            </a:graphicData>
          </a:graphic>
        </xdr:graphicFrame>
      </mc:Choice>
      <mc:Fallback xmlns="">
        <xdr:sp macro="" textlink="">
          <xdr:nvSpPr>
            <xdr:cNvPr id="0" name=""/>
            <xdr:cNvSpPr>
              <a:spLocks noTextEdit="1"/>
            </xdr:cNvSpPr>
          </xdr:nvSpPr>
          <xdr:spPr>
            <a:xfrm>
              <a:off x="18711242" y="1714500"/>
              <a:ext cx="2597426" cy="3172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227478</xdr:colOff>
      <xdr:row>1</xdr:row>
      <xdr:rowOff>225238</xdr:rowOff>
    </xdr:from>
    <xdr:to>
      <xdr:col>34</xdr:col>
      <xdr:colOff>495299</xdr:colOff>
      <xdr:row>6</xdr:row>
      <xdr:rowOff>178815</xdr:rowOff>
    </xdr:to>
    <xdr:sp macro="" textlink="">
      <xdr:nvSpPr>
        <xdr:cNvPr id="47" name="Rectangle 46">
          <a:extLst>
            <a:ext uri="{FF2B5EF4-FFF2-40B4-BE49-F238E27FC236}">
              <a16:creationId xmlns:a16="http://schemas.microsoft.com/office/drawing/2014/main" id="{496147C4-BC13-4635-8AA6-D0AC2C38267B}"/>
            </a:ext>
          </a:extLst>
        </xdr:cNvPr>
        <xdr:cNvSpPr/>
      </xdr:nvSpPr>
      <xdr:spPr>
        <a:xfrm>
          <a:off x="3275478" y="453838"/>
          <a:ext cx="17965271" cy="1096577"/>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486013</xdr:colOff>
      <xdr:row>2</xdr:row>
      <xdr:rowOff>33646</xdr:rowOff>
    </xdr:from>
    <xdr:to>
      <xdr:col>32</xdr:col>
      <xdr:colOff>342900</xdr:colOff>
      <xdr:row>6</xdr:row>
      <xdr:rowOff>13378</xdr:rowOff>
    </xdr:to>
    <xdr:sp macro="" textlink="">
      <xdr:nvSpPr>
        <xdr:cNvPr id="48" name="TextBox 47">
          <a:extLst>
            <a:ext uri="{FF2B5EF4-FFF2-40B4-BE49-F238E27FC236}">
              <a16:creationId xmlns:a16="http://schemas.microsoft.com/office/drawing/2014/main" id="{DCC6F42A-A5E1-44D3-BADE-E158909AB121}"/>
            </a:ext>
          </a:extLst>
        </xdr:cNvPr>
        <xdr:cNvSpPr txBox="1"/>
      </xdr:nvSpPr>
      <xdr:spPr>
        <a:xfrm>
          <a:off x="3534013" y="490846"/>
          <a:ext cx="16335137" cy="894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800" b="1">
              <a:solidFill>
                <a:schemeClr val="dk1"/>
              </a:solidFill>
            </a:rPr>
            <a:t>Promotions</a:t>
          </a:r>
          <a:r>
            <a:rPr lang="en-IN" sz="4800" b="1" baseline="0">
              <a:solidFill>
                <a:schemeClr val="dk1"/>
              </a:solidFill>
            </a:rPr>
            <a:t> &amp; Discounts DashBoard</a:t>
          </a:r>
          <a:endParaRPr lang="en-IN" sz="4800" b="1">
            <a:solidFill>
              <a:schemeClr val="dk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427464</xdr:colOff>
      <xdr:row>1</xdr:row>
      <xdr:rowOff>148683</xdr:rowOff>
    </xdr:from>
    <xdr:to>
      <xdr:col>34</xdr:col>
      <xdr:colOff>359230</xdr:colOff>
      <xdr:row>37</xdr:row>
      <xdr:rowOff>152400</xdr:rowOff>
    </xdr:to>
    <xdr:sp macro="" textlink="">
      <xdr:nvSpPr>
        <xdr:cNvPr id="11" name="Rectangle 10">
          <a:extLst>
            <a:ext uri="{FF2B5EF4-FFF2-40B4-BE49-F238E27FC236}">
              <a16:creationId xmlns:a16="http://schemas.microsoft.com/office/drawing/2014/main" id="{E959AF58-581F-4DA2-A3D8-51FBF0022C54}"/>
            </a:ext>
          </a:extLst>
        </xdr:cNvPr>
        <xdr:cNvSpPr/>
      </xdr:nvSpPr>
      <xdr:spPr>
        <a:xfrm>
          <a:off x="427464" y="377283"/>
          <a:ext cx="20658166" cy="8233317"/>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237760</xdr:colOff>
      <xdr:row>7</xdr:row>
      <xdr:rowOff>13854</xdr:rowOff>
    </xdr:from>
    <xdr:to>
      <xdr:col>20</xdr:col>
      <xdr:colOff>389539</xdr:colOff>
      <xdr:row>21</xdr:row>
      <xdr:rowOff>69272</xdr:rowOff>
    </xdr:to>
    <xdr:sp macro="" textlink="">
      <xdr:nvSpPr>
        <xdr:cNvPr id="16" name="Rectangle: Diagonal Corners Rounded 15">
          <a:extLst>
            <a:ext uri="{FF2B5EF4-FFF2-40B4-BE49-F238E27FC236}">
              <a16:creationId xmlns:a16="http://schemas.microsoft.com/office/drawing/2014/main" id="{5D4276E1-90A9-4478-9C61-42417F2D6DF1}"/>
            </a:ext>
          </a:extLst>
        </xdr:cNvPr>
        <xdr:cNvSpPr/>
      </xdr:nvSpPr>
      <xdr:spPr>
        <a:xfrm>
          <a:off x="6943360" y="1662545"/>
          <a:ext cx="5638179" cy="3352800"/>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207280</xdr:colOff>
      <xdr:row>22</xdr:row>
      <xdr:rowOff>96983</xdr:rowOff>
    </xdr:from>
    <xdr:to>
      <xdr:col>20</xdr:col>
      <xdr:colOff>389539</xdr:colOff>
      <xdr:row>36</xdr:row>
      <xdr:rowOff>110837</xdr:rowOff>
    </xdr:to>
    <xdr:sp macro="" textlink="">
      <xdr:nvSpPr>
        <xdr:cNvPr id="17" name="Rectangle: Diagonal Corners Rounded 16">
          <a:extLst>
            <a:ext uri="{FF2B5EF4-FFF2-40B4-BE49-F238E27FC236}">
              <a16:creationId xmlns:a16="http://schemas.microsoft.com/office/drawing/2014/main" id="{3B02DC20-88CC-4E2C-A5D7-A4393A972C1D}"/>
            </a:ext>
          </a:extLst>
        </xdr:cNvPr>
        <xdr:cNvSpPr/>
      </xdr:nvSpPr>
      <xdr:spPr>
        <a:xfrm>
          <a:off x="6912880" y="5278583"/>
          <a:ext cx="5668659" cy="3311236"/>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146751</xdr:colOff>
      <xdr:row>22</xdr:row>
      <xdr:rowOff>64724</xdr:rowOff>
    </xdr:from>
    <xdr:to>
      <xdr:col>30</xdr:col>
      <xdr:colOff>476575</xdr:colOff>
      <xdr:row>36</xdr:row>
      <xdr:rowOff>98714</xdr:rowOff>
    </xdr:to>
    <xdr:sp macro="" textlink="">
      <xdr:nvSpPr>
        <xdr:cNvPr id="18" name="Rectangle: Diagonal Corners Rounded 17">
          <a:extLst>
            <a:ext uri="{FF2B5EF4-FFF2-40B4-BE49-F238E27FC236}">
              <a16:creationId xmlns:a16="http://schemas.microsoft.com/office/drawing/2014/main" id="{04116611-2452-46B7-A068-69DA4636B334}"/>
            </a:ext>
          </a:extLst>
        </xdr:cNvPr>
        <xdr:cNvSpPr/>
      </xdr:nvSpPr>
      <xdr:spPr>
        <a:xfrm>
          <a:off x="12948351" y="5246324"/>
          <a:ext cx="5816224" cy="3331372"/>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178835</xdr:colOff>
      <xdr:row>6</xdr:row>
      <xdr:rowOff>187547</xdr:rowOff>
    </xdr:from>
    <xdr:to>
      <xdr:col>30</xdr:col>
      <xdr:colOff>416417</xdr:colOff>
      <xdr:row>21</xdr:row>
      <xdr:rowOff>19438</xdr:rowOff>
    </xdr:to>
    <xdr:sp macro="" textlink="">
      <xdr:nvSpPr>
        <xdr:cNvPr id="19" name="Rectangle: Diagonal Corners Rounded 18">
          <a:extLst>
            <a:ext uri="{FF2B5EF4-FFF2-40B4-BE49-F238E27FC236}">
              <a16:creationId xmlns:a16="http://schemas.microsoft.com/office/drawing/2014/main" id="{DF8C44BE-AA15-4778-8E3F-B446766AFCA8}"/>
            </a:ext>
          </a:extLst>
        </xdr:cNvPr>
        <xdr:cNvSpPr/>
      </xdr:nvSpPr>
      <xdr:spPr>
        <a:xfrm>
          <a:off x="12980435" y="1600711"/>
          <a:ext cx="5723982" cy="3364800"/>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247161</xdr:colOff>
      <xdr:row>7</xdr:row>
      <xdr:rowOff>13854</xdr:rowOff>
    </xdr:from>
    <xdr:to>
      <xdr:col>10</xdr:col>
      <xdr:colOff>350901</xdr:colOff>
      <xdr:row>14</xdr:row>
      <xdr:rowOff>41563</xdr:rowOff>
    </xdr:to>
    <xdr:sp macro="" textlink="">
      <xdr:nvSpPr>
        <xdr:cNvPr id="20" name="Rectangle: Rounded Corners 19">
          <a:extLst>
            <a:ext uri="{FF2B5EF4-FFF2-40B4-BE49-F238E27FC236}">
              <a16:creationId xmlns:a16="http://schemas.microsoft.com/office/drawing/2014/main" id="{05C33960-00FB-4115-8CEF-364721F42F7C}"/>
            </a:ext>
          </a:extLst>
        </xdr:cNvPr>
        <xdr:cNvSpPr/>
      </xdr:nvSpPr>
      <xdr:spPr>
        <a:xfrm>
          <a:off x="3295161" y="1662545"/>
          <a:ext cx="3151740" cy="16764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228769</xdr:colOff>
      <xdr:row>14</xdr:row>
      <xdr:rowOff>226105</xdr:rowOff>
    </xdr:from>
    <xdr:to>
      <xdr:col>10</xdr:col>
      <xdr:colOff>332509</xdr:colOff>
      <xdr:row>22</xdr:row>
      <xdr:rowOff>36845</xdr:rowOff>
    </xdr:to>
    <xdr:sp macro="" textlink="">
      <xdr:nvSpPr>
        <xdr:cNvPr id="21" name="Rectangle: Rounded Corners 20">
          <a:extLst>
            <a:ext uri="{FF2B5EF4-FFF2-40B4-BE49-F238E27FC236}">
              <a16:creationId xmlns:a16="http://schemas.microsoft.com/office/drawing/2014/main" id="{4E4C786A-D98B-49E8-8F2F-5D2015778B99}"/>
            </a:ext>
          </a:extLst>
        </xdr:cNvPr>
        <xdr:cNvSpPr/>
      </xdr:nvSpPr>
      <xdr:spPr>
        <a:xfrm>
          <a:off x="3276769" y="3523487"/>
          <a:ext cx="3151740" cy="1694958"/>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250505</xdr:colOff>
      <xdr:row>22</xdr:row>
      <xdr:rowOff>199472</xdr:rowOff>
    </xdr:from>
    <xdr:to>
      <xdr:col>10</xdr:col>
      <xdr:colOff>354245</xdr:colOff>
      <xdr:row>29</xdr:row>
      <xdr:rowOff>110836</xdr:rowOff>
    </xdr:to>
    <xdr:sp macro="" textlink="">
      <xdr:nvSpPr>
        <xdr:cNvPr id="22" name="Rectangle: Rounded Corners 21">
          <a:extLst>
            <a:ext uri="{FF2B5EF4-FFF2-40B4-BE49-F238E27FC236}">
              <a16:creationId xmlns:a16="http://schemas.microsoft.com/office/drawing/2014/main" id="{27027B8B-C378-478C-AC6F-D49CA1517C78}"/>
            </a:ext>
          </a:extLst>
        </xdr:cNvPr>
        <xdr:cNvSpPr/>
      </xdr:nvSpPr>
      <xdr:spPr>
        <a:xfrm>
          <a:off x="3298505" y="5381072"/>
          <a:ext cx="3151740" cy="156005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231394</xdr:colOff>
      <xdr:row>30</xdr:row>
      <xdr:rowOff>0</xdr:rowOff>
    </xdr:from>
    <xdr:to>
      <xdr:col>10</xdr:col>
      <xdr:colOff>360217</xdr:colOff>
      <xdr:row>36</xdr:row>
      <xdr:rowOff>97855</xdr:rowOff>
    </xdr:to>
    <xdr:sp macro="" textlink="">
      <xdr:nvSpPr>
        <xdr:cNvPr id="23" name="Rectangle: Rounded Corners 22">
          <a:extLst>
            <a:ext uri="{FF2B5EF4-FFF2-40B4-BE49-F238E27FC236}">
              <a16:creationId xmlns:a16="http://schemas.microsoft.com/office/drawing/2014/main" id="{748D243A-D610-4E9F-8C99-54615829FAEB}"/>
            </a:ext>
          </a:extLst>
        </xdr:cNvPr>
        <xdr:cNvSpPr/>
      </xdr:nvSpPr>
      <xdr:spPr>
        <a:xfrm>
          <a:off x="3279394" y="7065818"/>
          <a:ext cx="3176823" cy="151101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25681</xdr:colOff>
      <xdr:row>2</xdr:row>
      <xdr:rowOff>66907</xdr:rowOff>
    </xdr:from>
    <xdr:to>
      <xdr:col>5</xdr:col>
      <xdr:colOff>63782</xdr:colOff>
      <xdr:row>36</xdr:row>
      <xdr:rowOff>157698</xdr:rowOff>
    </xdr:to>
    <xdr:sp macro="" textlink="">
      <xdr:nvSpPr>
        <xdr:cNvPr id="13" name="Rectangle: Rounded Corners 12">
          <a:extLst>
            <a:ext uri="{FF2B5EF4-FFF2-40B4-BE49-F238E27FC236}">
              <a16:creationId xmlns:a16="http://schemas.microsoft.com/office/drawing/2014/main" id="{2D2332B8-31FF-4519-93D6-052DF247F017}"/>
            </a:ext>
          </a:extLst>
        </xdr:cNvPr>
        <xdr:cNvSpPr/>
      </xdr:nvSpPr>
      <xdr:spPr>
        <a:xfrm>
          <a:off x="635281" y="537962"/>
          <a:ext cx="2476501" cy="8098718"/>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444487</xdr:colOff>
      <xdr:row>4</xdr:row>
      <xdr:rowOff>224540</xdr:rowOff>
    </xdr:from>
    <xdr:to>
      <xdr:col>4</xdr:col>
      <xdr:colOff>296192</xdr:colOff>
      <xdr:row>7</xdr:row>
      <xdr:rowOff>156659</xdr:rowOff>
    </xdr:to>
    <xdr:pic>
      <xdr:nvPicPr>
        <xdr:cNvPr id="14" name="Picture 13">
          <a:extLst>
            <a:ext uri="{FF2B5EF4-FFF2-40B4-BE49-F238E27FC236}">
              <a16:creationId xmlns:a16="http://schemas.microsoft.com/office/drawing/2014/main" id="{F2EB300B-7BE4-40D4-AA04-B210A7A9FB40}"/>
            </a:ext>
          </a:extLst>
        </xdr:cNvPr>
        <xdr:cNvPicPr>
          <a:picLocks noChangeAspect="1"/>
        </xdr:cNvPicPr>
      </xdr:nvPicPr>
      <xdr:blipFill>
        <a:blip xmlns:r="http://schemas.openxmlformats.org/officeDocument/2006/relationships" r:embed="rId1"/>
        <a:stretch>
          <a:fillRect/>
        </a:stretch>
      </xdr:blipFill>
      <xdr:spPr>
        <a:xfrm>
          <a:off x="1054087" y="1166649"/>
          <a:ext cx="1680505" cy="638701"/>
        </a:xfrm>
        <a:prstGeom prst="rect">
          <a:avLst/>
        </a:prstGeom>
      </xdr:spPr>
    </xdr:pic>
    <xdr:clientData/>
  </xdr:twoCellAnchor>
  <xdr:twoCellAnchor editAs="oneCell">
    <xdr:from>
      <xdr:col>2</xdr:col>
      <xdr:colOff>224842</xdr:colOff>
      <xdr:row>8</xdr:row>
      <xdr:rowOff>169293</xdr:rowOff>
    </xdr:from>
    <xdr:to>
      <xdr:col>3</xdr:col>
      <xdr:colOff>501932</xdr:colOff>
      <xdr:row>12</xdr:row>
      <xdr:rowOff>95981</xdr:rowOff>
    </xdr:to>
    <xdr:pic macro="[0]!overview_macros">
      <xdr:nvPicPr>
        <xdr:cNvPr id="15" name="Picture 14">
          <a:extLst>
            <a:ext uri="{FF2B5EF4-FFF2-40B4-BE49-F238E27FC236}">
              <a16:creationId xmlns:a16="http://schemas.microsoft.com/office/drawing/2014/main" id="{720E4545-C4A4-4D78-AC97-1ABBF2636F27}"/>
            </a:ext>
          </a:extLst>
        </xdr:cNvPr>
        <xdr:cNvPicPr>
          <a:picLocks noChangeAspect="1"/>
        </xdr:cNvPicPr>
      </xdr:nvPicPr>
      <xdr:blipFill>
        <a:blip xmlns:r="http://schemas.openxmlformats.org/officeDocument/2006/relationships" r:embed="rId2"/>
        <a:stretch>
          <a:fillRect/>
        </a:stretch>
      </xdr:blipFill>
      <xdr:spPr>
        <a:xfrm>
          <a:off x="1444042" y="2053511"/>
          <a:ext cx="886690" cy="868797"/>
        </a:xfrm>
        <a:prstGeom prst="rect">
          <a:avLst/>
        </a:prstGeom>
      </xdr:spPr>
    </xdr:pic>
    <xdr:clientData/>
  </xdr:twoCellAnchor>
  <xdr:twoCellAnchor editAs="oneCell">
    <xdr:from>
      <xdr:col>2</xdr:col>
      <xdr:colOff>229791</xdr:colOff>
      <xdr:row>13</xdr:row>
      <xdr:rowOff>207388</xdr:rowOff>
    </xdr:from>
    <xdr:to>
      <xdr:col>3</xdr:col>
      <xdr:colOff>454871</xdr:colOff>
      <xdr:row>17</xdr:row>
      <xdr:rowOff>98453</xdr:rowOff>
    </xdr:to>
    <xdr:pic macro="[0]!goto_revenuepage">
      <xdr:nvPicPr>
        <xdr:cNvPr id="24" name="Picture 23">
          <a:extLst>
            <a:ext uri="{FF2B5EF4-FFF2-40B4-BE49-F238E27FC236}">
              <a16:creationId xmlns:a16="http://schemas.microsoft.com/office/drawing/2014/main" id="{6E374F5D-5B8D-471A-A5FB-8D04A0491CA7}"/>
            </a:ext>
          </a:extLst>
        </xdr:cNvPr>
        <xdr:cNvPicPr>
          <a:picLocks noChangeAspect="1"/>
        </xdr:cNvPicPr>
      </xdr:nvPicPr>
      <xdr:blipFill>
        <a:blip xmlns:r="http://schemas.openxmlformats.org/officeDocument/2006/relationships" r:embed="rId3"/>
        <a:stretch>
          <a:fillRect/>
        </a:stretch>
      </xdr:blipFill>
      <xdr:spPr>
        <a:xfrm>
          <a:off x="1448991" y="3269243"/>
          <a:ext cx="834680" cy="833174"/>
        </a:xfrm>
        <a:prstGeom prst="rect">
          <a:avLst/>
        </a:prstGeom>
      </xdr:spPr>
    </xdr:pic>
    <xdr:clientData/>
  </xdr:twoCellAnchor>
  <xdr:twoCellAnchor editAs="oneCell">
    <xdr:from>
      <xdr:col>2</xdr:col>
      <xdr:colOff>142704</xdr:colOff>
      <xdr:row>19</xdr:row>
      <xdr:rowOff>57772</xdr:rowOff>
    </xdr:from>
    <xdr:to>
      <xdr:col>3</xdr:col>
      <xdr:colOff>534589</xdr:colOff>
      <xdr:row>23</xdr:row>
      <xdr:rowOff>105695</xdr:rowOff>
    </xdr:to>
    <xdr:pic macro="[0]!goto_productpage">
      <xdr:nvPicPr>
        <xdr:cNvPr id="25" name="Picture 24">
          <a:extLst>
            <a:ext uri="{FF2B5EF4-FFF2-40B4-BE49-F238E27FC236}">
              <a16:creationId xmlns:a16="http://schemas.microsoft.com/office/drawing/2014/main" id="{88B9EE7A-0255-406E-A673-949C24F9780A}"/>
            </a:ext>
          </a:extLst>
        </xdr:cNvPr>
        <xdr:cNvPicPr>
          <a:picLocks noChangeAspect="1"/>
        </xdr:cNvPicPr>
      </xdr:nvPicPr>
      <xdr:blipFill>
        <a:blip xmlns:r="http://schemas.openxmlformats.org/officeDocument/2006/relationships" r:embed="rId4"/>
        <a:stretch>
          <a:fillRect/>
        </a:stretch>
      </xdr:blipFill>
      <xdr:spPr>
        <a:xfrm>
          <a:off x="1361904" y="4532790"/>
          <a:ext cx="1001485" cy="990032"/>
        </a:xfrm>
        <a:prstGeom prst="rect">
          <a:avLst/>
        </a:prstGeom>
      </xdr:spPr>
    </xdr:pic>
    <xdr:clientData/>
  </xdr:twoCellAnchor>
  <xdr:twoCellAnchor editAs="oneCell">
    <xdr:from>
      <xdr:col>2</xdr:col>
      <xdr:colOff>218903</xdr:colOff>
      <xdr:row>25</xdr:row>
      <xdr:rowOff>9506</xdr:rowOff>
    </xdr:from>
    <xdr:to>
      <xdr:col>3</xdr:col>
      <xdr:colOff>459070</xdr:colOff>
      <xdr:row>28</xdr:row>
      <xdr:rowOff>180595</xdr:rowOff>
    </xdr:to>
    <xdr:pic macro="[0]!goto_promotionspage">
      <xdr:nvPicPr>
        <xdr:cNvPr id="26" name="Picture 25">
          <a:extLst>
            <a:ext uri="{FF2B5EF4-FFF2-40B4-BE49-F238E27FC236}">
              <a16:creationId xmlns:a16="http://schemas.microsoft.com/office/drawing/2014/main" id="{F9D2291A-4A21-44B3-B5E0-40BE5E03F301}"/>
            </a:ext>
          </a:extLst>
        </xdr:cNvPr>
        <xdr:cNvPicPr>
          <a:picLocks noChangeAspect="1"/>
        </xdr:cNvPicPr>
      </xdr:nvPicPr>
      <xdr:blipFill>
        <a:blip xmlns:r="http://schemas.openxmlformats.org/officeDocument/2006/relationships" r:embed="rId5"/>
        <a:stretch>
          <a:fillRect/>
        </a:stretch>
      </xdr:blipFill>
      <xdr:spPr>
        <a:xfrm>
          <a:off x="1438103" y="5897688"/>
          <a:ext cx="849767" cy="877671"/>
        </a:xfrm>
        <a:prstGeom prst="rect">
          <a:avLst/>
        </a:prstGeom>
      </xdr:spPr>
    </xdr:pic>
    <xdr:clientData/>
  </xdr:twoCellAnchor>
  <xdr:twoCellAnchor editAs="oneCell">
    <xdr:from>
      <xdr:col>2</xdr:col>
      <xdr:colOff>197132</xdr:colOff>
      <xdr:row>30</xdr:row>
      <xdr:rowOff>150514</xdr:rowOff>
    </xdr:from>
    <xdr:to>
      <xdr:col>3</xdr:col>
      <xdr:colOff>392466</xdr:colOff>
      <xdr:row>34</xdr:row>
      <xdr:rowOff>39773</xdr:rowOff>
    </xdr:to>
    <xdr:pic macro="[0]!goto_operational">
      <xdr:nvPicPr>
        <xdr:cNvPr id="27" name="Picture 26">
          <a:extLst>
            <a:ext uri="{FF2B5EF4-FFF2-40B4-BE49-F238E27FC236}">
              <a16:creationId xmlns:a16="http://schemas.microsoft.com/office/drawing/2014/main" id="{6A5CE630-7361-461F-BF0A-67D3964695BC}"/>
            </a:ext>
          </a:extLst>
        </xdr:cNvPr>
        <xdr:cNvPicPr>
          <a:picLocks noChangeAspect="1"/>
        </xdr:cNvPicPr>
      </xdr:nvPicPr>
      <xdr:blipFill>
        <a:blip xmlns:r="http://schemas.openxmlformats.org/officeDocument/2006/relationships" r:embed="rId6"/>
        <a:stretch>
          <a:fillRect/>
        </a:stretch>
      </xdr:blipFill>
      <xdr:spPr>
        <a:xfrm>
          <a:off x="1416332" y="7216332"/>
          <a:ext cx="804934" cy="831368"/>
        </a:xfrm>
        <a:prstGeom prst="rect">
          <a:avLst/>
        </a:prstGeom>
      </xdr:spPr>
    </xdr:pic>
    <xdr:clientData/>
  </xdr:twoCellAnchor>
  <xdr:twoCellAnchor>
    <xdr:from>
      <xdr:col>6</xdr:col>
      <xdr:colOff>1628</xdr:colOff>
      <xdr:row>9</xdr:row>
      <xdr:rowOff>26176</xdr:rowOff>
    </xdr:from>
    <xdr:to>
      <xdr:col>9</xdr:col>
      <xdr:colOff>501897</xdr:colOff>
      <xdr:row>13</xdr:row>
      <xdr:rowOff>98260</xdr:rowOff>
    </xdr:to>
    <xdr:sp macro="" textlink="">
      <xdr:nvSpPr>
        <xdr:cNvPr id="2" name="Rectangle: Rounded Corners 1">
          <a:extLst>
            <a:ext uri="{FF2B5EF4-FFF2-40B4-BE49-F238E27FC236}">
              <a16:creationId xmlns:a16="http://schemas.microsoft.com/office/drawing/2014/main" id="{4781AAA0-FA29-4B19-8239-AB8AE8D98AF9}"/>
            </a:ext>
          </a:extLst>
        </xdr:cNvPr>
        <xdr:cNvSpPr/>
      </xdr:nvSpPr>
      <xdr:spPr>
        <a:xfrm>
          <a:off x="3659228" y="2145921"/>
          <a:ext cx="2329069" cy="1014194"/>
        </a:xfrm>
        <a:prstGeom prst="roundRect">
          <a:avLst/>
        </a:prstGeom>
        <a:gradFill flip="none" rotWithShape="1">
          <a:gsLst>
            <a:gs pos="0">
              <a:schemeClr val="accent2">
                <a:lumMod val="60000"/>
                <a:lumOff val="40000"/>
              </a:schemeClr>
            </a:gs>
            <a:gs pos="54000">
              <a:srgbClr val="58C9F2"/>
            </a:gs>
            <a:gs pos="95000">
              <a:schemeClr val="accent2">
                <a:lumMod val="75000"/>
              </a:schemeClr>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15709</xdr:colOff>
      <xdr:row>24</xdr:row>
      <xdr:rowOff>153143</xdr:rowOff>
    </xdr:from>
    <xdr:to>
      <xdr:col>9</xdr:col>
      <xdr:colOff>512665</xdr:colOff>
      <xdr:row>29</xdr:row>
      <xdr:rowOff>13364</xdr:rowOff>
    </xdr:to>
    <xdr:sp macro="" textlink="">
      <xdr:nvSpPr>
        <xdr:cNvPr id="3" name="Rectangle: Rounded Corners 2">
          <a:extLst>
            <a:ext uri="{FF2B5EF4-FFF2-40B4-BE49-F238E27FC236}">
              <a16:creationId xmlns:a16="http://schemas.microsoft.com/office/drawing/2014/main" id="{8BAB22B6-1B02-4821-91BB-4FBCD0B2B047}"/>
            </a:ext>
          </a:extLst>
        </xdr:cNvPr>
        <xdr:cNvSpPr/>
      </xdr:nvSpPr>
      <xdr:spPr>
        <a:xfrm>
          <a:off x="3673309" y="5719056"/>
          <a:ext cx="2325756" cy="1019786"/>
        </a:xfrm>
        <a:prstGeom prst="roundRect">
          <a:avLst/>
        </a:prstGeom>
        <a:gradFill>
          <a:gsLst>
            <a:gs pos="1000">
              <a:schemeClr val="accent5">
                <a:lumMod val="60000"/>
                <a:lumOff val="40000"/>
              </a:schemeClr>
            </a:gs>
            <a:gs pos="55000">
              <a:schemeClr val="accent5">
                <a:lumMod val="60000"/>
                <a:lumOff val="40000"/>
              </a:schemeClr>
            </a:gs>
            <a:gs pos="100000">
              <a:schemeClr val="accent5">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594541</xdr:colOff>
      <xdr:row>31</xdr:row>
      <xdr:rowOff>108419</xdr:rowOff>
    </xdr:from>
    <xdr:to>
      <xdr:col>9</xdr:col>
      <xdr:colOff>554786</xdr:colOff>
      <xdr:row>35</xdr:row>
      <xdr:rowOff>220083</xdr:rowOff>
    </xdr:to>
    <xdr:sp macro="" textlink="">
      <xdr:nvSpPr>
        <xdr:cNvPr id="4" name="Rectangle: Rounded Corners 3">
          <a:extLst>
            <a:ext uri="{FF2B5EF4-FFF2-40B4-BE49-F238E27FC236}">
              <a16:creationId xmlns:a16="http://schemas.microsoft.com/office/drawing/2014/main" id="{4C584088-7A73-4BB0-90DA-232E87005A3B}"/>
            </a:ext>
          </a:extLst>
        </xdr:cNvPr>
        <xdr:cNvSpPr/>
      </xdr:nvSpPr>
      <xdr:spPr>
        <a:xfrm>
          <a:off x="3642541" y="7297723"/>
          <a:ext cx="2398645" cy="1039317"/>
        </a:xfrm>
        <a:prstGeom prst="roundRect">
          <a:avLst/>
        </a:prstGeom>
        <a:gradFill>
          <a:gsLst>
            <a:gs pos="27000">
              <a:srgbClr val="FDFB9F"/>
            </a:gs>
            <a:gs pos="100000">
              <a:srgbClr val="FFFF00"/>
            </a:gs>
            <a:gs pos="64000">
              <a:srgbClr val="FFFF5B"/>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0"/>
        </a:p>
      </xdr:txBody>
    </xdr:sp>
    <xdr:clientData/>
  </xdr:twoCellAnchor>
  <xdr:twoCellAnchor editAs="oneCell">
    <xdr:from>
      <xdr:col>8</xdr:col>
      <xdr:colOff>337122</xdr:colOff>
      <xdr:row>9</xdr:row>
      <xdr:rowOff>109882</xdr:rowOff>
    </xdr:from>
    <xdr:to>
      <xdr:col>9</xdr:col>
      <xdr:colOff>484440</xdr:colOff>
      <xdr:row>12</xdr:row>
      <xdr:rowOff>163808</xdr:rowOff>
    </xdr:to>
    <xdr:pic>
      <xdr:nvPicPr>
        <xdr:cNvPr id="5" name="Graphic 4" descr="Cherry Blossom outline">
          <a:extLst>
            <a:ext uri="{FF2B5EF4-FFF2-40B4-BE49-F238E27FC236}">
              <a16:creationId xmlns:a16="http://schemas.microsoft.com/office/drawing/2014/main" id="{FBAA4129-E732-4610-97C9-EBE1950D140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213922" y="2229627"/>
          <a:ext cx="756918" cy="760508"/>
        </a:xfrm>
        <a:prstGeom prst="rect">
          <a:avLst/>
        </a:prstGeom>
      </xdr:spPr>
    </xdr:pic>
    <xdr:clientData/>
  </xdr:twoCellAnchor>
  <xdr:twoCellAnchor editAs="oneCell">
    <xdr:from>
      <xdr:col>8</xdr:col>
      <xdr:colOff>298113</xdr:colOff>
      <xdr:row>25</xdr:row>
      <xdr:rowOff>56456</xdr:rowOff>
    </xdr:from>
    <xdr:to>
      <xdr:col>9</xdr:col>
      <xdr:colOff>599600</xdr:colOff>
      <xdr:row>28</xdr:row>
      <xdr:rowOff>57920</xdr:rowOff>
    </xdr:to>
    <xdr:pic>
      <xdr:nvPicPr>
        <xdr:cNvPr id="6" name="Graphic 5" descr="Cherry Blossom outline">
          <a:extLst>
            <a:ext uri="{FF2B5EF4-FFF2-40B4-BE49-F238E27FC236}">
              <a16:creationId xmlns:a16="http://schemas.microsoft.com/office/drawing/2014/main" id="{BDF55FFA-ECE4-431C-82A6-C2C6A5BE049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174913" y="5854282"/>
          <a:ext cx="911087" cy="697203"/>
        </a:xfrm>
        <a:prstGeom prst="rect">
          <a:avLst/>
        </a:prstGeom>
      </xdr:spPr>
    </xdr:pic>
    <xdr:clientData/>
  </xdr:twoCellAnchor>
  <xdr:twoCellAnchor editAs="oneCell">
    <xdr:from>
      <xdr:col>8</xdr:col>
      <xdr:colOff>331732</xdr:colOff>
      <xdr:row>32</xdr:row>
      <xdr:rowOff>6903</xdr:rowOff>
    </xdr:from>
    <xdr:to>
      <xdr:col>10</xdr:col>
      <xdr:colOff>23619</xdr:colOff>
      <xdr:row>35</xdr:row>
      <xdr:rowOff>23463</xdr:rowOff>
    </xdr:to>
    <xdr:pic>
      <xdr:nvPicPr>
        <xdr:cNvPr id="7" name="Graphic 6" descr="Cherry Blossom outline">
          <a:extLst>
            <a:ext uri="{FF2B5EF4-FFF2-40B4-BE49-F238E27FC236}">
              <a16:creationId xmlns:a16="http://schemas.microsoft.com/office/drawing/2014/main" id="{6A903EE5-A803-4DF0-AAE3-2E17216C199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208532" y="7428120"/>
          <a:ext cx="911087" cy="712300"/>
        </a:xfrm>
        <a:prstGeom prst="rect">
          <a:avLst/>
        </a:prstGeom>
      </xdr:spPr>
    </xdr:pic>
    <xdr:clientData/>
  </xdr:twoCellAnchor>
  <xdr:twoCellAnchor>
    <xdr:from>
      <xdr:col>6</xdr:col>
      <xdr:colOff>590190</xdr:colOff>
      <xdr:row>9</xdr:row>
      <xdr:rowOff>169493</xdr:rowOff>
    </xdr:from>
    <xdr:to>
      <xdr:col>8</xdr:col>
      <xdr:colOff>357809</xdr:colOff>
      <xdr:row>12</xdr:row>
      <xdr:rowOff>159552</xdr:rowOff>
    </xdr:to>
    <xdr:sp macro="" textlink="production_domain!A203">
      <xdr:nvSpPr>
        <xdr:cNvPr id="9" name="TextBox 8">
          <a:extLst>
            <a:ext uri="{FF2B5EF4-FFF2-40B4-BE49-F238E27FC236}">
              <a16:creationId xmlns:a16="http://schemas.microsoft.com/office/drawing/2014/main" id="{CCA4DB4B-402B-445B-9743-197A2883E323}"/>
            </a:ext>
          </a:extLst>
        </xdr:cNvPr>
        <xdr:cNvSpPr txBox="1"/>
      </xdr:nvSpPr>
      <xdr:spPr>
        <a:xfrm>
          <a:off x="4247790" y="2256710"/>
          <a:ext cx="986819" cy="685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29FDA8A-EC59-400C-8F3E-6B7908FB6BCA}" type="TxLink">
            <a:rPr lang="en-US" sz="4000" b="1" i="0" u="none" strike="noStrike">
              <a:solidFill>
                <a:schemeClr val="bg1"/>
              </a:solidFill>
              <a:latin typeface="Gill Sans MT"/>
              <a:ea typeface="+mn-ea"/>
              <a:cs typeface="+mn-cs"/>
            </a:rPr>
            <a:pPr marL="0" indent="0" algn="ctr"/>
            <a:t>6.0</a:t>
          </a:fld>
          <a:endParaRPr lang="en-US" sz="4000" b="1" i="0" u="none" strike="noStrike">
            <a:solidFill>
              <a:schemeClr val="bg1"/>
            </a:solidFill>
            <a:latin typeface="Gill Sans MT"/>
            <a:ea typeface="+mn-ea"/>
            <a:cs typeface="+mn-cs"/>
          </a:endParaRPr>
        </a:p>
      </xdr:txBody>
    </xdr:sp>
    <xdr:clientData/>
  </xdr:twoCellAnchor>
  <xdr:twoCellAnchor>
    <xdr:from>
      <xdr:col>6</xdr:col>
      <xdr:colOff>530931</xdr:colOff>
      <xdr:row>31</xdr:row>
      <xdr:rowOff>186594</xdr:rowOff>
    </xdr:from>
    <xdr:to>
      <xdr:col>9</xdr:col>
      <xdr:colOff>86139</xdr:colOff>
      <xdr:row>34</xdr:row>
      <xdr:rowOff>33951</xdr:rowOff>
    </xdr:to>
    <xdr:sp macro="" textlink="production_domain!G203">
      <xdr:nvSpPr>
        <xdr:cNvPr id="10" name="TextBox 9">
          <a:extLst>
            <a:ext uri="{FF2B5EF4-FFF2-40B4-BE49-F238E27FC236}">
              <a16:creationId xmlns:a16="http://schemas.microsoft.com/office/drawing/2014/main" id="{712113B2-9EEA-4E42-B8D3-137837298335}"/>
            </a:ext>
          </a:extLst>
        </xdr:cNvPr>
        <xdr:cNvSpPr txBox="1"/>
      </xdr:nvSpPr>
      <xdr:spPr>
        <a:xfrm>
          <a:off x="4188531" y="7375898"/>
          <a:ext cx="1384008" cy="543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CE5073E-4E3C-4854-992F-638B6A9D2B39}" type="TxLink">
            <a:rPr lang="en-US" sz="3600" b="1" i="0" u="none" strike="noStrike">
              <a:solidFill>
                <a:schemeClr val="bg1"/>
              </a:solidFill>
              <a:latin typeface="Gill Sans MT"/>
              <a:ea typeface="+mn-ea"/>
              <a:cs typeface="+mn-cs"/>
            </a:rPr>
            <a:pPr marL="0" indent="0"/>
            <a:t>960k</a:t>
          </a:fld>
          <a:endParaRPr lang="en-IN" sz="3600" b="1" i="0" u="none" strike="noStrike">
            <a:solidFill>
              <a:schemeClr val="bg1"/>
            </a:solidFill>
            <a:latin typeface="Gill Sans MT"/>
            <a:ea typeface="+mn-ea"/>
            <a:cs typeface="+mn-cs"/>
          </a:endParaRPr>
        </a:p>
      </xdr:txBody>
    </xdr:sp>
    <xdr:clientData/>
  </xdr:twoCellAnchor>
  <xdr:twoCellAnchor>
    <xdr:from>
      <xdr:col>6</xdr:col>
      <xdr:colOff>461645</xdr:colOff>
      <xdr:row>25</xdr:row>
      <xdr:rowOff>106064</xdr:rowOff>
    </xdr:from>
    <xdr:to>
      <xdr:col>9</xdr:col>
      <xdr:colOff>53009</xdr:colOff>
      <xdr:row>28</xdr:row>
      <xdr:rowOff>26505</xdr:rowOff>
    </xdr:to>
    <xdr:sp macro="" textlink="production_domain!C203">
      <xdr:nvSpPr>
        <xdr:cNvPr id="12" name="TextBox 11">
          <a:extLst>
            <a:ext uri="{FF2B5EF4-FFF2-40B4-BE49-F238E27FC236}">
              <a16:creationId xmlns:a16="http://schemas.microsoft.com/office/drawing/2014/main" id="{94B5465A-EB2D-4A8D-8E3E-EDB617D1B057}"/>
            </a:ext>
          </a:extLst>
        </xdr:cNvPr>
        <xdr:cNvSpPr txBox="1"/>
      </xdr:nvSpPr>
      <xdr:spPr>
        <a:xfrm>
          <a:off x="4119245" y="5903890"/>
          <a:ext cx="1420164" cy="616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707BCF-6D22-415F-AD44-0E4529C83448}" type="TxLink">
            <a:rPr lang="en-US" sz="3600" b="1" i="0" u="none" strike="noStrike">
              <a:solidFill>
                <a:schemeClr val="bg1"/>
              </a:solidFill>
              <a:latin typeface="Gill Sans MT"/>
              <a:ea typeface="+mn-ea"/>
              <a:cs typeface="+mn-cs"/>
            </a:rPr>
            <a:pPr marL="0" indent="0"/>
            <a:t>27.51</a:t>
          </a:fld>
          <a:endParaRPr lang="en-IN" sz="3600" b="1" i="0" u="none" strike="noStrike">
            <a:solidFill>
              <a:schemeClr val="bg1"/>
            </a:solidFill>
            <a:latin typeface="Gill Sans MT"/>
            <a:ea typeface="+mn-ea"/>
            <a:cs typeface="+mn-cs"/>
          </a:endParaRPr>
        </a:p>
      </xdr:txBody>
    </xdr:sp>
    <xdr:clientData/>
  </xdr:twoCellAnchor>
  <xdr:twoCellAnchor>
    <xdr:from>
      <xdr:col>6</xdr:col>
      <xdr:colOff>118414</xdr:colOff>
      <xdr:row>7</xdr:row>
      <xdr:rowOff>55418</xdr:rowOff>
    </xdr:from>
    <xdr:to>
      <xdr:col>9</xdr:col>
      <xdr:colOff>433152</xdr:colOff>
      <xdr:row>8</xdr:row>
      <xdr:rowOff>234623</xdr:rowOff>
    </xdr:to>
    <xdr:sp macro="" textlink="">
      <xdr:nvSpPr>
        <xdr:cNvPr id="28" name="TextBox 27">
          <a:extLst>
            <a:ext uri="{FF2B5EF4-FFF2-40B4-BE49-F238E27FC236}">
              <a16:creationId xmlns:a16="http://schemas.microsoft.com/office/drawing/2014/main" id="{C60B7011-08A4-4259-8E0B-C0061EBCEADC}"/>
            </a:ext>
          </a:extLst>
        </xdr:cNvPr>
        <xdr:cNvSpPr txBox="1"/>
      </xdr:nvSpPr>
      <xdr:spPr>
        <a:xfrm>
          <a:off x="3776014" y="1704109"/>
          <a:ext cx="2143538" cy="414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Avg</a:t>
          </a:r>
          <a:r>
            <a:rPr lang="en-IN" sz="1600" b="1" baseline="0"/>
            <a:t> Delivery Time</a:t>
          </a:r>
          <a:endParaRPr lang="en-IN" sz="1600" b="1"/>
        </a:p>
      </xdr:txBody>
    </xdr:sp>
    <xdr:clientData/>
  </xdr:twoCellAnchor>
  <xdr:twoCellAnchor>
    <xdr:from>
      <xdr:col>6</xdr:col>
      <xdr:colOff>3501</xdr:colOff>
      <xdr:row>15</xdr:row>
      <xdr:rowOff>28067</xdr:rowOff>
    </xdr:from>
    <xdr:to>
      <xdr:col>9</xdr:col>
      <xdr:colOff>394695</xdr:colOff>
      <xdr:row>17</xdr:row>
      <xdr:rowOff>24752</xdr:rowOff>
    </xdr:to>
    <xdr:sp macro="" textlink="">
      <xdr:nvSpPr>
        <xdr:cNvPr id="29" name="TextBox 28">
          <a:extLst>
            <a:ext uri="{FF2B5EF4-FFF2-40B4-BE49-F238E27FC236}">
              <a16:creationId xmlns:a16="http://schemas.microsoft.com/office/drawing/2014/main" id="{3F0C93ED-F768-409D-9EF2-882B4BCDD5F2}"/>
            </a:ext>
          </a:extLst>
        </xdr:cNvPr>
        <xdr:cNvSpPr txBox="1"/>
      </xdr:nvSpPr>
      <xdr:spPr>
        <a:xfrm>
          <a:off x="3661101" y="3560976"/>
          <a:ext cx="2219994" cy="467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a:t>Late</a:t>
          </a:r>
          <a:r>
            <a:rPr lang="en-IN" sz="1800" b="1" baseline="0"/>
            <a:t> Delivery %</a:t>
          </a:r>
          <a:endParaRPr lang="en-IN" sz="1800" b="1"/>
        </a:p>
      </xdr:txBody>
    </xdr:sp>
    <xdr:clientData/>
  </xdr:twoCellAnchor>
  <xdr:twoCellAnchor>
    <xdr:from>
      <xdr:col>6</xdr:col>
      <xdr:colOff>115719</xdr:colOff>
      <xdr:row>22</xdr:row>
      <xdr:rowOff>207385</xdr:rowOff>
    </xdr:from>
    <xdr:to>
      <xdr:col>9</xdr:col>
      <xdr:colOff>483466</xdr:colOff>
      <xdr:row>24</xdr:row>
      <xdr:rowOff>107071</xdr:rowOff>
    </xdr:to>
    <xdr:sp macro="" textlink="">
      <xdr:nvSpPr>
        <xdr:cNvPr id="30" name="TextBox 29">
          <a:extLst>
            <a:ext uri="{FF2B5EF4-FFF2-40B4-BE49-F238E27FC236}">
              <a16:creationId xmlns:a16="http://schemas.microsoft.com/office/drawing/2014/main" id="{8551177D-D829-419A-92C9-A6DB0F0FCD47}"/>
            </a:ext>
          </a:extLst>
        </xdr:cNvPr>
        <xdr:cNvSpPr txBox="1"/>
      </xdr:nvSpPr>
      <xdr:spPr>
        <a:xfrm>
          <a:off x="3773319" y="5309472"/>
          <a:ext cx="2196547" cy="363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a:t>Avg</a:t>
          </a:r>
          <a:r>
            <a:rPr lang="en-IN" sz="1800" b="1" baseline="0"/>
            <a:t> Shipping cost</a:t>
          </a:r>
          <a:endParaRPr lang="en-IN" sz="1800" b="1"/>
        </a:p>
      </xdr:txBody>
    </xdr:sp>
    <xdr:clientData/>
  </xdr:twoCellAnchor>
  <xdr:twoCellAnchor>
    <xdr:from>
      <xdr:col>6</xdr:col>
      <xdr:colOff>226981</xdr:colOff>
      <xdr:row>29</xdr:row>
      <xdr:rowOff>224885</xdr:rowOff>
    </xdr:from>
    <xdr:to>
      <xdr:col>10</xdr:col>
      <xdr:colOff>137526</xdr:colOff>
      <xdr:row>31</xdr:row>
      <xdr:rowOff>125949</xdr:rowOff>
    </xdr:to>
    <xdr:sp macro="" textlink="">
      <xdr:nvSpPr>
        <xdr:cNvPr id="31" name="TextBox 30">
          <a:extLst>
            <a:ext uri="{FF2B5EF4-FFF2-40B4-BE49-F238E27FC236}">
              <a16:creationId xmlns:a16="http://schemas.microsoft.com/office/drawing/2014/main" id="{0BB03A47-B9FC-4B21-A5C9-389E92C3038B}"/>
            </a:ext>
          </a:extLst>
        </xdr:cNvPr>
        <xdr:cNvSpPr txBox="1"/>
      </xdr:nvSpPr>
      <xdr:spPr>
        <a:xfrm>
          <a:off x="3884581" y="6950363"/>
          <a:ext cx="2348945" cy="3648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b="1"/>
            <a:t>Reg_Manager_rev</a:t>
          </a:r>
        </a:p>
      </xdr:txBody>
    </xdr:sp>
    <xdr:clientData/>
  </xdr:twoCellAnchor>
  <xdr:twoCellAnchor>
    <xdr:from>
      <xdr:col>5</xdr:col>
      <xdr:colOff>599075</xdr:colOff>
      <xdr:row>17</xdr:row>
      <xdr:rowOff>3928</xdr:rowOff>
    </xdr:from>
    <xdr:to>
      <xdr:col>9</xdr:col>
      <xdr:colOff>556260</xdr:colOff>
      <xdr:row>21</xdr:row>
      <xdr:rowOff>91327</xdr:rowOff>
    </xdr:to>
    <xdr:sp macro="" textlink="">
      <xdr:nvSpPr>
        <xdr:cNvPr id="32" name="Rectangle: Rounded Corners 31">
          <a:extLst>
            <a:ext uri="{FF2B5EF4-FFF2-40B4-BE49-F238E27FC236}">
              <a16:creationId xmlns:a16="http://schemas.microsoft.com/office/drawing/2014/main" id="{672F9601-C4E8-4B9F-94A4-9C83E1AD5C7A}"/>
            </a:ext>
          </a:extLst>
        </xdr:cNvPr>
        <xdr:cNvSpPr/>
      </xdr:nvSpPr>
      <xdr:spPr>
        <a:xfrm>
          <a:off x="3647075" y="4007892"/>
          <a:ext cx="2395585" cy="1029508"/>
        </a:xfrm>
        <a:prstGeom prst="roundRect">
          <a:avLst/>
        </a:prstGeom>
        <a:gradFill>
          <a:gsLst>
            <a:gs pos="1000">
              <a:schemeClr val="accent3">
                <a:lumMod val="60000"/>
                <a:lumOff val="40000"/>
              </a:schemeClr>
            </a:gs>
            <a:gs pos="55000">
              <a:schemeClr val="accent3">
                <a:lumMod val="60000"/>
                <a:lumOff val="40000"/>
              </a:schemeClr>
            </a:gs>
            <a:gs pos="100000">
              <a:schemeClr val="accent3">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257244</xdr:colOff>
      <xdr:row>17</xdr:row>
      <xdr:rowOff>180320</xdr:rowOff>
    </xdr:from>
    <xdr:to>
      <xdr:col>9</xdr:col>
      <xdr:colOff>196099</xdr:colOff>
      <xdr:row>20</xdr:row>
      <xdr:rowOff>170380</xdr:rowOff>
    </xdr:to>
    <xdr:sp macro="" textlink="production_domain!B203">
      <xdr:nvSpPr>
        <xdr:cNvPr id="33" name="TextBox 32">
          <a:extLst>
            <a:ext uri="{FF2B5EF4-FFF2-40B4-BE49-F238E27FC236}">
              <a16:creationId xmlns:a16="http://schemas.microsoft.com/office/drawing/2014/main" id="{AD1485D8-68CD-44B4-A2E4-129B0B7EA78A}"/>
            </a:ext>
          </a:extLst>
        </xdr:cNvPr>
        <xdr:cNvSpPr txBox="1"/>
      </xdr:nvSpPr>
      <xdr:spPr>
        <a:xfrm>
          <a:off x="3914844" y="4184284"/>
          <a:ext cx="1767655" cy="696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FC2D84E-C278-483B-A6F8-1B6E078B3AC2}" type="TxLink">
            <a:rPr lang="en-US" sz="3600" b="1" i="0" u="none" strike="noStrike">
              <a:solidFill>
                <a:schemeClr val="bg1"/>
              </a:solidFill>
              <a:latin typeface="Gill Sans MT"/>
              <a:ea typeface="+mn-ea"/>
              <a:cs typeface="+mn-cs"/>
            </a:rPr>
            <a:pPr marL="0" indent="0" algn="ctr"/>
            <a:t>3.70</a:t>
          </a:fld>
          <a:endParaRPr lang="en-IN" sz="3600" b="1" i="0" u="none" strike="noStrike">
            <a:solidFill>
              <a:schemeClr val="bg1"/>
            </a:solidFill>
            <a:latin typeface="Gill Sans MT"/>
            <a:ea typeface="+mn-ea"/>
            <a:cs typeface="+mn-cs"/>
          </a:endParaRPr>
        </a:p>
      </xdr:txBody>
    </xdr:sp>
    <xdr:clientData/>
  </xdr:twoCellAnchor>
  <xdr:twoCellAnchor editAs="oneCell">
    <xdr:from>
      <xdr:col>8</xdr:col>
      <xdr:colOff>357211</xdr:colOff>
      <xdr:row>17</xdr:row>
      <xdr:rowOff>150058</xdr:rowOff>
    </xdr:from>
    <xdr:to>
      <xdr:col>9</xdr:col>
      <xdr:colOff>504529</xdr:colOff>
      <xdr:row>20</xdr:row>
      <xdr:rowOff>203985</xdr:rowOff>
    </xdr:to>
    <xdr:pic>
      <xdr:nvPicPr>
        <xdr:cNvPr id="34" name="Graphic 33" descr="Cherry Blossom outline">
          <a:extLst>
            <a:ext uri="{FF2B5EF4-FFF2-40B4-BE49-F238E27FC236}">
              <a16:creationId xmlns:a16="http://schemas.microsoft.com/office/drawing/2014/main" id="{41D84B0E-7F77-4C68-A6C5-46F931111DF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638176">
          <a:off x="5234011" y="4154022"/>
          <a:ext cx="756918" cy="760508"/>
        </a:xfrm>
        <a:prstGeom prst="rect">
          <a:avLst/>
        </a:prstGeom>
      </xdr:spPr>
    </xdr:pic>
    <xdr:clientData/>
  </xdr:twoCellAnchor>
  <xdr:twoCellAnchor>
    <xdr:from>
      <xdr:col>7</xdr:col>
      <xdr:colOff>133366</xdr:colOff>
      <xdr:row>34</xdr:row>
      <xdr:rowOff>1063</xdr:rowOff>
    </xdr:from>
    <xdr:to>
      <xdr:col>8</xdr:col>
      <xdr:colOff>450574</xdr:colOff>
      <xdr:row>35</xdr:row>
      <xdr:rowOff>212034</xdr:rowOff>
    </xdr:to>
    <xdr:sp macro="" textlink="production_domain!F203">
      <xdr:nvSpPr>
        <xdr:cNvPr id="39" name="TextBox 38">
          <a:extLst>
            <a:ext uri="{FF2B5EF4-FFF2-40B4-BE49-F238E27FC236}">
              <a16:creationId xmlns:a16="http://schemas.microsoft.com/office/drawing/2014/main" id="{A6F2CBAA-9284-465C-9EFA-5D957295E40C}"/>
            </a:ext>
          </a:extLst>
        </xdr:cNvPr>
        <xdr:cNvSpPr txBox="1"/>
      </xdr:nvSpPr>
      <xdr:spPr>
        <a:xfrm>
          <a:off x="4400566" y="7886106"/>
          <a:ext cx="926808" cy="44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ECDC58A-7640-4347-881F-217B2D3212A9}" type="TxLink">
            <a:rPr lang="en-US" sz="2000" b="1" i="0" u="none" strike="noStrike">
              <a:solidFill>
                <a:schemeClr val="tx1"/>
              </a:solidFill>
              <a:latin typeface="Gill Sans MT"/>
              <a:ea typeface="+mn-ea"/>
              <a:cs typeface="+mn-cs"/>
            </a:rPr>
            <a:pPr marL="0" indent="0"/>
            <a:t>Ryan</a:t>
          </a:fld>
          <a:endParaRPr lang="en-IN" sz="2000" b="1" i="0" u="none" strike="noStrike">
            <a:solidFill>
              <a:schemeClr val="tx1"/>
            </a:solidFill>
            <a:latin typeface="Gill Sans MT"/>
            <a:ea typeface="+mn-ea"/>
            <a:cs typeface="+mn-cs"/>
          </a:endParaRPr>
        </a:p>
      </xdr:txBody>
    </xdr:sp>
    <xdr:clientData/>
  </xdr:twoCellAnchor>
  <xdr:twoCellAnchor>
    <xdr:from>
      <xdr:col>12</xdr:col>
      <xdr:colOff>16087</xdr:colOff>
      <xdr:row>8</xdr:row>
      <xdr:rowOff>83127</xdr:rowOff>
    </xdr:from>
    <xdr:to>
      <xdr:col>19</xdr:col>
      <xdr:colOff>323515</xdr:colOff>
      <xdr:row>19</xdr:row>
      <xdr:rowOff>228128</xdr:rowOff>
    </xdr:to>
    <xdr:graphicFrame macro="">
      <xdr:nvGraphicFramePr>
        <xdr:cNvPr id="40" name="Chart 39">
          <a:extLst>
            <a:ext uri="{FF2B5EF4-FFF2-40B4-BE49-F238E27FC236}">
              <a16:creationId xmlns:a16="http://schemas.microsoft.com/office/drawing/2014/main" id="{2A5C3525-E809-4C66-A715-7022B0BF5F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357809</xdr:colOff>
      <xdr:row>23</xdr:row>
      <xdr:rowOff>19878</xdr:rowOff>
    </xdr:from>
    <xdr:to>
      <xdr:col>20</xdr:col>
      <xdr:colOff>278296</xdr:colOff>
      <xdr:row>36</xdr:row>
      <xdr:rowOff>13252</xdr:rowOff>
    </xdr:to>
    <xdr:graphicFrame macro="">
      <xdr:nvGraphicFramePr>
        <xdr:cNvPr id="41" name="Chart 40">
          <a:extLst>
            <a:ext uri="{FF2B5EF4-FFF2-40B4-BE49-F238E27FC236}">
              <a16:creationId xmlns:a16="http://schemas.microsoft.com/office/drawing/2014/main" id="{94FA1455-F749-4A9F-B040-8FEF9C6438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263238</xdr:colOff>
      <xdr:row>6</xdr:row>
      <xdr:rowOff>193964</xdr:rowOff>
    </xdr:from>
    <xdr:to>
      <xdr:col>30</xdr:col>
      <xdr:colOff>374074</xdr:colOff>
      <xdr:row>20</xdr:row>
      <xdr:rowOff>166255</xdr:rowOff>
    </xdr:to>
    <xdr:graphicFrame macro="">
      <xdr:nvGraphicFramePr>
        <xdr:cNvPr id="42" name="Chart 41">
          <a:extLst>
            <a:ext uri="{FF2B5EF4-FFF2-40B4-BE49-F238E27FC236}">
              <a16:creationId xmlns:a16="http://schemas.microsoft.com/office/drawing/2014/main" id="{7EABEFE3-6130-4CD8-96B7-C69C57A48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242047</xdr:colOff>
      <xdr:row>22</xdr:row>
      <xdr:rowOff>107575</xdr:rowOff>
    </xdr:from>
    <xdr:to>
      <xdr:col>30</xdr:col>
      <xdr:colOff>286871</xdr:colOff>
      <xdr:row>36</xdr:row>
      <xdr:rowOff>53787</xdr:rowOff>
    </xdr:to>
    <xdr:graphicFrame macro="">
      <xdr:nvGraphicFramePr>
        <xdr:cNvPr id="43" name="Chart 42">
          <a:extLst>
            <a:ext uri="{FF2B5EF4-FFF2-40B4-BE49-F238E27FC236}">
              <a16:creationId xmlns:a16="http://schemas.microsoft.com/office/drawing/2014/main" id="{F249B08F-4299-41D5-B900-C56F9D326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31</xdr:col>
      <xdr:colOff>41020</xdr:colOff>
      <xdr:row>6</xdr:row>
      <xdr:rowOff>114788</xdr:rowOff>
    </xdr:from>
    <xdr:to>
      <xdr:col>34</xdr:col>
      <xdr:colOff>41020</xdr:colOff>
      <xdr:row>20</xdr:row>
      <xdr:rowOff>206829</xdr:rowOff>
    </xdr:to>
    <mc:AlternateContent xmlns:mc="http://schemas.openxmlformats.org/markup-compatibility/2006">
      <mc:Choice xmlns:a14="http://schemas.microsoft.com/office/drawing/2010/main" Requires="a14">
        <xdr:graphicFrame macro="">
          <xdr:nvGraphicFramePr>
            <xdr:cNvPr id="35" name="Region 1">
              <a:extLst>
                <a:ext uri="{FF2B5EF4-FFF2-40B4-BE49-F238E27FC236}">
                  <a16:creationId xmlns:a16="http://schemas.microsoft.com/office/drawing/2014/main" id="{55BD2368-1869-446D-A166-829C089C954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8938620" y="1527952"/>
              <a:ext cx="1828800" cy="33894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97972</xdr:colOff>
      <xdr:row>22</xdr:row>
      <xdr:rowOff>54429</xdr:rowOff>
    </xdr:from>
    <xdr:to>
      <xdr:col>34</xdr:col>
      <xdr:colOff>97972</xdr:colOff>
      <xdr:row>36</xdr:row>
      <xdr:rowOff>32657</xdr:rowOff>
    </xdr:to>
    <mc:AlternateContent xmlns:mc="http://schemas.openxmlformats.org/markup-compatibility/2006">
      <mc:Choice xmlns:a14="http://schemas.microsoft.com/office/drawing/2010/main" Requires="a14">
        <xdr:graphicFrame macro="">
          <xdr:nvGraphicFramePr>
            <xdr:cNvPr id="37" name="RegionManager">
              <a:extLst>
                <a:ext uri="{FF2B5EF4-FFF2-40B4-BE49-F238E27FC236}">
                  <a16:creationId xmlns:a16="http://schemas.microsoft.com/office/drawing/2014/main" id="{8BAAF9FA-C8C3-471A-BB6D-C899AEDAE495}"/>
                </a:ext>
              </a:extLst>
            </xdr:cNvPr>
            <xdr:cNvGraphicFramePr/>
          </xdr:nvGraphicFramePr>
          <xdr:xfrm>
            <a:off x="0" y="0"/>
            <a:ext cx="0" cy="0"/>
          </xdr:xfrm>
          <a:graphic>
            <a:graphicData uri="http://schemas.microsoft.com/office/drawing/2010/slicer">
              <sle:slicer xmlns:sle="http://schemas.microsoft.com/office/drawing/2010/slicer" name="RegionManager"/>
            </a:graphicData>
          </a:graphic>
        </xdr:graphicFrame>
      </mc:Choice>
      <mc:Fallback>
        <xdr:sp macro="" textlink="">
          <xdr:nvSpPr>
            <xdr:cNvPr id="0" name=""/>
            <xdr:cNvSpPr>
              <a:spLocks noTextEdit="1"/>
            </xdr:cNvSpPr>
          </xdr:nvSpPr>
          <xdr:spPr>
            <a:xfrm>
              <a:off x="18995572" y="5236029"/>
              <a:ext cx="1828800" cy="32756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272144</xdr:colOff>
      <xdr:row>2</xdr:row>
      <xdr:rowOff>108857</xdr:rowOff>
    </xdr:from>
    <xdr:to>
      <xdr:col>27</xdr:col>
      <xdr:colOff>130629</xdr:colOff>
      <xdr:row>6</xdr:row>
      <xdr:rowOff>65315</xdr:rowOff>
    </xdr:to>
    <xdr:sp macro="" textlink="">
      <xdr:nvSpPr>
        <xdr:cNvPr id="38" name="Rectangle 37">
          <a:extLst>
            <a:ext uri="{FF2B5EF4-FFF2-40B4-BE49-F238E27FC236}">
              <a16:creationId xmlns:a16="http://schemas.microsoft.com/office/drawing/2014/main" id="{1645C263-0079-467A-9790-EC1A8942D648}"/>
            </a:ext>
          </a:extLst>
        </xdr:cNvPr>
        <xdr:cNvSpPr/>
      </xdr:nvSpPr>
      <xdr:spPr>
        <a:xfrm>
          <a:off x="3320144" y="566057"/>
          <a:ext cx="13269685" cy="87085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530679</xdr:colOff>
      <xdr:row>2</xdr:row>
      <xdr:rowOff>145864</xdr:rowOff>
    </xdr:from>
    <xdr:to>
      <xdr:col>26</xdr:col>
      <xdr:colOff>298899</xdr:colOff>
      <xdr:row>5</xdr:row>
      <xdr:rowOff>170148</xdr:rowOff>
    </xdr:to>
    <xdr:sp macro="" textlink="">
      <xdr:nvSpPr>
        <xdr:cNvPr id="44" name="TextBox 43">
          <a:extLst>
            <a:ext uri="{FF2B5EF4-FFF2-40B4-BE49-F238E27FC236}">
              <a16:creationId xmlns:a16="http://schemas.microsoft.com/office/drawing/2014/main" id="{85C52959-C3CC-4600-98A8-EBB1C5BF4D3F}"/>
            </a:ext>
          </a:extLst>
        </xdr:cNvPr>
        <xdr:cNvSpPr txBox="1"/>
      </xdr:nvSpPr>
      <xdr:spPr>
        <a:xfrm>
          <a:off x="3578679" y="603064"/>
          <a:ext cx="12569820" cy="710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4800" b="1">
              <a:solidFill>
                <a:schemeClr val="dk1"/>
              </a:solidFill>
            </a:rPr>
            <a:t>Operational</a:t>
          </a:r>
          <a:r>
            <a:rPr lang="en-IN" sz="4800" b="1" baseline="0">
              <a:solidFill>
                <a:schemeClr val="dk1"/>
              </a:solidFill>
            </a:rPr>
            <a:t> &amp; Manager's Dashboard</a:t>
          </a:r>
          <a:endParaRPr lang="en-IN" sz="4800" b="1">
            <a:solidFill>
              <a:schemeClr val="dk1"/>
            </a:solidFill>
          </a:endParaRPr>
        </a:p>
      </xdr:txBody>
    </xdr:sp>
    <xdr:clientData/>
  </xdr:twoCellAnchor>
  <xdr:twoCellAnchor editAs="oneCell">
    <xdr:from>
      <xdr:col>27</xdr:col>
      <xdr:colOff>206011</xdr:colOff>
      <xdr:row>2</xdr:row>
      <xdr:rowOff>159025</xdr:rowOff>
    </xdr:from>
    <xdr:to>
      <xdr:col>34</xdr:col>
      <xdr:colOff>39757</xdr:colOff>
      <xdr:row>6</xdr:row>
      <xdr:rowOff>65542</xdr:rowOff>
    </xdr:to>
    <mc:AlternateContent xmlns:mc="http://schemas.openxmlformats.org/markup-compatibility/2006">
      <mc:Choice xmlns:a14="http://schemas.microsoft.com/office/drawing/2010/main" Requires="a14">
        <xdr:graphicFrame macro="">
          <xdr:nvGraphicFramePr>
            <xdr:cNvPr id="45" name="Year">
              <a:extLst>
                <a:ext uri="{FF2B5EF4-FFF2-40B4-BE49-F238E27FC236}">
                  <a16:creationId xmlns:a16="http://schemas.microsoft.com/office/drawing/2014/main" id="{7BD00F86-5F2A-424A-BA3D-3334C7C8E57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6665211" y="630080"/>
              <a:ext cx="4100946" cy="8486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561475</xdr:colOff>
      <xdr:row>269</xdr:row>
      <xdr:rowOff>217572</xdr:rowOff>
    </xdr:from>
    <xdr:to>
      <xdr:col>8</xdr:col>
      <xdr:colOff>581527</xdr:colOff>
      <xdr:row>281</xdr:row>
      <xdr:rowOff>193509</xdr:rowOff>
    </xdr:to>
    <xdr:graphicFrame macro="">
      <xdr:nvGraphicFramePr>
        <xdr:cNvPr id="6" name="Chart 5">
          <a:extLst>
            <a:ext uri="{FF2B5EF4-FFF2-40B4-BE49-F238E27FC236}">
              <a16:creationId xmlns:a16="http://schemas.microsoft.com/office/drawing/2014/main" id="{5FCEF842-57C8-9D00-10FA-540522B3BE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25810186" backgroundQuery="1" createdVersion="8" refreshedVersion="8" minRefreshableVersion="3" recordCount="0" supportSubquery="1" supportAdvancedDrill="1" xr:uid="{F4FA9D9E-B901-48F0-A403-6FB53F6CE7FD}">
  <cacheSource type="external" connectionId="3"/>
  <cacheFields count="3">
    <cacheField name="[sales].[Promotion].[Promotion]" caption="Promotion" numFmtId="0" hierarchy="11" level="1">
      <sharedItems count="4">
        <s v="FREESHIP"/>
        <s v="Not available"/>
        <s v="SAVE10"/>
        <s v="WINTER15"/>
      </sharedItems>
    </cacheField>
    <cacheField name="[Measures].[Tot_net_revenue]" caption="Tot_net_revenue" numFmtId="0" hierarchy="36" level="32767"/>
    <cacheField name="[sales].[Product].[Product]" caption="Product" numFmtId="0" hierarchy="5"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2"/>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0"/>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1"/>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26967595" backgroundQuery="1" createdVersion="8" refreshedVersion="8" minRefreshableVersion="3" recordCount="0" supportSubquery="1" supportAdvancedDrill="1" xr:uid="{2B8D8515-DCD7-4487-B5C4-D619B28E6234}">
  <cacheSource type="external" connectionId="3"/>
  <cacheFields count="5">
    <cacheField name="[Measures].[tot_discount]" caption="tot_discount" numFmtId="0" hierarchy="41" level="32767"/>
    <cacheField name="[Measures].[total_discount_allowed]" caption="total_discount_allowed" numFmtId="0" hierarchy="57" level="32767"/>
    <cacheField name="[Measures].[avg_discount %]" caption="avg_discount %" numFmtId="0" hierarchy="58" level="32767"/>
    <cacheField name="[sales].[Promotion].[Promotion]" caption="Promotion" numFmtId="0" hierarchy="11" level="1">
      <sharedItems containsSemiMixedTypes="0" containsNonDate="0" containsString="0"/>
    </cacheField>
    <cacheField name="[sales].[Product].[Product]" caption="Product" numFmtId="0" hierarchy="5"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4"/>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3"/>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oneField="1">
      <fieldsUsage count="1">
        <fieldUsage x="0"/>
      </fieldsUsage>
    </cacheHierarchy>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oneField="1">
      <fieldsUsage count="1">
        <fieldUsage x="1"/>
      </fieldsUsage>
    </cacheHierarchy>
    <cacheHierarchy uniqueName="[Measures].[avg_discount %]" caption="avg_discount %" measure="1" displayFolder="" measureGroup="production_domain" count="0" oneField="1">
      <fieldsUsage count="1">
        <fieldUsage x="2"/>
      </fieldsUsage>
    </cacheHierarchy>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28125003" backgroundQuery="1" createdVersion="8" refreshedVersion="8" minRefreshableVersion="3" recordCount="0" supportSubquery="1" supportAdvancedDrill="1" xr:uid="{43D6BB8E-E00C-4F19-89C2-36D98EC6B9D5}">
  <cacheSource type="external" connectionId="3"/>
  <cacheFields count="4">
    <cacheField name="[Measures].[Tot_net_revenue]" caption="Tot_net_revenue" numFmtId="0" hierarchy="36" level="32767"/>
    <cacheField name="[sales].[Discount].[Discount]" caption="Discount" numFmtId="0" hierarchy="18" level="1">
      <sharedItems containsSemiMixedTypes="0" containsString="0" containsNumber="1" containsInteger="1" minValue="0" maxValue="15" count="4">
        <n v="0"/>
        <n v="1"/>
        <n v="5"/>
        <n v="15"/>
      </sharedItems>
    </cacheField>
    <cacheField name="[sales].[Promotion].[Promotion]" caption="Promotion" numFmtId="0" hierarchy="11" level="1">
      <sharedItems containsSemiMixedTypes="0" containsNonDate="0" containsString="0"/>
    </cacheField>
    <cacheField name="[sales].[Product].[Product]" caption="Product" numFmtId="0" hierarchy="5"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3"/>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2"/>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2" memberValueDatatype="5" unbalanced="0">
      <fieldsUsage count="2">
        <fieldUsage x="-1"/>
        <fieldUsage x="1"/>
      </fieldsUsage>
    </cacheHierarchy>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29282404" backgroundQuery="1" createdVersion="8" refreshedVersion="8" minRefreshableVersion="3" recordCount="0" supportSubquery="1" supportAdvancedDrill="1" xr:uid="{46CC1D36-7B83-41C9-ACF1-A2130792E438}">
  <cacheSource type="external" connectionId="3"/>
  <cacheFields count="4">
    <cacheField name="[Measures].[with promotion]" caption="with promotion" numFmtId="0" hierarchy="47" level="32767"/>
    <cacheField name="[Measures].[without promotion]" caption="without promotion" numFmtId="0" hierarchy="46" level="32767"/>
    <cacheField name="[sales].[Promotion].[Promotion]" caption="Promotion" numFmtId="0" hierarchy="11" level="1">
      <sharedItems containsSemiMixedTypes="0" containsNonDate="0" containsString="0"/>
    </cacheField>
    <cacheField name="[sales].[Product].[Product]" caption="Product" numFmtId="0" hierarchy="5"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3"/>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2"/>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oneField="1">
      <fieldsUsage count="1">
        <fieldUsage x="1"/>
      </fieldsUsage>
    </cacheHierarchy>
    <cacheHierarchy uniqueName="[Measures].[with promotion]" caption="with promotion" measure="1" displayFolder="" measureGroup="production_domain" count="0" oneField="1">
      <fieldsUsage count="1">
        <fieldUsage x="0"/>
      </fieldsUsage>
    </cacheHierarchy>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30324074" backgroundQuery="1" createdVersion="8" refreshedVersion="8" minRefreshableVersion="3" recordCount="0" supportSubquery="1" supportAdvancedDrill="1" xr:uid="{13E8B66A-7001-4A23-8A49-23A2B107CB5B}">
  <cacheSource type="external" connectionId="3"/>
  <cacheFields count="3">
    <cacheField name="[sales].[Product].[Product]" caption="Product" numFmtId="0" hierarchy="5" level="1">
      <sharedItems count="7">
        <s v="Chair"/>
        <s v="Desk"/>
        <s v="Laptop"/>
        <s v="Monitor"/>
        <s v="Phone"/>
        <s v="Printer"/>
        <s v="Tablet"/>
      </sharedItems>
    </cacheField>
    <cacheField name="[Measures].[tot_discount]" caption="tot_discount" numFmtId="0" hierarchy="41" level="32767"/>
    <cacheField name="[sales].[Promotion].[Promotion]" caption="Promotion" numFmtId="0" hierarchy="11"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0"/>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2"/>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oneField="1">
      <fieldsUsage count="1">
        <fieldUsage x="1"/>
      </fieldsUsage>
    </cacheHierarchy>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31597221" backgroundQuery="1" createdVersion="8" refreshedVersion="8" minRefreshableVersion="3" recordCount="0" supportSubquery="1" supportAdvancedDrill="1" xr:uid="{764D25B8-8191-4E65-90FF-3D4F01310DE7}">
  <cacheSource type="external" connectionId="3"/>
  <cacheFields count="4">
    <cacheField name="[Measures].[Total_revenue]" caption="Total_revenue" numFmtId="0" hierarchy="35" level="32767"/>
    <cacheField name="[Measures].[withdiscount rev]" caption="withdiscount rev" numFmtId="0" hierarchy="40" level="32767"/>
    <cacheField name="[sales].[Promotion].[Promotion]" caption="Promotion" numFmtId="0" hierarchy="11" level="1">
      <sharedItems containsSemiMixedTypes="0" containsNonDate="0" containsString="0"/>
    </cacheField>
    <cacheField name="[sales].[Product].[Product]" caption="Product" numFmtId="0" hierarchy="5"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3"/>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2"/>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oneField="1">
      <fieldsUsage count="1">
        <fieldUsage x="0"/>
      </fieldsUsage>
    </cacheHierarchy>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oneField="1">
      <fieldsUsage count="1">
        <fieldUsage x="1"/>
      </fieldsUsage>
    </cacheHierarchy>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34375" backgroundQuery="1" createdVersion="8" refreshedVersion="8" minRefreshableVersion="3" recordCount="0" supportSubquery="1" supportAdvancedDrill="1" xr:uid="{835478D0-E788-40ED-B3B7-29BB7DAC0573}">
  <cacheSource type="external" connectionId="3"/>
  <cacheFields count="4">
    <cacheField name="[sales].[Product].[Product]" caption="Product" numFmtId="0" hierarchy="5" level="1">
      <sharedItems count="7">
        <s v="Chair"/>
        <s v="Desk"/>
        <s v="Laptop"/>
        <s v="Monitor"/>
        <s v="Phone"/>
        <s v="Printer"/>
        <s v="Tablet"/>
      </sharedItems>
    </cacheField>
    <cacheField name="[Measures].[tot_discount]" caption="tot_discount" numFmtId="0" hierarchy="41" level="32767"/>
    <cacheField name="[Measures].[Tot_quantity]" caption="Tot_quantity" numFmtId="0" hierarchy="38" level="32767"/>
    <cacheField name="[sales].[CustomerType].[CustomerType]" caption="CustomerType" numFmtId="0" hierarchy="8" level="1">
      <sharedItems count="2">
        <s v="Retail"/>
        <s v="Wholesale"/>
      </sharedItems>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0"/>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3"/>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oneField="1">
      <fieldsUsage count="1">
        <fieldUsage x="2"/>
      </fieldsUsage>
    </cacheHierarchy>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oneField="1">
      <fieldsUsage count="1">
        <fieldUsage x="1"/>
      </fieldsUsage>
    </cacheHierarchy>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36111109" backgroundQuery="1" createdVersion="8" refreshedVersion="8" minRefreshableVersion="3" recordCount="0" supportSubquery="1" supportAdvancedDrill="1" xr:uid="{0B0618E5-F153-492A-9168-84F7AA341269}">
  <cacheSource type="external" connectionId="3"/>
  <cacheFields count="8">
    <cacheField name="[Measures].[Total_revenue]" caption="Total_revenue" numFmtId="0" hierarchy="35" level="32767"/>
    <cacheField name="[Measures].[Tot_net_revenue]" caption="Tot_net_revenue" numFmtId="0" hierarchy="36" level="32767"/>
    <cacheField name="[Measures].[Tot_sales(orders)]" caption="Tot_sales(orders)" numFmtId="0" hierarchy="37" level="32767"/>
    <cacheField name="[Measures].[2024 sales %]" caption="2024 sales %" numFmtId="0" hierarchy="48" level="32767"/>
    <cacheField name="[Measures].[per_avg_value_order]" caption="per_avg_value_order" numFmtId="0" hierarchy="39" level="32767"/>
    <cacheField name="[sales].[Region].[Region]" caption="Region" numFmtId="0" hierarchy="4" level="1">
      <sharedItems containsSemiMixedTypes="0" containsNonDate="0" containsString="0"/>
    </cacheField>
    <cacheField name="[sales].[Product].[Product]" caption="Product" numFmtId="0" hierarchy="5" level="1">
      <sharedItems containsSemiMixedTypes="0" containsNonDate="0" containsString="0"/>
    </cacheField>
    <cacheField name="[sales].[month_name].[month_name]" caption="month_name" numFmtId="0" hierarchy="22"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5"/>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6"/>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fieldsUsage count="2">
        <fieldUsage x="-1"/>
        <fieldUsage x="7"/>
      </fieldsUsage>
    </cacheHierarchy>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oneField="1">
      <fieldsUsage count="1">
        <fieldUsage x="0"/>
      </fieldsUsage>
    </cacheHierarchy>
    <cacheHierarchy uniqueName="[Measures].[Tot_net_revenue]" caption="Tot_net_revenue" measure="1" displayFolder="" measureGroup="production_domain" count="0" oneField="1">
      <fieldsUsage count="1">
        <fieldUsage x="1"/>
      </fieldsUsage>
    </cacheHierarchy>
    <cacheHierarchy uniqueName="[Measures].[Tot_sales(orders)]" caption="Tot_sales(orders)" measure="1" displayFolder="" measureGroup="production_domain" count="0" oneField="1">
      <fieldsUsage count="1">
        <fieldUsage x="2"/>
      </fieldsUsage>
    </cacheHierarchy>
    <cacheHierarchy uniqueName="[Measures].[Tot_quantity]" caption="Tot_quantity" measure="1" displayFolder="" measureGroup="production_domain" count="0"/>
    <cacheHierarchy uniqueName="[Measures].[per_avg_value_order]" caption="per_avg_value_order" measure="1" displayFolder="" measureGroup="production_domain" count="0" oneField="1">
      <fieldsUsage count="1">
        <fieldUsage x="4"/>
      </fieldsUsage>
    </cacheHierarchy>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oneField="1">
      <fieldsUsage count="1">
        <fieldUsage x="3"/>
      </fieldsUsage>
    </cacheHierarchy>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37384256" backgroundQuery="1" createdVersion="8" refreshedVersion="8" minRefreshableVersion="3" recordCount="0" supportSubquery="1" supportAdvancedDrill="1" xr:uid="{8472AE65-8EB1-4661-9D59-D171F502D8C7}">
  <cacheSource type="external" connectionId="3"/>
  <cacheFields count="5">
    <cacheField name="[Measures].[Tot_net_revenue]" caption="Tot_net_revenue" numFmtId="0" hierarchy="36" level="32767"/>
    <cacheField name="[sales].[month_name].[month_name]" caption="month_name" numFmtId="0" hierarchy="22" level="1">
      <sharedItems count="12">
        <s v="April"/>
        <s v="August"/>
        <s v="December"/>
        <s v="February"/>
        <s v="January"/>
        <s v="July"/>
        <s v="June"/>
        <s v="March"/>
        <s v="May"/>
        <s v="November"/>
        <s v="October"/>
        <s v="September"/>
      </sharedItems>
    </cacheField>
    <cacheField name="[sales].[Month MMM].[Month MMM]" caption="Month MMM" numFmtId="0" hierarchy="29" level="1">
      <sharedItems count="12">
        <s v="Apr"/>
        <s v="Aug"/>
        <s v="Dec"/>
        <s v="Feb"/>
        <s v="Jan"/>
        <s v="Jul"/>
        <s v="Jun"/>
        <s v="Mar"/>
        <s v="May"/>
        <s v="Nov"/>
        <s v="Oct"/>
        <s v="Sep"/>
      </sharedItems>
    </cacheField>
    <cacheField name="[sales].[Region].[Region]" caption="Region" numFmtId="0" hierarchy="4" level="1">
      <sharedItems containsSemiMixedTypes="0" containsNonDate="0" containsString="0"/>
    </cacheField>
    <cacheField name="[sales].[Product].[Product]" caption="Product" numFmtId="0" hierarchy="5"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3"/>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4"/>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fieldsUsage count="2">
        <fieldUsage x="-1"/>
        <fieldUsage x="1"/>
      </fieldsUsage>
    </cacheHierarchy>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2"/>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3865741" backgroundQuery="1" createdVersion="8" refreshedVersion="8" minRefreshableVersion="3" recordCount="0" supportSubquery="1" supportAdvancedDrill="1" xr:uid="{D2BA1F8B-F836-4BB6-ADF2-5838BBCFFC16}">
  <cacheSource type="external" connectionId="3"/>
  <cacheFields count="6">
    <cacheField name="[Measures].[Tot_net_revenue]" caption="Tot_net_revenue" numFmtId="0" hierarchy="36" level="32767"/>
    <cacheField name="[sales].[Region].[Region]" caption="Region" numFmtId="0" hierarchy="4" level="1">
      <sharedItems count="5">
        <s v="Central"/>
        <s v="East"/>
        <s v="North"/>
        <s v="South"/>
        <s v="West"/>
      </sharedItems>
    </cacheField>
    <cacheField name="[sales].[Year].[Year]" caption="Year" numFmtId="0" hierarchy="23" level="1">
      <sharedItems containsSemiMixedTypes="0" containsNonDate="0" containsString="0"/>
    </cacheField>
    <cacheField name="[sales].[Product].[Product]" caption="Product" numFmtId="0" hierarchy="5" level="1">
      <sharedItems containsSemiMixedTypes="0" containsNonDate="0" containsString="0"/>
    </cacheField>
    <cacheField name="[sales].[month_name].[month_name]" caption="month_name" numFmtId="0" hierarchy="22" level="1">
      <sharedItems containsSemiMixedTypes="0" containsNonDate="0" containsString="0"/>
    </cacheField>
    <cacheField name="[sales].[Month MMM].[Month MMM]" caption="Month MMM" numFmtId="0" hierarchy="29"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3"/>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fieldsUsage count="2">
        <fieldUsage x="-1"/>
        <fieldUsage x="4"/>
      </fieldsUsage>
    </cacheHierarchy>
    <cacheHierarchy uniqueName="[sales].[Year]" caption="Year" attribute="1" defaultMemberUniqueName="[sales].[Year].[All]" allUniqueName="[sales].[Year].[All]" dimensionUniqueName="[sales]" displayFolder="" count="2" memberValueDatatype="5" unbalanced="0">
      <fieldsUsage count="2">
        <fieldUsage x="-1"/>
        <fieldUsage x="2"/>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5"/>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39814811" backgroundQuery="1" createdVersion="8" refreshedVersion="8" minRefreshableVersion="3" recordCount="0" supportSubquery="1" supportAdvancedDrill="1" xr:uid="{C065D69C-5909-47DB-9D23-0C43E782EDD1}">
  <cacheSource type="external" connectionId="3"/>
  <cacheFields count="5">
    <cacheField name="[Measures].[without promotion]" caption="without promotion" numFmtId="0" hierarchy="46" level="32767"/>
    <cacheField name="[Measures].[with promotion]" caption="with promotion" numFmtId="0" hierarchy="47" level="32767"/>
    <cacheField name="[sales].[Region].[Region]" caption="Region" numFmtId="0" hierarchy="4" level="1">
      <sharedItems containsSemiMixedTypes="0" containsNonDate="0" containsString="0"/>
    </cacheField>
    <cacheField name="[sales].[Product].[Product]" caption="Product" numFmtId="0" hierarchy="5" level="1">
      <sharedItems containsSemiMixedTypes="0" containsNonDate="0" containsString="0"/>
    </cacheField>
    <cacheField name="[sales].[month_name].[month_name]" caption="month_name" numFmtId="0" hierarchy="22"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2"/>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3"/>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fieldsUsage count="2">
        <fieldUsage x="-1"/>
        <fieldUsage x="4"/>
      </fieldsUsage>
    </cacheHierarchy>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oneField="1">
      <fieldsUsage count="1">
        <fieldUsage x="0"/>
      </fieldsUsage>
    </cacheHierarchy>
    <cacheHierarchy uniqueName="[Measures].[with promotion]" caption="with promotion" measure="1" displayFolder="" measureGroup="production_domain" count="0" oneField="1">
      <fieldsUsage count="1">
        <fieldUsage x="1"/>
      </fieldsUsage>
    </cacheHierarchy>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4097222" backgroundQuery="1" createdVersion="8" refreshedVersion="8" minRefreshableVersion="3" recordCount="0" supportSubquery="1" supportAdvancedDrill="1" xr:uid="{18D0AEDB-04D4-4B6C-9FA6-D1352FBF5F29}">
  <cacheSource type="external" connectionId="3"/>
  <cacheFields count="7">
    <cacheField name="[sales].[Salesperson].[Salesperson]" caption="Salesperson" numFmtId="0" hierarchy="10" level="1">
      <sharedItems count="6">
        <s v="Alice"/>
        <s v="Bob"/>
        <s v="Carlos"/>
        <s v="Diana"/>
        <s v="Eva"/>
        <s v="Frank"/>
      </sharedItems>
    </cacheField>
    <cacheField name="[Measures].[Tot_net_revenue]" caption="Tot_net_revenue" numFmtId="0" hierarchy="36" level="32767"/>
    <cacheField name="[sales].[Year].[Year]" caption="Year" numFmtId="0" hierarchy="23" level="1">
      <sharedItems containsSemiMixedTypes="0" containsNonDate="0" containsString="0"/>
    </cacheField>
    <cacheField name="[sales].[Region].[Region]" caption="Region" numFmtId="0" hierarchy="4" level="1">
      <sharedItems containsSemiMixedTypes="0" containsNonDate="0" containsString="0"/>
    </cacheField>
    <cacheField name="[sales].[Product].[Product]" caption="Product" numFmtId="0" hierarchy="5" level="1">
      <sharedItems containsSemiMixedTypes="0" containsNonDate="0" containsString="0"/>
    </cacheField>
    <cacheField name="[sales].[month_name].[month_name]" caption="month_name" numFmtId="0" hierarchy="22" level="1">
      <sharedItems containsSemiMixedTypes="0" containsNonDate="0" containsString="0"/>
    </cacheField>
    <cacheField name="[sales].[Month MMM].[Month MMM]" caption="Month MMM" numFmtId="0" hierarchy="29"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3"/>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4"/>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2" memberValueDatatype="130" unbalanced="0">
      <fieldsUsage count="2">
        <fieldUsage x="-1"/>
        <fieldUsage x="0"/>
      </fieldsUsage>
    </cacheHierarchy>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fieldsUsage count="2">
        <fieldUsage x="-1"/>
        <fieldUsage x="5"/>
      </fieldsUsage>
    </cacheHierarchy>
    <cacheHierarchy uniqueName="[sales].[Year]" caption="Year" attribute="1" defaultMemberUniqueName="[sales].[Year].[All]" allUniqueName="[sales].[Year].[All]" dimensionUniqueName="[sales]" displayFolder="" count="2" memberValueDatatype="5" unbalanced="0">
      <fieldsUsage count="2">
        <fieldUsage x="-1"/>
        <fieldUsage x="2"/>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6"/>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1"/>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42129628" backgroundQuery="1" createdVersion="8" refreshedVersion="8" minRefreshableVersion="3" recordCount="0" supportSubquery="1" supportAdvancedDrill="1" xr:uid="{1FEE6B68-91D5-4936-AB9D-A626C344E913}">
  <cacheSource type="external" connectionId="3"/>
  <cacheFields count="6">
    <cacheField name="[sales].[Month MMM].[Month MMM]" caption="Month MMM" numFmtId="0" hierarchy="29" level="1">
      <sharedItems count="12">
        <s v="Apr"/>
        <s v="Aug"/>
        <s v="Dec"/>
        <s v="Feb"/>
        <s v="Jan"/>
        <s v="Jul"/>
        <s v="Jun"/>
        <s v="Mar"/>
        <s v="May"/>
        <s v="Nov"/>
        <s v="Oct"/>
        <s v="Sep"/>
      </sharedItems>
    </cacheField>
    <cacheField name="[Measures].[net_revenue %]" caption="net_revenue %" numFmtId="0" hierarchy="42" level="32767"/>
    <cacheField name="[sales].[Year].[Year]" caption="Year" numFmtId="0" hierarchy="23" level="1">
      <sharedItems containsSemiMixedTypes="0" containsNonDate="0" containsString="0"/>
    </cacheField>
    <cacheField name="[sales].[Region].[Region]" caption="Region" numFmtId="0" hierarchy="4" level="1">
      <sharedItems containsSemiMixedTypes="0" containsNonDate="0" containsString="0"/>
    </cacheField>
    <cacheField name="[sales].[Product].[Product]" caption="Product" numFmtId="0" hierarchy="5" level="1">
      <sharedItems containsSemiMixedTypes="0" containsNonDate="0" containsString="0"/>
    </cacheField>
    <cacheField name="[sales].[month_name].[month_name]" caption="month_name" numFmtId="0" hierarchy="22"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3"/>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4"/>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fieldsUsage count="2">
        <fieldUsage x="-1"/>
        <fieldUsage x="5"/>
      </fieldsUsage>
    </cacheHierarchy>
    <cacheHierarchy uniqueName="[sales].[Year]" caption="Year" attribute="1" defaultMemberUniqueName="[sales].[Year].[All]" allUniqueName="[sales].[Year].[All]" dimensionUniqueName="[sales]" displayFolder="" count="2" memberValueDatatype="5" unbalanced="0">
      <fieldsUsage count="2">
        <fieldUsage x="-1"/>
        <fieldUsage x="2"/>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0"/>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oneField="1">
      <fieldsUsage count="1">
        <fieldUsage x="1"/>
      </fieldsUsage>
    </cacheHierarchy>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43402775" backgroundQuery="1" createdVersion="8" refreshedVersion="8" minRefreshableVersion="3" recordCount="0" supportSubquery="1" supportAdvancedDrill="1" xr:uid="{FE26D1FD-61E3-454D-94D0-A84D4C465849}">
  <cacheSource type="external" connectionId="3"/>
  <cacheFields count="6">
    <cacheField name="[sales].[Month MMM].[Month MMM]" caption="Month MMM" numFmtId="0" hierarchy="29" level="1">
      <sharedItems count="12">
        <s v="Apr"/>
        <s v="Aug"/>
        <s v="Dec"/>
        <s v="Feb"/>
        <s v="Jan"/>
        <s v="Jul"/>
        <s v="Jun"/>
        <s v="Mar"/>
        <s v="May"/>
        <s v="Nov"/>
        <s v="Oct"/>
        <s v="Sep"/>
      </sharedItems>
    </cacheField>
    <cacheField name="[Measures].[Tot_net_revenue]" caption="Tot_net_revenue" numFmtId="0" hierarchy="36" level="32767"/>
    <cacheField name="[sales].[Year].[Year]" caption="Year" numFmtId="0" hierarchy="23" level="1">
      <sharedItems containsSemiMixedTypes="0" containsNonDate="0" containsString="0"/>
    </cacheField>
    <cacheField name="[sales].[Region].[Region]" caption="Region" numFmtId="0" hierarchy="4" level="1">
      <sharedItems containsSemiMixedTypes="0" containsNonDate="0" containsString="0"/>
    </cacheField>
    <cacheField name="[sales].[Product].[Product]" caption="Product" numFmtId="0" hierarchy="5" level="1">
      <sharedItems containsSemiMixedTypes="0" containsNonDate="0" containsString="0"/>
    </cacheField>
    <cacheField name="[sales].[month_name].[month_name]" caption="month_name" numFmtId="0" hierarchy="22"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3"/>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4"/>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fieldsUsage count="2">
        <fieldUsage x="-1"/>
        <fieldUsage x="5"/>
      </fieldsUsage>
    </cacheHierarchy>
    <cacheHierarchy uniqueName="[sales].[Year]" caption="Year" attribute="1" defaultMemberUniqueName="[sales].[Year].[All]" allUniqueName="[sales].[Year].[All]" dimensionUniqueName="[sales]" displayFolder="" count="2" memberValueDatatype="5" unbalanced="0">
      <fieldsUsage count="2">
        <fieldUsage x="-1"/>
        <fieldUsage x="2"/>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0"/>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1"/>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44444445" backgroundQuery="1" createdVersion="8" refreshedVersion="8" minRefreshableVersion="3" recordCount="0" supportSubquery="1" supportAdvancedDrill="1" xr:uid="{F8E6DB89-57A1-4B46-8E28-38E55329984E}">
  <cacheSource type="external" connectionId="3"/>
  <cacheFields count="8">
    <cacheField name="[Measures].[Tot_sales(orders)]" caption="Tot_sales(orders)" numFmtId="0" hierarchy="37" level="32767"/>
    <cacheField name="[Measures].[Tot_quantity]" caption="Tot_quantity" numFmtId="0" hierarchy="38" level="32767"/>
    <cacheField name="[Measures].[per_avg_value_order]" caption="per_avg_value_order" numFmtId="0" hierarchy="39" level="32767"/>
    <cacheField name="[Measures].[2024 sales %]" caption="2024 sales %" numFmtId="0" hierarchy="48" level="32767"/>
    <cacheField name="[Measures].[total_sales_percentage ]" caption="total_sales_percentage " numFmtId="0" hierarchy="51" level="32767"/>
    <cacheField name="[Measures].[tot_quantity%]" caption="tot_quantity%" numFmtId="0" hierarchy="52" level="32767"/>
    <cacheField name="[sales].[Year].[Year]" caption="Year" numFmtId="0" hierarchy="23" level="1">
      <sharedItems containsSemiMixedTypes="0" containsNonDate="0" containsString="0"/>
    </cacheField>
    <cacheField name="[sales].[Month MMM].[Month MMM]" caption="Month MMM" numFmtId="0" hierarchy="29"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2" memberValueDatatype="5" unbalanced="0">
      <fieldsUsage count="2">
        <fieldUsage x="-1"/>
        <fieldUsage x="6"/>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7"/>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oneField="1">
      <fieldsUsage count="1">
        <fieldUsage x="0"/>
      </fieldsUsage>
    </cacheHierarchy>
    <cacheHierarchy uniqueName="[Measures].[Tot_quantity]" caption="Tot_quantity" measure="1" displayFolder="" measureGroup="production_domain" count="0" oneField="1">
      <fieldsUsage count="1">
        <fieldUsage x="1"/>
      </fieldsUsage>
    </cacheHierarchy>
    <cacheHierarchy uniqueName="[Measures].[per_avg_value_order]" caption="per_avg_value_order" measure="1" displayFolder="" measureGroup="production_domain" count="0" oneField="1">
      <fieldsUsage count="1">
        <fieldUsage x="2"/>
      </fieldsUsage>
    </cacheHierarchy>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oneField="1">
      <fieldsUsage count="1">
        <fieldUsage x="3"/>
      </fieldsUsage>
    </cacheHierarchy>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oneField="1">
      <fieldsUsage count="1">
        <fieldUsage x="4"/>
      </fieldsUsage>
    </cacheHierarchy>
    <cacheHierarchy uniqueName="[Measures].[tot_quantity%]" caption="tot_quantity%" measure="1" displayFolder="" measureGroup="production_domain" count="0" oneField="1">
      <fieldsUsage count="1">
        <fieldUsage x="5"/>
      </fieldsUsage>
    </cacheHierarchy>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45486115" backgroundQuery="1" createdVersion="8" refreshedVersion="8" minRefreshableVersion="3" recordCount="0" supportSubquery="1" supportAdvancedDrill="1" xr:uid="{03CC6457-1F6A-4337-8AD2-87F8DF9C1260}">
  <cacheSource type="external" connectionId="3"/>
  <cacheFields count="4">
    <cacheField name="[Measures].[Tot_sales(orders)]" caption="Tot_sales(orders)" numFmtId="0" hierarchy="37" level="32767"/>
    <cacheField name="[sales].[Year].[Year]" caption="Year" numFmtId="0" hierarchy="23" level="1">
      <sharedItems containsSemiMixedTypes="0" containsString="0" containsNumber="1" containsInteger="1" minValue="2023" maxValue="2025" count="3">
        <n v="2023"/>
        <n v="2024"/>
        <n v="2025"/>
      </sharedItems>
    </cacheField>
    <cacheField name="[Measures].[total_sales_percentage ]" caption="total_sales_percentage " numFmtId="0" hierarchy="51" level="32767"/>
    <cacheField name="[sales].[Month MMM].[Month MMM]" caption="Month MMM" numFmtId="0" hierarchy="29"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2" memberValueDatatype="5" unbalanced="0">
      <fieldsUsage count="2">
        <fieldUsage x="-1"/>
        <fieldUsage x="1"/>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3"/>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oneField="1">
      <fieldsUsage count="1">
        <fieldUsage x="0"/>
      </fieldsUsage>
    </cacheHierarchy>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oneField="1">
      <fieldsUsage count="1">
        <fieldUsage x="2"/>
      </fieldsUsage>
    </cacheHierarchy>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46643516" backgroundQuery="1" createdVersion="8" refreshedVersion="8" minRefreshableVersion="3" recordCount="0" supportSubquery="1" supportAdvancedDrill="1" xr:uid="{39EB0BB2-3559-4AAB-BB85-FB1CE6A37445}">
  <cacheSource type="external" connectionId="3"/>
  <cacheFields count="5">
    <cacheField name="[Measures].[Total_revenue_comp %]" caption="Total_revenue_comp %" numFmtId="0" hierarchy="49" level="32767"/>
    <cacheField name="[Measures].[net_revenue_comp%]" caption="net_revenue_comp%" numFmtId="0" hierarchy="50" level="32767"/>
    <cacheField name="[sales].[Region].[Region]" caption="Region" numFmtId="0" hierarchy="4" level="1">
      <sharedItems containsSemiMixedTypes="0" containsNonDate="0" containsString="0"/>
    </cacheField>
    <cacheField name="[sales].[Product].[Product]" caption="Product" numFmtId="0" hierarchy="5" level="1">
      <sharedItems containsSemiMixedTypes="0" containsNonDate="0" containsString="0"/>
    </cacheField>
    <cacheField name="[sales].[month_name].[month_name]" caption="month_name" numFmtId="0" hierarchy="22"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2"/>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3"/>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fieldsUsage count="2">
        <fieldUsage x="-1"/>
        <fieldUsage x="4"/>
      </fieldsUsage>
    </cacheHierarchy>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oneField="1">
      <fieldsUsage count="1">
        <fieldUsage x="0"/>
      </fieldsUsage>
    </cacheHierarchy>
    <cacheHierarchy uniqueName="[Measures].[net_revenue_comp%]" caption="net_revenue_comp%" measure="1" displayFolder="" measureGroup="production_domain" count="0" oneField="1">
      <fieldsUsage count="1">
        <fieldUsage x="1"/>
      </fieldsUsage>
    </cacheHierarchy>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54861113" backgroundQuery="1" createdVersion="8" refreshedVersion="8" minRefreshableVersion="3" recordCount="0" supportSubquery="1" supportAdvancedDrill="1" xr:uid="{3C792A0E-86DE-4432-B759-C9AB8DB23CA1}">
  <cacheSource type="external" connectionId="3"/>
  <cacheFields count="5">
    <cacheField name="[Measures].[Tot_net_revenue]" caption="Tot_net_revenue" numFmtId="0" hierarchy="36" level="32767"/>
    <cacheField name="[sales].[CustomerName].[CustomerName]" caption="CustomerName" numFmtId="0" hierarchy="6" level="1">
      <sharedItems count="10">
        <s v="Cust 1186"/>
        <s v="Cust 1947"/>
        <s v="Cust 2137"/>
        <s v="Cust 4101"/>
        <s v="Cust 4240"/>
        <s v="Cust 4715"/>
        <s v="Cust 5049"/>
        <s v="Cust 6895"/>
        <s v="Cust 9159"/>
        <s v="Cust 9397"/>
      </sharedItems>
    </cacheField>
    <cacheField name="[sales].[Month MMM].[Month MMM]" caption="Month MMM" numFmtId="0" hierarchy="29" level="1">
      <sharedItems containsSemiMixedTypes="0" containsNonDate="0" containsString="0"/>
    </cacheField>
    <cacheField name="[sales].[Product].[Product]" caption="Product" numFmtId="0" hierarchy="5" level="1">
      <sharedItems containsSemiMixedTypes="0" containsNonDate="0" containsString="0"/>
    </cacheField>
    <cacheField name="[sales].[CustomerType].[CustomerType]" caption="CustomerType" numFmtId="0" hierarchy="8"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3"/>
      </fieldsUsage>
    </cacheHierarchy>
    <cacheHierarchy uniqueName="[sales].[CustomerName]" caption="CustomerName" attribute="1" defaultMemberUniqueName="[sales].[CustomerName].[All]" allUniqueName="[sales].[CustomerName].[All]" dimensionUniqueName="[sales]" displayFolder="" count="2" memberValueDatatype="130" unbalanced="0">
      <fieldsUsage count="2">
        <fieldUsage x="-1"/>
        <fieldUsage x="1"/>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4"/>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2"/>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5613426" backgroundQuery="1" createdVersion="8" refreshedVersion="8" minRefreshableVersion="3" recordCount="0" supportSubquery="1" supportAdvancedDrill="1" xr:uid="{90B1F923-011B-4609-9928-71ED1B404EC7}">
  <cacheSource type="external" connectionId="3"/>
  <cacheFields count="6">
    <cacheField name="[Measures].[Tot_net_revenue]" caption="Tot_net_revenue" numFmtId="0" hierarchy="36" level="32767"/>
    <cacheField name="[sales].[Region].[Region]" caption="Region" numFmtId="0" hierarchy="4" level="1">
      <sharedItems count="5">
        <s v="Central"/>
        <s v="East"/>
        <s v="North"/>
        <s v="South"/>
        <s v="West"/>
      </sharedItems>
    </cacheField>
    <cacheField name="[sales].[CustomerName].[CustomerName]" caption="CustomerName" numFmtId="0" hierarchy="6" level="1">
      <sharedItems count="1">
        <s v="Cust 9159"/>
      </sharedItems>
    </cacheField>
    <cacheField name="[sales].[Month MMM].[Month MMM]" caption="Month MMM" numFmtId="0" hierarchy="29" level="1">
      <sharedItems containsSemiMixedTypes="0" containsNonDate="0" containsString="0"/>
    </cacheField>
    <cacheField name="[sales].[Product].[Product]" caption="Product" numFmtId="0" hierarchy="5" level="1">
      <sharedItems containsSemiMixedTypes="0" containsNonDate="0" containsString="0"/>
    </cacheField>
    <cacheField name="[sales].[CustomerType].[CustomerType]" caption="CustomerType" numFmtId="0" hierarchy="8"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4"/>
      </fieldsUsage>
    </cacheHierarchy>
    <cacheHierarchy uniqueName="[sales].[CustomerName]" caption="CustomerName" attribute="1" defaultMemberUniqueName="[sales].[CustomerName].[All]" allUniqueName="[sales].[CustomerName].[All]" dimensionUniqueName="[sales]" displayFolder="" count="2" memberValueDatatype="130" unbalanced="0">
      <fieldsUsage count="2">
        <fieldUsage x="-1"/>
        <fieldUsage x="2"/>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5"/>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3"/>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57291669" backgroundQuery="1" createdVersion="8" refreshedVersion="8" minRefreshableVersion="3" recordCount="0" supportSubquery="1" supportAdvancedDrill="1" xr:uid="{2A475972-A053-4B50-9913-92BB18D6C647}">
  <cacheSource type="external" connectionId="3"/>
  <cacheFields count="6">
    <cacheField name="[Measures].[total_customers]" caption="total_customers" numFmtId="0" hierarchy="54" level="32767"/>
    <cacheField name="[Measures].[RepeatCustomers]" caption="RepeatCustomers" numFmtId="0" hierarchy="55" level="32767"/>
    <cacheField name="[Measures].[RepeatCustomer %]" caption="RepeatCustomer %" numFmtId="0" hierarchy="56" level="32767"/>
    <cacheField name="[sales].[Month MMM].[Month MMM]" caption="Month MMM" numFmtId="0" hierarchy="29" level="1">
      <sharedItems containsSemiMixedTypes="0" containsNonDate="0" containsString="0"/>
    </cacheField>
    <cacheField name="[sales].[Product].[Product]" caption="Product" numFmtId="0" hierarchy="5" level="1">
      <sharedItems containsSemiMixedTypes="0" containsNonDate="0" containsString="0"/>
    </cacheField>
    <cacheField name="[sales].[CustomerType].[CustomerType]" caption="CustomerType" numFmtId="0" hierarchy="8"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4"/>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5"/>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3"/>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oneField="1">
      <fieldsUsage count="1">
        <fieldUsage x="0"/>
      </fieldsUsage>
    </cacheHierarchy>
    <cacheHierarchy uniqueName="[Measures].[RepeatCustomers]" caption="RepeatCustomers" measure="1" displayFolder="" measureGroup="production_domain" count="0" oneField="1">
      <fieldsUsage count="1">
        <fieldUsage x="1"/>
      </fieldsUsage>
    </cacheHierarchy>
    <cacheHierarchy uniqueName="[Measures].[RepeatCustomer %]" caption="RepeatCustomer %" measure="1" displayFolder="" measureGroup="production_domain" count="0" oneField="1">
      <fieldsUsage count="1">
        <fieldUsage x="2"/>
      </fieldsUsage>
    </cacheHierarchy>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58564816" backgroundQuery="1" createdVersion="8" refreshedVersion="8" minRefreshableVersion="3" recordCount="0" supportSubquery="1" supportAdvancedDrill="1" xr:uid="{B17A42EB-1B5E-4054-938E-DEEED34242D0}">
  <cacheSource type="external" connectionId="3"/>
  <cacheFields count="5">
    <cacheField name="[Measures].[Tot_net_revenue]" caption="Tot_net_revenue" numFmtId="0" hierarchy="36" level="32767"/>
    <cacheField name="[sales].[Region].[Region]" caption="Region" numFmtId="0" hierarchy="4" level="1">
      <sharedItems count="5">
        <s v="Central"/>
        <s v="East"/>
        <s v="North"/>
        <s v="South"/>
        <s v="West"/>
      </sharedItems>
    </cacheField>
    <cacheField name="[sales].[Product].[Product]" caption="Product" numFmtId="0" hierarchy="5" level="1">
      <sharedItems count="7">
        <s v="Chair"/>
        <s v="Desk"/>
        <s v="Laptop"/>
        <s v="Monitor"/>
        <s v="Phone"/>
        <s v="Printer"/>
        <s v="Tablet"/>
      </sharedItems>
    </cacheField>
    <cacheField name="[sales].[Month MMM].[Month MMM]" caption="Month MMM" numFmtId="0" hierarchy="29" level="1">
      <sharedItems containsSemiMixedTypes="0" containsNonDate="0" containsString="0"/>
    </cacheField>
    <cacheField name="[sales].[CustomerType].[CustomerType]" caption="CustomerType" numFmtId="0" hierarchy="8"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2"/>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4"/>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3"/>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59722224" backgroundQuery="1" createdVersion="8" refreshedVersion="8" minRefreshableVersion="3" recordCount="0" supportSubquery="1" supportAdvancedDrill="1" xr:uid="{B8C6432A-D049-4D77-A3AE-7B1FBBB4E0E8}">
  <cacheSource type="external" connectionId="3"/>
  <cacheFields count="3">
    <cacheField name="[Measures].[Tot_net_revenue]" caption="Tot_net_revenue" numFmtId="0" hierarchy="36" level="32767"/>
    <cacheField name="[sales].[CustomerType].[CustomerType]" caption="CustomerType" numFmtId="0" hierarchy="8" level="1">
      <sharedItems count="2">
        <s v="Retail"/>
        <s v="Wholesale"/>
      </sharedItems>
    </cacheField>
    <cacheField name="[sales].[Month MMM].[Month MMM]" caption="Month MMM" numFmtId="0" hierarchy="29"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1"/>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2"/>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60763887" backgroundQuery="1" createdVersion="8" refreshedVersion="8" minRefreshableVersion="3" recordCount="0" supportSubquery="1" supportAdvancedDrill="1" xr:uid="{1345B370-70B9-4F7B-B0FA-2AA5F04C58D3}">
  <cacheSource type="external" connectionId="3"/>
  <cacheFields count="5">
    <cacheField name="[Measures].[per_avg_value_order]" caption="per_avg_value_order" numFmtId="0" hierarchy="39" level="32767"/>
    <cacheField name="[Measures].[Total_revenue]" caption="Total_revenue" numFmtId="0" hierarchy="35" level="32767"/>
    <cacheField name="[sales].[StoreLocation].[StoreLocation]" caption="StoreLocation" numFmtId="0" hierarchy="7" level="1">
      <sharedItems count="4">
        <s v="Store A"/>
        <s v="Store B"/>
        <s v="Store C"/>
        <s v="Store D"/>
      </sharedItems>
    </cacheField>
    <cacheField name="[sales].[Month MMM].[Month MMM]" caption="Month MMM" numFmtId="0" hierarchy="29" level="1">
      <sharedItems containsSemiMixedTypes="0" containsNonDate="0" containsString="0"/>
    </cacheField>
    <cacheField name="[sales].[CustomerType].[CustomerType]" caption="CustomerType" numFmtId="0" hierarchy="8"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2" memberValueDatatype="130" unbalanced="0">
      <fieldsUsage count="2">
        <fieldUsage x="-1"/>
        <fieldUsage x="2"/>
      </fieldsUsage>
    </cacheHierarchy>
    <cacheHierarchy uniqueName="[sales].[CustomerType]" caption="CustomerType" attribute="1" defaultMemberUniqueName="[sales].[CustomerType].[All]" allUniqueName="[sales].[CustomerType].[All]" dimensionUniqueName="[sales]" displayFolder="" count="2" memberValueDatatype="130" unbalanced="0">
      <fieldsUsage count="2">
        <fieldUsage x="-1"/>
        <fieldUsage x="4"/>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3"/>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oneField="1">
      <fieldsUsage count="1">
        <fieldUsage x="1"/>
      </fieldsUsage>
    </cacheHierarchy>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oneField="1">
      <fieldsUsage count="1">
        <fieldUsage x="0"/>
      </fieldsUsage>
    </cacheHierarchy>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62037034" backgroundQuery="1" createdVersion="8" refreshedVersion="8" minRefreshableVersion="3" recordCount="0" supportSubquery="1" supportAdvancedDrill="1" xr:uid="{0B2D0146-AFDF-432A-9F76-9B45C88494C6}">
  <cacheSource type="external" connectionId="3"/>
  <cacheFields count="5">
    <cacheField name="[Measures].[Tot_net_revenue]" caption="Tot_net_revenue" numFmtId="0" hierarchy="36" level="32767"/>
    <cacheField name="[sales].[Region].[Region]" caption="Region" numFmtId="0" hierarchy="4" level="1">
      <sharedItems count="5">
        <s v="Central"/>
        <s v="East"/>
        <s v="North"/>
        <s v="South"/>
        <s v="West"/>
      </sharedItems>
    </cacheField>
    <cacheField name="[sales].[Product].[Product]" caption="Product" numFmtId="0" hierarchy="5" level="1">
      <sharedItems count="7">
        <s v="Chair"/>
        <s v="Desk"/>
        <s v="Laptop"/>
        <s v="Monitor"/>
        <s v="Phone"/>
        <s v="Printer"/>
        <s v="Tablet"/>
      </sharedItems>
    </cacheField>
    <cacheField name="[sales].[Month MMM].[Month MMM]" caption="Month MMM" numFmtId="0" hierarchy="29" level="1">
      <sharedItems containsSemiMixedTypes="0" containsNonDate="0" containsString="0"/>
    </cacheField>
    <cacheField name="[sales].[CustomerType].[CustomerType]" caption="CustomerType" numFmtId="0" hierarchy="8"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2"/>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4"/>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3"/>
      </fieldsUsage>
    </cacheHierarchy>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65624998" backgroundQuery="1" createdVersion="8" refreshedVersion="8" minRefreshableVersion="3" recordCount="0" supportSubquery="1" supportAdvancedDrill="1" xr:uid="{C450539A-6248-4017-9AAA-D115038E2886}">
  <cacheSource type="external" connectionId="3"/>
  <cacheFields count="2">
    <cacheField name="[sales].[CustomerName].[CustomerName]" caption="CustomerName" numFmtId="0" hierarchy="6" level="1">
      <sharedItems count="5">
        <s v="Cust 1947"/>
        <s v="Cust 4270"/>
        <s v="Cust 6855"/>
        <s v="Cust 8150"/>
        <s v="Cust 9345"/>
      </sharedItems>
    </cacheField>
    <cacheField name="[Measures].[Tot_sales(orders)]" caption="Tot_sales(orders)" numFmtId="0" hierarchy="37" level="32767"/>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oneField="1">
      <fieldsUsage count="1">
        <fieldUsage x="1"/>
      </fieldsUsage>
    </cacheHierarchy>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68055553" backgroundQuery="1" createdVersion="8" refreshedVersion="8" minRefreshableVersion="3" recordCount="0" supportSubquery="1" supportAdvancedDrill="1" xr:uid="{54C0CC13-AF74-4F0F-883E-A2E229139D48}">
  <cacheSource type="external" connectionId="3"/>
  <cacheFields count="4">
    <cacheField name="[sales].[CustomerName].[CustomerName]" caption="CustomerName" numFmtId="0" hierarchy="6" level="1">
      <sharedItems count="5">
        <s v="Cust 1947"/>
        <s v="Cust 4270"/>
        <s v="Cust 6855"/>
        <s v="Cust 8150"/>
        <s v="Cust 9345"/>
      </sharedItems>
    </cacheField>
    <cacheField name="[Measures].[Tot_sales(orders)]" caption="Tot_sales(orders)" numFmtId="0" hierarchy="37" level="32767"/>
    <cacheField name="[sales].[PaymentMethod].[PaymentMethod]" caption="PaymentMethod" numFmtId="0" hierarchy="12" level="1">
      <sharedItems count="5">
        <s v="Cash"/>
        <s v="Credit Card"/>
        <s v="Debit Card"/>
        <s v="Gift Card"/>
        <s v="Online"/>
      </sharedItems>
    </cacheField>
    <cacheField name="[Measures].[Tot_net_revenue]" caption="Tot_net_revenue" numFmtId="0" hierarchy="36" level="32767"/>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2" memberValueDatatype="130" unbalanced="0">
      <fieldsUsage count="2">
        <fieldUsage x="-1"/>
        <fieldUsage x="2"/>
      </fieldsUsage>
    </cacheHierarchy>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3"/>
      </fieldsUsage>
    </cacheHierarchy>
    <cacheHierarchy uniqueName="[Measures].[Tot_sales(orders)]" caption="Tot_sales(orders)" measure="1" displayFolder="" measureGroup="production_domain" count="0" oneField="1">
      <fieldsUsage count="1">
        <fieldUsage x="1"/>
      </fieldsUsage>
    </cacheHierarchy>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69212961" backgroundQuery="1" createdVersion="8" refreshedVersion="8" minRefreshableVersion="3" recordCount="0" supportSubquery="1" supportAdvancedDrill="1" xr:uid="{99F338C0-1087-4BE3-9411-4CF144440639}">
  <cacheSource type="external" connectionId="3"/>
  <cacheFields count="2">
    <cacheField name="[sales].[CustomerName].[CustomerName]" caption="CustomerName" numFmtId="0" hierarchy="6" level="1">
      <sharedItems count="10">
        <s v="Cust 1186"/>
        <s v="Cust 1947"/>
        <s v="Cust 2137"/>
        <s v="Cust 4101"/>
        <s v="Cust 4240"/>
        <s v="Cust 4715"/>
        <s v="Cust 5049"/>
        <s v="Cust 6895"/>
        <s v="Cust 9159"/>
        <s v="Cust 9397"/>
      </sharedItems>
    </cacheField>
    <cacheField name="[Measures].[Tot_net_revenue]" caption="Tot_net_revenue" numFmtId="0" hierarchy="36" level="32767"/>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1"/>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71527778" backgroundQuery="1" createdVersion="8" refreshedVersion="8" minRefreshableVersion="3" recordCount="0" supportSubquery="1" supportAdvancedDrill="1" xr:uid="{4D167926-DDF6-4371-AAD3-D7EA3E73538B}">
  <cacheSource type="external" connectionId="3"/>
  <cacheFields count="3">
    <cacheField name="[sales].[CustomerName].[CustomerName]" caption="CustomerName" numFmtId="0" hierarchy="6" level="1">
      <sharedItems count="10">
        <s v="Cust 1422"/>
        <s v="Cust 1469"/>
        <s v="Cust 2801"/>
        <s v="Cust 4627"/>
        <s v="Cust 4639"/>
        <s v="Cust 4937"/>
        <s v="Cust 5462"/>
        <s v="Cust 6211"/>
        <s v="Cust 7152"/>
        <s v="Cust 9534"/>
      </sharedItems>
    </cacheField>
    <cacheField name="[Measures].[per_avg_value_order]" caption="per_avg_value_order" numFmtId="0" hierarchy="39" level="32767"/>
    <cacheField name="[sales].[CustomerType].[CustomerType]" caption="CustomerType" numFmtId="0" hierarchy="8" level="1">
      <sharedItems count="2">
        <s v="Retail"/>
        <s v="Wholesale"/>
      </sharedItems>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2"/>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oneField="1">
      <fieldsUsage count="1">
        <fieldUsage x="1"/>
      </fieldsUsage>
    </cacheHierarchy>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9.762673263889" backgroundQuery="1" createdVersion="8" refreshedVersion="8" minRefreshableVersion="3" recordCount="0" supportSubquery="1" supportAdvancedDrill="1" xr:uid="{3CC81B9B-B43D-4A67-BE57-9792C43F6656}">
  <cacheSource type="external" connectionId="3"/>
  <cacheFields count="5">
    <cacheField name="[sales].[CustomerName].[CustomerName]" caption="CustomerName" numFmtId="0" hierarchy="6" level="1">
      <sharedItems count="5">
        <s v="Cust 1947"/>
        <s v="Cust 4270"/>
        <s v="Cust 6855"/>
        <s v="Cust 8150"/>
        <s v="Cust 9345"/>
      </sharedItems>
    </cacheField>
    <cacheField name="[Measures].[avg_delivery days]" caption="avg_delivery days" numFmtId="0" hierarchy="43" level="32767"/>
    <cacheField name="[Measures].[late_delivery %]" caption="late_delivery %" numFmtId="0" hierarchy="60" level="32767"/>
    <cacheField name="[Measures].[Avg_shipping_cost]" caption="Avg_shipping_cost" numFmtId="0" hierarchy="61" level="32767"/>
    <cacheField name="[sales].[Year].[Year]" caption="Year" numFmtId="0" hierarchy="23"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2" memberValueDatatype="130" unbalanced="0"/>
    <cacheHierarchy uniqueName="[production_domain].[Name]" caption="Name" attribute="1" defaultMemberUniqueName="[production_domain].[Name].[All]" allUniqueName="[production_domain].[Name].[All]" dimensionUniqueName="[production_domain]" displayFolder="" count="2" memberValueDatatype="130" unbalanced="0"/>
    <cacheHierarchy uniqueName="[sales].[OrderID]" caption="OrderID" attribute="1" defaultMemberUniqueName="[sales].[OrderID].[All]" allUniqueName="[sales].[OrderID].[All]" dimensionUniqueName="[sales]" displayFolder="" count="2" memberValueDatatype="130" unbalanced="0"/>
    <cacheHierarchy uniqueName="[sales].[Transaction_date]" caption="Transaction_date" attribute="1" time="1" defaultMemberUniqueName="[sales].[Transaction_date].[All]" allUniqueName="[sales].[Transaction_date].[All]" dimensionUniqueName="[sales]" displayFolder="" count="2" memberValueDatatype="7"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2" memberValueDatatype="130" unbalanced="0"/>
    <cacheHierarchy uniqueName="[sales].[CustomerType]" caption="CustomerType" attribute="1" defaultMemberUniqueName="[sales].[CustomerType].[All]" allUniqueName="[sales].[CustomerType].[All]" dimensionUniqueName="[sales]" displayFolder="" count="2" memberValueDatatype="130" unbalanced="0"/>
    <cacheHierarchy uniqueName="[sales].[RegionManager]" caption="RegionManager" attribute="1" defaultMemberUniqueName="[sales].[RegionManager].[All]" allUniqueName="[sales].[RegionManager].[All]" dimensionUniqueName="[sales]" displayFolder="" count="2" memberValueDatatype="130" unbalanced="0"/>
    <cacheHierarchy uniqueName="[sales].[Salesperson]" caption="Salesperson" attribute="1" defaultMemberUniqueName="[sales].[Salesperson].[All]" allUniqueName="[sales].[Salesperson].[All]" dimensionUniqueName="[sales]" displayFolder="" count="2" memberValueDatatype="130" unbalanced="0"/>
    <cacheHierarchy uniqueName="[sales].[Promotion]" caption="Promotion" attribute="1" defaultMemberUniqueName="[sales].[Promotion].[All]" allUniqueName="[sales].[Promotion].[All]" dimensionUniqueName="[sales]" displayFolder="" count="2" memberValueDatatype="130" unbalanced="0"/>
    <cacheHierarchy uniqueName="[sales].[PaymentMethod]" caption="PaymentMethod" attribute="1" defaultMemberUniqueName="[sales].[PaymentMethod].[All]" allUniqueName="[sales].[PaymentMethod].[All]" dimensionUniqueName="[sales]" displayFolder="" count="2" memberValueDatatype="130" unbalanced="0"/>
    <cacheHierarchy uniqueName="[sales].[OrderDate]" caption="OrderDate" attribute="1" time="1" defaultMemberUniqueName="[sales].[OrderDate].[All]" allUniqueName="[sales].[OrderDate].[All]" dimensionUniqueName="[sales]" displayFolder="" count="2" memberValueDatatype="7" unbalanced="0"/>
    <cacheHierarchy uniqueName="[sales].[DeliveryDate]" caption="DeliveryDate" attribute="1" time="1" defaultMemberUniqueName="[sales].[DeliveryDate].[All]" allUniqueName="[sales].[DeliveryDate].[All]" dimensionUniqueName="[sales]" displayFolder="" count="2" memberValueDatatype="7" unbalanced="0"/>
    <cacheHierarchy uniqueName="[sales].[day_differ]" caption="day_differ" attribute="1" defaultMemberUniqueName="[sales].[day_differ].[All]" allUniqueName="[sales].[day_differ].[All]" dimensionUniqueName="[sales]" displayFolder="" count="2" memberValueDatatype="5" unbalanced="0"/>
    <cacheHierarchy uniqueName="[sales].[UnitPrice]" caption="UnitPrice" attribute="1" defaultMemberUniqueName="[sales].[UnitPrice].[All]" allUniqueName="[sales].[UnitPrice].[All]" dimensionUniqueName="[sales]" displayFolder="" count="2" memberValueDatatype="5" unbalanced="0"/>
    <cacheHierarchy uniqueName="[sales].[Quantity]" caption="Quantity" attribute="1" defaultMemberUniqueName="[sales].[Quantity].[All]" allUniqueName="[sales].[Quantity].[All]" dimensionUniqueName="[sales]" displayFolder="" count="2" memberValueDatatype="5" unbalanced="0"/>
    <cacheHierarchy uniqueName="[sales].[Discount]" caption="Discount" attribute="1" defaultMemberUniqueName="[sales].[Discount].[All]" allUniqueName="[sales].[Discount].[All]" dimensionUniqueName="[sales]" displayFolder="" count="2" memberValueDatatype="5" unbalanced="0"/>
    <cacheHierarchy uniqueName="[sales].[TotalPrice]" caption="TotalPrice" attribute="1" defaultMemberUniqueName="[sales].[TotalPrice].[All]" allUniqueName="[sales].[TotalPrice].[All]" dimensionUniqueName="[sales]" displayFolder="" count="2" memberValueDatatype="5" unbalanced="0"/>
    <cacheHierarchy uniqueName="[sales].[ShippingCost]" caption="ShippingCost" attribute="1" defaultMemberUniqueName="[sales].[ShippingCost].[All]" allUniqueName="[sales].[ShippingCost].[All]" dimensionUniqueName="[sales]" displayFolder="" count="2" memberValueDatatype="5" unbalanced="0"/>
    <cacheHierarchy uniqueName="[sales].[Returneditem]" caption="Returneditem" attribute="1" defaultMemberUniqueName="[sales].[Returneditem].[All]" allUniqueName="[sales].[Returneditem].[All]" dimensionUniqueName="[sales]" displayFolder="" count="2" memberValueDatatype="130" unbalanced="0"/>
    <cacheHierarchy uniqueName="[sales].[month_name]" caption="month_name" attribute="1" defaultMemberUniqueName="[sales].[month_name].[All]" allUniqueName="[sales].[month_name].[All]" dimensionUniqueName="[sales]" displayFolder="" count="2" memberValueDatatype="130" unbalanced="0"/>
    <cacheHierarchy uniqueName="[sales].[Year]" caption="Year" attribute="1" defaultMemberUniqueName="[sales].[Year].[All]" allUniqueName="[sales].[Year].[All]" dimensionUniqueName="[sales]" displayFolder="" count="2" memberValueDatatype="5" unbalanced="0">
      <fieldsUsage count="2">
        <fieldUsage x="-1"/>
        <fieldUsage x="4"/>
      </fieldsUsage>
    </cacheHierarchy>
    <cacheHierarchy uniqueName="[sales].[w_no]" caption="w_no" attribute="1" defaultMemberUniqueName="[sales].[w_no].[All]" allUniqueName="[sales].[w_no].[All]" dimensionUniqueName="[sales]" displayFolder="" count="2" memberValueDatatype="130" unbalanced="0"/>
    <cacheHierarchy uniqueName="[sales].[shipping_bucket]" caption="shipping_bucket" attribute="1" defaultMemberUniqueName="[sales].[shipping_bucket].[All]" allUniqueName="[sales].[shipping_bucket].[All]" dimensionUniqueName="[sales]" displayFolder="" count="2" memberValueDatatype="130" unbalanced="0"/>
    <cacheHierarchy uniqueName="[sales].[Tot_revenue]" caption="Tot_revenue" attribute="1" defaultMemberUniqueName="[sales].[Tot_revenue].[All]" allUniqueName="[sales].[Tot_revenue].[All]" dimensionUniqueName="[sales]" displayFolder="" count="2" memberValueDatatype="5" unbalanced="0"/>
    <cacheHierarchy uniqueName="[sales].[Net_revenue]" caption="Net_revenue" attribute="1" defaultMemberUniqueName="[sales].[Net_revenue].[All]" allUniqueName="[sales].[Net_revenue].[All]" dimensionUniqueName="[sales]" displayFolder="" count="2" memberValueDatatype="5" unbalanced="0"/>
    <cacheHierarchy uniqueName="[sales].[quatores]" caption="quatores" attribute="1" defaultMemberUniqueName="[sales].[quatores].[All]" allUniqueName="[sales].[quatores].[All]" dimensionUniqueName="[sales]" displayFolder="" count="2" memberValueDatatype="130" unbalanced="0"/>
    <cacheHierarchy uniqueName="[sales].[Month MMM]" caption="Month MMM" attribute="1" defaultMemberUniqueName="[sales].[Month MMM].[All]" allUniqueName="[sales].[Month MMM].[All]" dimensionUniqueName="[sales]" displayFolder="" count="2" memberValueDatatype="130" unbalanced="0"/>
    <cacheHierarchy uniqueName="[sales].[Delivery_status]" caption="Delivery_status" attribute="1" defaultMemberUniqueName="[sales].[Delivery_status].[All]" allUniqueName="[sales].[Delivery_status].[All]" dimensionUniqueName="[sales]" displayFolder="" count="2"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oneField="1">
      <fieldsUsage count="1">
        <fieldUsage x="1"/>
      </fieldsUsage>
    </cacheHierarchy>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oneField="1">
      <fieldsUsage count="1">
        <fieldUsage x="2"/>
      </fieldsUsage>
    </cacheHierarchy>
    <cacheHierarchy uniqueName="[Measures].[Avg_shipping_cost]" caption="Avg_shipping_cost" measure="1" displayFolder="" measureGroup="production_domain" count="0" oneField="1">
      <fieldsUsage count="1">
        <fieldUsage x="3"/>
      </fieldsUsage>
    </cacheHierarchy>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9.762673611112" backgroundQuery="1" createdVersion="8" refreshedVersion="8" minRefreshableVersion="3" recordCount="0" supportSubquery="1" supportAdvancedDrill="1" xr:uid="{DC023C5F-8656-4D80-8D6B-F50C02230C90}">
  <cacheSource type="external" connectionId="3"/>
  <cacheFields count="5">
    <cacheField name="[sales].[CustomerName].[CustomerName]" caption="CustomerName" numFmtId="0" hierarchy="6" level="1">
      <sharedItems count="5">
        <s v="Cust 1947"/>
        <s v="Cust 4270"/>
        <s v="Cust 6855"/>
        <s v="Cust 8150"/>
        <s v="Cust 9345"/>
      </sharedItems>
    </cacheField>
    <cacheField name="[sales].[Promotion].[Promotion]" caption="Promotion" numFmtId="0" hierarchy="11" level="1">
      <sharedItems count="4">
        <s v="FREESHIP"/>
        <s v="Not available"/>
        <s v="SAVE10"/>
        <s v="WINTER15"/>
      </sharedItems>
    </cacheField>
    <cacheField name="[Measures].[Tot_net_revenue]" caption="Tot_net_revenue" numFmtId="0" hierarchy="36" level="32767"/>
    <cacheField name="[sales].[RegionManager].[RegionManager]" caption="RegionManager" numFmtId="0" hierarchy="9" level="1">
      <sharedItems count="1">
        <s v="Ryan"/>
      </sharedItems>
    </cacheField>
    <cacheField name="[sales].[Year].[Year]" caption="Year" numFmtId="0" hierarchy="23"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2"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2" memberValueDatatype="130" unbalanced="0">
      <fieldsUsage count="2">
        <fieldUsage x="-1"/>
        <fieldUsage x="3"/>
      </fieldsUsage>
    </cacheHierarchy>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1"/>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2" memberValueDatatype="5" unbalanced="0">
      <fieldsUsage count="2">
        <fieldUsage x="-1"/>
        <fieldUsage x="4"/>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2"/>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9.762673958336" backgroundQuery="1" createdVersion="8" refreshedVersion="8" minRefreshableVersion="3" recordCount="0" supportSubquery="1" supportAdvancedDrill="1" xr:uid="{7CC84A84-A606-4713-BA39-E0DABFB35383}">
  <cacheSource type="external" connectionId="3"/>
  <cacheFields count="4">
    <cacheField name="[sales].[CustomerName].[CustomerName]" caption="CustomerName" numFmtId="0" hierarchy="6" level="1">
      <sharedItems count="5">
        <s v="Cust 1947"/>
        <s v="Cust 4270"/>
        <s v="Cust 6855"/>
        <s v="Cust 8150"/>
        <s v="Cust 9345"/>
      </sharedItems>
    </cacheField>
    <cacheField name="[sales].[Delivery_status].[Delivery_status]" caption="Delivery_status" numFmtId="0" hierarchy="30" level="1">
      <sharedItems count="2">
        <s v="INTIME"/>
        <s v="Late"/>
      </sharedItems>
    </cacheField>
    <cacheField name="[Measures].[late_delivery %]" caption="late_delivery %" numFmtId="0" hierarchy="60" level="32767"/>
    <cacheField name="[sales].[Year].[Year]" caption="Year" numFmtId="0" hierarchy="23"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2"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2"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2" memberValueDatatype="5" unbalanced="0">
      <fieldsUsage count="2">
        <fieldUsage x="-1"/>
        <fieldUsage x="3"/>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2" memberValueDatatype="130" unbalanced="0">
      <fieldsUsage count="2">
        <fieldUsage x="-1"/>
        <fieldUsage x="1"/>
      </fieldsUsage>
    </cacheHierarchy>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oneField="1">
      <fieldsUsage count="1">
        <fieldUsage x="2"/>
      </fieldsUsage>
    </cacheHierarchy>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9.762674305559" backgroundQuery="1" createdVersion="8" refreshedVersion="8" minRefreshableVersion="3" recordCount="0" supportSubquery="1" supportAdvancedDrill="1" xr:uid="{C732640B-238D-40E5-A3D1-C37971079CB6}">
  <cacheSource type="external" connectionId="3"/>
  <cacheFields count="4">
    <cacheField name="[sales].[CustomerName].[CustomerName]" caption="CustomerName" numFmtId="0" hierarchy="6" level="1">
      <sharedItems count="5">
        <s v="Cust 1947"/>
        <s v="Cust 4270"/>
        <s v="Cust 6855"/>
        <s v="Cust 8150"/>
        <s v="Cust 9345"/>
      </sharedItems>
    </cacheField>
    <cacheField name="[sales].[Region].[Region]" caption="Region" numFmtId="0" hierarchy="4" level="1">
      <sharedItems count="5">
        <s v="Central"/>
        <s v="East"/>
        <s v="North"/>
        <s v="South"/>
        <s v="West"/>
      </sharedItems>
    </cacheField>
    <cacheField name="[Measures].[avg_delivery days]" caption="avg_delivery days" numFmtId="0" hierarchy="43" level="32767"/>
    <cacheField name="[sales].[Year].[Year]" caption="Year" numFmtId="0" hierarchy="23"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2"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2"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2" memberValueDatatype="5" unbalanced="0">
      <fieldsUsage count="2">
        <fieldUsage x="-1"/>
        <fieldUsage x="3"/>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oneField="1">
      <fieldsUsage count="1">
        <fieldUsage x="2"/>
      </fieldsUsage>
    </cacheHierarchy>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9.762674652775" backgroundQuery="1" createdVersion="8" refreshedVersion="8" minRefreshableVersion="3" recordCount="0" supportSubquery="1" supportAdvancedDrill="1" xr:uid="{27044DF4-5E92-43DE-94B7-C6CDD7714611}">
  <cacheSource type="external" connectionId="3"/>
  <cacheFields count="6">
    <cacheField name="[sales].[CustomerName].[CustomerName]" caption="CustomerName" numFmtId="0" hierarchy="6" level="1">
      <sharedItems count="5">
        <s v="Cust 1947"/>
        <s v="Cust 4270"/>
        <s v="Cust 6855"/>
        <s v="Cust 8150"/>
        <s v="Cust 9345"/>
      </sharedItems>
    </cacheField>
    <cacheField name="[sales].[Promotion].[Promotion]" caption="Promotion" numFmtId="0" hierarchy="11" level="1">
      <sharedItems count="4">
        <s v="FREESHIP"/>
        <s v="Not available"/>
        <s v="SAVE10"/>
        <s v="WINTER15"/>
      </sharedItems>
    </cacheField>
    <cacheField name="[Measures].[Tot_net_revenue]" caption="Tot_net_revenue" numFmtId="0" hierarchy="36" level="32767"/>
    <cacheField name="[sales].[RegionManager].[RegionManager]" caption="RegionManager" numFmtId="0" hierarchy="9" level="1">
      <sharedItems count="5">
        <s v="Cameron"/>
        <s v="Eric"/>
        <s v="Ryan"/>
        <s v="Sophie"/>
        <s v="Wendy"/>
      </sharedItems>
    </cacheField>
    <cacheField name="[sales].[quatores].[quatores]" caption="quatores" numFmtId="0" hierarchy="28" level="1">
      <sharedItems count="4">
        <s v="Q1"/>
        <s v="Q2"/>
        <s v="Q3"/>
        <s v="Q4"/>
      </sharedItems>
    </cacheField>
    <cacheField name="[sales].[Year].[Year]" caption="Year" numFmtId="0" hierarchy="23"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2"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2" memberValueDatatype="130" unbalanced="0">
      <fieldsUsage count="2">
        <fieldUsage x="-1"/>
        <fieldUsage x="3"/>
      </fieldsUsage>
    </cacheHierarchy>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1"/>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2" memberValueDatatype="5" unbalanced="0">
      <fieldsUsage count="2">
        <fieldUsage x="-1"/>
        <fieldUsage x="5"/>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2" memberValueDatatype="130" unbalanced="0">
      <fieldsUsage count="2">
        <fieldUsage x="-1"/>
        <fieldUsage x="4"/>
      </fieldsUsage>
    </cacheHierarchy>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2"/>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9.762674999998" backgroundQuery="1" createdVersion="8" refreshedVersion="8" minRefreshableVersion="3" recordCount="0" supportSubquery="1" supportAdvancedDrill="1" xr:uid="{D4AC121C-2A5D-4615-81A6-B5215FC12C00}">
  <cacheSource type="external" connectionId="3"/>
  <cacheFields count="4">
    <cacheField name="[sales].[CustomerName].[CustomerName]" caption="CustomerName" numFmtId="0" hierarchy="6" level="1">
      <sharedItems count="5">
        <s v="Cust 1947"/>
        <s v="Cust 4270"/>
        <s v="Cust 6855"/>
        <s v="Cust 8150"/>
        <s v="Cust 9345"/>
      </sharedItems>
    </cacheField>
    <cacheField name="[sales].[RegionManager].[RegionManager]" caption="RegionManager" numFmtId="0" hierarchy="9" level="1">
      <sharedItems count="5">
        <s v="Cameron"/>
        <s v="Eric"/>
        <s v="Ryan"/>
        <s v="Sophie"/>
        <s v="Wendy"/>
      </sharedItems>
    </cacheField>
    <cacheField name="[Measures].[net_revenue %]" caption="net_revenue %" numFmtId="0" hierarchy="42" level="32767"/>
    <cacheField name="[sales].[Year].[Year]" caption="Year" numFmtId="0" hierarchy="23" level="1">
      <sharedItems containsSemiMixedTypes="0" containsNonDate="0" containsString="0"/>
    </cacheField>
  </cacheFields>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2"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2" memberValueDatatype="130" unbalanced="0">
      <fieldsUsage count="2">
        <fieldUsage x="-1"/>
        <fieldUsage x="1"/>
      </fieldsUsage>
    </cacheHierarchy>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2" memberValueDatatype="5" unbalanced="0">
      <fieldsUsage count="2">
        <fieldUsage x="-1"/>
        <fieldUsage x="3"/>
      </fieldsUsage>
    </cacheHierarchy>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oneField="1">
      <fieldsUsage count="1">
        <fieldUsage x="2"/>
      </fieldsUsage>
    </cacheHierarchy>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25000001" backgroundQuery="1" createdVersion="3" refreshedVersion="8" minRefreshableVersion="3" recordCount="0" supportSubquery="1" supportAdvancedDrill="1" xr:uid="{CC65D444-5552-4771-9D4B-FD828B2D5EB1}">
  <cacheSource type="external" connectionId="3">
    <extLst>
      <ext xmlns:x14="http://schemas.microsoft.com/office/spreadsheetml/2009/9/main" uri="{F057638F-6D5F-4e77-A914-E7F072B9BCA8}">
        <x14:sourceConnection name="ThisWorkbookDataModel"/>
      </ext>
    </extLst>
  </cacheSource>
  <cacheFields count="0"/>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2"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2"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2"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81885044"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35300924" backgroundQuery="1" createdVersion="3" refreshedVersion="8" minRefreshableVersion="3" recordCount="0" supportSubquery="1" supportAdvancedDrill="1" xr:uid="{B40A707E-B8DA-481D-AE37-E6C286EF19E2}">
  <cacheSource type="external" connectionId="3">
    <extLst>
      <ext xmlns:x14="http://schemas.microsoft.com/office/spreadsheetml/2009/9/main" uri="{F057638F-6D5F-4e77-A914-E7F072B9BCA8}">
        <x14:sourceConnection name="ThisWorkbookDataModel"/>
      </ext>
    </extLst>
  </cacheSource>
  <cacheFields count="0"/>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cacheHierarchy uniqueName="[sales].[Year]" caption="Year" attribute="1" defaultMemberUniqueName="[sales].[Year].[All]" allUniqueName="[sales].[Year].[All]" dimensionUniqueName="[sales]" displayFolder="" count="2"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21077596"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8.908753703705" backgroundQuery="1" createdVersion="3" refreshedVersion="8" minRefreshableVersion="3" recordCount="0" supportSubquery="1" supportAdvancedDrill="1" xr:uid="{A978E157-BEE2-4527-9785-8DE4A63731FA}">
  <cacheSource type="external" connectionId="3">
    <extLst>
      <ext xmlns:x14="http://schemas.microsoft.com/office/spreadsheetml/2009/9/main" uri="{F057638F-6D5F-4e77-A914-E7F072B9BCA8}">
        <x14:sourceConnection name="ThisWorkbookDataModel"/>
      </ext>
    </extLst>
  </cacheSource>
  <cacheFields count="0"/>
  <cacheHierarchies count="65">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2" memberValueDatatype="130" unbalanced="0"/>
    <cacheHierarchy uniqueName="[sales].[Delivery_status]" caption="Delivery_status" attribute="1" defaultMemberUniqueName="[sales].[Delivery_status].[All]" allUniqueName="[sales].[Delivery_status].[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Count of CustomerName]" caption="Count of CustomerName" measure="1" displayFolder="" measureGroup="sales" count="0">
      <extLst>
        <ext xmlns:x15="http://schemas.microsoft.com/office/spreadsheetml/2010/11/main" uri="{B97F6D7D-B522-45F9-BDA1-12C45D357490}">
          <x15:cacheHierarchy aggregatedColumn="6"/>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2024 sales %]" caption="2024 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total_sales_percentage ]" caption="total_sales_percentage " measure="1" displayFolder="" measureGroup="production_domain" count="0"/>
    <cacheHierarchy uniqueName="[Measures].[tot_quantity%]" caption="tot_quantity%" measure="1" displayFolder="" measureGroup="production_domain" count="0"/>
    <cacheHierarchy uniqueName="[Measures].[total_customers_repeated]" caption="total_customers_repeated" measure="1" displayFolder="" measureGroup="production_domain" count="0"/>
    <cacheHierarchy uniqueName="[Measures].[total_customers]" caption="total_customers" measure="1" displayFolder="" measureGroup="production_domain" count="0"/>
    <cacheHierarchy uniqueName="[Measures].[RepeatCustomers]" caption="RepeatCustomers" measure="1" displayFolder="" measureGroup="production_domain" count="0"/>
    <cacheHierarchy uniqueName="[Measures].[RepeatCustomer %]" caption="RepeatCustomer %" measure="1" displayFolder="" measureGroup="production_domain" count="0"/>
    <cacheHierarchy uniqueName="[Measures].[total_discount_allowed]" caption="total_discount_allowed" measure="1" displayFolder="" measureGroup="production_domain" count="0"/>
    <cacheHierarchy uniqueName="[Measures].[avg_discount %]" caption="avg_discount %" measure="1" displayFolder="" measureGroup="production_domain" count="0"/>
    <cacheHierarchy uniqueName="[Measures].[Tot_delivery_days]" caption="Tot_delivery_days" measure="1" displayFolder="" measureGroup="production_domain" count="0"/>
    <cacheHierarchy uniqueName="[Measures].[late_delivery %]" caption="late_delivery %" measure="1" displayFolder="" measureGroup="production_domain" count="0"/>
    <cacheHierarchy uniqueName="[Measures].[Avg_shipping_cost]" caption="Avg_shipping_cost"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08195084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C9A5FD-0FD5-44E6-8EAE-C96B4A0CF986}" name="phase2_t5" cacheId="12" applyNumberFormats="0" applyBorderFormats="0" applyFontFormats="0" applyPatternFormats="0" applyAlignmentFormats="0" applyWidthHeightFormats="1" dataCaption="Values" tag="c9d44495-344f-416e-8482-e492ab5a4f0a" updatedVersion="8" minRefreshableVersion="3" useAutoFormatting="1" subtotalHiddenItems="1" rowGrandTotals="0" colGrandTotals="0" itemPrintTitles="1" createdVersion="8" indent="0" outline="1" outlineData="1" multipleFieldFilters="0" chartFormat="70">
  <location ref="G60:H72" firstHeaderRow="1" firstDataRow="1" firstDataCol="1"/>
  <pivotFields count="6">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1">
    <chartFormat chart="69" format="8"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5F6D78-AC87-472A-A76E-9F29A098AF6E}" name="phase3_t1" cacheId="24" applyNumberFormats="0" applyBorderFormats="0" applyFontFormats="0" applyPatternFormats="0" applyAlignmentFormats="0" applyWidthHeightFormats="1" dataCaption="Values" tag="63500479-e8bf-4257-b554-e52a8d67e054" updatedVersion="8" minRefreshableVersion="3" useAutoFormatting="1" subtotalHiddenItems="1" rowGrandTotals="0" colGrandTotals="0" itemPrintTitles="1" createdVersion="8" indent="0" outline="1" outlineData="1" multipleFieldFilters="0">
  <location ref="A74:B81" firstHeaderRow="1" firstDataRow="1" firstDataCol="1"/>
  <pivotFields count="5">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defaultSubtotal="0" defaultAttributeDrillState="1">
      <items count="7">
        <item x="1"/>
        <item x="0"/>
        <item x="2"/>
        <item x="3"/>
        <item x="4"/>
        <item x="5"/>
        <item x="6"/>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7">
    <i>
      <x/>
    </i>
    <i>
      <x v="1"/>
    </i>
    <i>
      <x v="2"/>
    </i>
    <i>
      <x v="3"/>
    </i>
    <i>
      <x v="4"/>
    </i>
    <i>
      <x v="5"/>
    </i>
    <i>
      <x v="6"/>
    </i>
  </rowItems>
  <colItems count="1">
    <i/>
  </colItems>
  <dataFields count="1">
    <dataField fld="0" subtotal="count" baseField="2" baseItem="0" numFmtId="170"/>
  </dataField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408C2F7-0F99-4518-B45D-A45F3BF21A7D}" name="phase4-t2" cacheId="0" applyNumberFormats="0" applyBorderFormats="0" applyFontFormats="0" applyPatternFormats="0" applyAlignmentFormats="0" applyWidthHeightFormats="1" dataCaption="Values" tag="d229bc2d-3b2e-45e9-bedc-30df8ba57b01" updatedVersion="8" minRefreshableVersion="3" useAutoFormatting="1" subtotalHiddenItems="1" rowGrandTotals="0" colGrandTotals="0" itemPrintTitles="1" createdVersion="8" indent="0" outline="1" outlineData="1" multipleFieldFilters="0" chartFormat="34">
  <location ref="G123:H12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fld="1" subtotal="count" baseField="0" baseItem="3" numFmtId="170"/>
  </dataFields>
  <chartFormats count="2">
    <chartFormat chart="27" format="26" series="1">
      <pivotArea type="data" outline="0" fieldPosition="0">
        <references count="1">
          <reference field="4294967294" count="1" selected="0">
            <x v="0"/>
          </reference>
        </references>
      </pivotArea>
    </chartFormat>
    <chartFormat chart="27" format="27">
      <pivotArea type="data" outline="0" fieldPosition="0">
        <references count="2">
          <reference field="4294967294" count="1" selected="0">
            <x v="0"/>
          </reference>
          <reference field="0" count="1" selected="0">
            <x v="3"/>
          </reference>
        </references>
      </pivotArea>
    </chartFormat>
  </chartFormat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5F3F1A-78F5-427B-8D2F-E8501A2ABE70}" name="phs2_t2" cacheId="15" applyNumberFormats="0" applyBorderFormats="0" applyFontFormats="0" applyPatternFormats="0" applyAlignmentFormats="0" applyWidthHeightFormats="1" dataCaption="Values" tag="8704954b-9471-4a7a-9bf8-d28e8cc62641" updatedVersion="8" minRefreshableVersion="3" useAutoFormatting="1" subtotalHiddenItems="1" itemPrintTitles="1" createdVersion="8" indent="0" outline="1" outlineData="1" multipleFieldFilters="0">
  <location ref="A38:C42" firstHeaderRow="0" firstDataRow="1" firstDataCol="1"/>
  <pivotFields count="4">
    <pivotField dataField="1" subtotalTop="0" showAll="0" defaultSubtotal="0"/>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1"/>
  </rowFields>
  <rowItems count="4">
    <i>
      <x/>
    </i>
    <i>
      <x v="1"/>
    </i>
    <i>
      <x v="2"/>
    </i>
    <i t="grand">
      <x/>
    </i>
  </rowItems>
  <colFields count="1">
    <field x="-2"/>
  </colFields>
  <colItems count="2">
    <i>
      <x/>
    </i>
    <i i="1">
      <x v="1"/>
    </i>
  </colItems>
  <dataFields count="2">
    <dataField fld="0" subtotal="count" baseField="0" baseItem="0"/>
    <dataField fld="2"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9BF49F0-B15B-4989-BFBB-B302860C8CE5}" name="phase5 t4" cacheId="429" applyNumberFormats="0" applyBorderFormats="0" applyFontFormats="0" applyPatternFormats="0" applyAlignmentFormats="0" applyWidthHeightFormats="1" dataCaption="Values" tag="f3fce963-526e-42d8-99e0-5490b82d6ef8" updatedVersion="8" minRefreshableVersion="3" useAutoFormatting="1" subtotalHiddenItems="1" itemPrintTitles="1" createdVersion="8" indent="0" outline="1" outlineData="1" multipleFieldFilters="0" chartFormat="5">
  <location ref="A219:B225" firstHeaderRow="1" firstDataRow="1" firstDataCol="1"/>
  <pivotFields count="4">
    <pivotField allDrilled="1" subtotalTop="0" showAll="0" defaultSubtotal="0" defaultAttributeDrillState="1">
      <items count="5">
        <item s="1" x="0"/>
        <item s="1" x="1"/>
        <item s="1" x="2"/>
        <item s="1" x="3"/>
        <item s="1" x="4"/>
      </items>
    </pivotField>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fld="2"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C36B45-F984-4F9D-B19F-775121BF93C5}" name="phase4-t6" cacheId="4" applyNumberFormats="0" applyBorderFormats="0" applyFontFormats="0" applyPatternFormats="0" applyAlignmentFormats="0" applyWidthHeightFormats="1" dataCaption="Values" tag="a3f79349-e472-425b-9cea-81589be48675" updatedVersion="8" minRefreshableVersion="3" useAutoFormatting="1" subtotalHiddenItems="1" rowGrandTotals="0" colGrandTotals="0" itemPrintTitles="1" createdVersion="8" indent="0" outline="1" outlineData="1" multipleFieldFilters="0" chartFormat="45">
  <location ref="A142:B149" firstHeaderRow="1" firstDataRow="1" firstDataCol="1"/>
  <pivotFields count="3">
    <pivotField axis="axisRow" allDrilled="1" subtotalTop="0" showAll="0"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Items count="1">
    <i/>
  </colItems>
  <dataFields count="1">
    <dataField fld="1" subtotal="count" baseField="0" baseItem="0"/>
  </dataFields>
  <chartFormats count="5">
    <chartFormat chart="42" format="17" series="1">
      <pivotArea type="data" outline="0" fieldPosition="0">
        <references count="1">
          <reference field="4294967294" count="1" selected="0">
            <x v="0"/>
          </reference>
        </references>
      </pivotArea>
    </chartFormat>
    <chartFormat chart="42" format="18">
      <pivotArea type="data" outline="0" fieldPosition="0">
        <references count="2">
          <reference field="4294967294" count="1" selected="0">
            <x v="0"/>
          </reference>
          <reference field="0" count="1" selected="0">
            <x v="0"/>
          </reference>
        </references>
      </pivotArea>
    </chartFormat>
    <chartFormat chart="42" format="19">
      <pivotArea type="data" outline="0" fieldPosition="0">
        <references count="2">
          <reference field="4294967294" count="1" selected="0">
            <x v="0"/>
          </reference>
          <reference field="0" count="1" selected="0">
            <x v="1"/>
          </reference>
        </references>
      </pivotArea>
    </chartFormat>
    <chartFormat chart="42" format="20">
      <pivotArea type="data" outline="0" fieldPosition="0">
        <references count="2">
          <reference field="4294967294" count="1" selected="0">
            <x v="0"/>
          </reference>
          <reference field="0" count="1" selected="0">
            <x v="2"/>
          </reference>
        </references>
      </pivotArea>
    </chartFormat>
    <chartFormat chart="42" format="21">
      <pivotArea type="data" outline="0" fieldPosition="0">
        <references count="2">
          <reference field="4294967294" count="1" selected="0">
            <x v="0"/>
          </reference>
          <reference field="0" count="1" selected="0">
            <x v="3"/>
          </reference>
        </references>
      </pivotArea>
    </chartFormat>
  </chartFormat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16B0FC9-C72E-4ABE-BAA5-3FA8E157B0CF}" name="phase5 t5" cacheId="432" applyNumberFormats="0" applyBorderFormats="0" applyFontFormats="0" applyPatternFormats="0" applyAlignmentFormats="0" applyWidthHeightFormats="1" dataCaption="Values" tag="95efacf3-1efa-45b4-ba5c-ed401b22f067" updatedVersion="8" minRefreshableVersion="3" useAutoFormatting="1" subtotalHiddenItems="1" rowGrandTotals="0" colGrandTotals="0" itemPrintTitles="1" createdVersion="8" indent="0" outline="1" outlineData="1" multipleFieldFilters="0" chartFormat="7">
  <location ref="H219:L225" firstHeaderRow="1" firstDataRow="2" firstDataCol="1"/>
  <pivotFields count="6">
    <pivotField allDrilled="1" subtotalTop="0" showAll="0" defaultSubtotal="0" defaultAttributeDrillState="1">
      <items count="5">
        <item s="1" x="0"/>
        <item s="1" x="1"/>
        <item s="1" x="2"/>
        <item s="1" x="3"/>
        <item s="1" x="4"/>
      </items>
    </pivotField>
    <pivotField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5">
    <i>
      <x v="2"/>
    </i>
    <i>
      <x v="1"/>
    </i>
    <i>
      <x v="4"/>
    </i>
    <i>
      <x/>
    </i>
    <i>
      <x v="3"/>
    </i>
  </rowItems>
  <colFields count="1">
    <field x="4"/>
  </colFields>
  <colItems count="4">
    <i>
      <x/>
    </i>
    <i>
      <x v="1"/>
    </i>
    <i>
      <x v="2"/>
    </i>
    <i>
      <x v="3"/>
    </i>
  </colItems>
  <dataFields count="1">
    <dataField fld="2" subtotal="count" baseField="3" baseItem="2" numFmtId="170"/>
  </dataFields>
  <chartFormats count="4">
    <chartFormat chart="2" format="8" series="1">
      <pivotArea type="data" outline="0" fieldPosition="0">
        <references count="2">
          <reference field="4294967294" count="1" selected="0">
            <x v="0"/>
          </reference>
          <reference field="4" count="1" selected="0">
            <x v="0"/>
          </reference>
        </references>
      </pivotArea>
    </chartFormat>
    <chartFormat chart="2" format="9" series="1">
      <pivotArea type="data" outline="0" fieldPosition="0">
        <references count="2">
          <reference field="4294967294" count="1" selected="0">
            <x v="0"/>
          </reference>
          <reference field="4" count="1" selected="0">
            <x v="1"/>
          </reference>
        </references>
      </pivotArea>
    </chartFormat>
    <chartFormat chart="2" format="10" series="1">
      <pivotArea type="data" outline="0" fieldPosition="0">
        <references count="2">
          <reference field="4294967294" count="1" selected="0">
            <x v="0"/>
          </reference>
          <reference field="4" count="1" selected="0">
            <x v="2"/>
          </reference>
        </references>
      </pivotArea>
    </chartFormat>
    <chartFormat chart="2" format="11" series="1">
      <pivotArea type="data" outline="0" fieldPosition="0">
        <references count="2">
          <reference field="4294967294" count="1" selected="0">
            <x v="0"/>
          </reference>
          <reference field="4" count="1" selected="0">
            <x v="3"/>
          </reference>
        </references>
      </pivotArea>
    </chartFormat>
  </chartFormats>
  <pivotHierarchies count="65">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F9E725C-2100-4AF3-9E72-E8941133A723}" name="phase2_t6" cacheId="13" applyNumberFormats="0" applyBorderFormats="0" applyFontFormats="0" applyPatternFormats="0" applyAlignmentFormats="0" applyWidthHeightFormats="1" dataCaption="Values" tag="c9d44495-344f-416e-8482-e492ab5a4f0a" updatedVersion="8" minRefreshableVersion="3" useAutoFormatting="1" subtotalHiddenItems="1" rowGrandTotals="0" colGrandTotals="0" itemPrintTitles="1" createdVersion="8" indent="0" outline="1" outlineData="1" multipleFieldFilters="0" chartFormat="55">
  <location ref="J60:K72" firstHeaderRow="1" firstDataRow="1" firstDataCol="1"/>
  <pivotFields count="6">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fld="1" subtotal="count" baseField="0" baseItem="5" numFmtId="170"/>
  </dataFields>
  <chartFormats count="2">
    <chartFormat chart="51" format="7" series="1">
      <pivotArea type="data" outline="0" fieldPosition="0">
        <references count="1">
          <reference field="4294967294" count="1" selected="0">
            <x v="0"/>
          </reference>
        </references>
      </pivotArea>
    </chartFormat>
    <chartFormat chart="52" format="8"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8799D9C-76DF-4E55-A153-2F8A4B3FB67B}" name="PivotTable20" cacheId="28" applyNumberFormats="0" applyBorderFormats="0" applyFontFormats="0" applyPatternFormats="0" applyAlignmentFormats="0" applyWidthHeightFormats="1" dataCaption="Values" tag="0d8c1af4-496a-4a5f-9469-da60d7f11ebf" updatedVersion="8" minRefreshableVersion="3" useAutoFormatting="1" subtotalHiddenItems="1" itemPrintTitles="1" createdVersion="8" indent="0" outline="1" outlineData="1" multipleFieldFilters="0">
  <location ref="A176:B179" firstHeaderRow="1" firstDataRow="1" firstDataCol="1"/>
  <pivotFields count="3">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xis="axisRow" allDrilled="1" subtotalTop="0" showAll="0" dataSourceSort="1" defaultSubtotal="0" defaultAttributeDrillState="1">
      <items count="2">
        <item x="0"/>
        <item x="1"/>
      </items>
    </pivotField>
  </pivotFields>
  <rowFields count="1">
    <field x="2"/>
  </rowFields>
  <rowItems count="3">
    <i>
      <x/>
    </i>
    <i>
      <x v="1"/>
    </i>
    <i t="grand">
      <x/>
    </i>
  </rowItems>
  <colItems count="1">
    <i/>
  </colItems>
  <dataFields count="1">
    <dataField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39">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292E7F7-3C6C-4BEC-B3AA-C5C6D709D700}" name="phase4-t4" cacheId="2" applyNumberFormats="0" applyBorderFormats="0" applyFontFormats="0" applyPatternFormats="0" applyAlignmentFormats="0" applyWidthHeightFormats="1" dataCaption="Values" tag="e8aa5ce9-2c9d-411b-bd02-e56288b20017" updatedVersion="8" minRefreshableVersion="3" useAutoFormatting="1" subtotalHiddenItems="1" rowGrandTotals="0" colGrandTotals="0" itemPrintTitles="1" createdVersion="8" indent="0" outline="1" outlineData="1" multipleFieldFilters="0" chartFormat="27">
  <location ref="G131:H135" firstHeaderRow="1"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x v="3"/>
    </i>
  </rowItems>
  <colItems count="1">
    <i/>
  </colItems>
  <dataFields count="1">
    <dataField fld="0" subtotal="count" baseField="1" baseItem="1" numFmtId="170"/>
  </dataFields>
  <chartFormats count="2">
    <chartFormat chart="22" format="11" series="1">
      <pivotArea type="data" outline="0" fieldPosition="0">
        <references count="1">
          <reference field="4294967294" count="1" selected="0">
            <x v="0"/>
          </reference>
        </references>
      </pivotArea>
    </chartFormat>
    <chartFormat chart="25" format="1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0E7F807-DF6C-46C3-8B68-0121314A6ACF}" name="phase4-t1" cacheId="5" applyNumberFormats="0" applyBorderFormats="0" applyFontFormats="0" applyPatternFormats="0" applyAlignmentFormats="0" applyWidthHeightFormats="1" dataCaption="Values" tag="7c88aa03-7905-4856-baa5-e04a67e0dbee" updatedVersion="8" minRefreshableVersion="3" useAutoFormatting="1" subtotalHiddenItems="1" itemPrintTitles="1" createdVersion="8" indent="0" outline="1" outlineData="1" multipleFieldFilters="0">
  <location ref="A123:B124"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1" numFmtId="167"/>
    <dataField fld="1" subtotal="count" baseField="0" baseItem="0" numFmtId="167"/>
  </dataField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E174D9A-9AC6-47B9-97C7-29C79F1BAD46}" name="PivotTable19" cacheId="27" applyNumberFormats="0" applyBorderFormats="0" applyFontFormats="0" applyPatternFormats="0" applyAlignmentFormats="0" applyWidthHeightFormats="1" dataCaption="Values" tag="6a1dfcad-1398-4646-a853-dd41d1d5cbb5" updatedVersion="8" minRefreshableVersion="3" useAutoFormatting="1" subtotalHiddenItems="1" itemPrintTitles="1" createdVersion="8" indent="0" outline="1" outlineData="1" multipleFieldFilters="0">
  <location ref="A162:B173" firstHeaderRow="1" firstDataRow="1" firstDataCol="1"/>
  <pivotFields count="2">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v="8"/>
    </i>
    <i>
      <x v="1"/>
    </i>
    <i>
      <x v="9"/>
    </i>
    <i>
      <x v="2"/>
    </i>
    <i>
      <x v="4"/>
    </i>
    <i>
      <x v="7"/>
    </i>
    <i>
      <x v="5"/>
    </i>
    <i>
      <x/>
    </i>
    <i>
      <x v="3"/>
    </i>
    <i>
      <x v="6"/>
    </i>
    <i t="grand">
      <x/>
    </i>
  </rowItems>
  <colItems count="1">
    <i/>
  </colItems>
  <dataFields count="1">
    <dataField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6">
      <autoFilter ref="A1">
        <filterColumn colId="0">
          <top10 val="10" filterVal="1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12C9F4F-A47B-44E0-9F89-72CD7E7A0034}" name="ph2_t1" cacheId="14" applyNumberFormats="0" applyBorderFormats="0" applyFontFormats="0" applyPatternFormats="0" applyAlignmentFormats="0" applyWidthHeightFormats="1" dataCaption="Values" tag="8704954b-9471-4a7a-9bf8-d28e8cc62641" updatedVersion="8" minRefreshableVersion="3" useAutoFormatting="1" subtotalHiddenItems="1" itemPrintTitles="1" createdVersion="8" indent="0" outline="1" outlineData="1" multipleFieldFilters="0">
  <location ref="A35:F36"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1321762-192E-49C1-BF81-CC8B93881CA8}" name="PivotTable21" cacheId="25" applyNumberFormats="0" applyBorderFormats="0" applyFontFormats="0" applyPatternFormats="0" applyAlignmentFormats="0" applyWidthHeightFormats="1" dataCaption="Values" tag="73d1ca0f-2547-4cd1-afc0-ca59f8e88e45" updatedVersion="8" minRefreshableVersion="3" useAutoFormatting="1" subtotalHiddenItems="1" itemPrintTitles="1" createdVersion="8" indent="0" outline="1" outlineData="1" multipleFieldFilters="0">
  <location ref="A182:B188" firstHeaderRow="1" firstDataRow="1" firstDataCol="1"/>
  <pivotFields count="2">
    <pivotField axis="axisRow" allDrilled="1" subtotalTop="0" showAll="0" defaultSubtotal="0" defaultAttributeDrillState="1">
      <items count="5">
        <item s="1" x="0"/>
        <item s="1" x="1"/>
        <item s="1" x="2"/>
        <item s="1" x="3"/>
        <item s="1" x="4"/>
      </items>
    </pivotField>
    <pivotField dataField="1" subtotalTop="0" showAll="0" defaultSubtotal="0"/>
  </pivotFields>
  <rowFields count="1">
    <field x="0"/>
  </rowFields>
  <rowItems count="6">
    <i>
      <x/>
    </i>
    <i>
      <x v="1"/>
    </i>
    <i>
      <x v="2"/>
    </i>
    <i>
      <x v="3"/>
    </i>
    <i>
      <x v="4"/>
    </i>
    <i t="grand">
      <x/>
    </i>
  </rowItems>
  <colItems count="1">
    <i/>
  </colItems>
  <dataFields count="1">
    <dataField fld="1"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94C8033-F018-49D1-8222-ABE21BD0D033}" name="phase3_t5" cacheId="22" applyNumberFormats="0" applyBorderFormats="0" applyFontFormats="0" applyPatternFormats="0" applyAlignmentFormats="0" applyWidthHeightFormats="1" dataCaption="Values" tag="3f14a251-b419-48ad-b630-30942505f1f7" updatedVersion="8" minRefreshableVersion="3" useAutoFormatting="1" subtotalHiddenItems="1" rowGrandTotals="0" colGrandTotals="0" itemPrintTitles="1" createdVersion="8" indent="0" outline="1" outlineData="1" multipleFieldFilters="0" chartFormat="9">
  <location ref="E96:F98"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fld="0" subtotal="count" baseField="1" baseItem="1" numFmtId="170"/>
  </dataFields>
  <chartFormats count="3">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1" count="1" selected="0">
            <x v="0"/>
          </reference>
        </references>
      </pivotArea>
    </chartFormat>
    <chartFormat chart="7" format="8">
      <pivotArea type="data" outline="0" fieldPosition="0">
        <references count="2">
          <reference field="4294967294" count="1" selected="0">
            <x v="0"/>
          </reference>
          <reference field="1" count="1" selected="0">
            <x v="1"/>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94ED213-0F9F-4F2F-AC6D-CE6D887960B8}" name="PivotTable22" cacheId="26" applyNumberFormats="0" applyBorderFormats="0" applyFontFormats="0" applyPatternFormats="0" applyAlignmentFormats="0" applyWidthHeightFormats="1" dataCaption="Values" tag="8c8ee5e3-6410-4d3d-b2aa-26781a4b26d6" updatedVersion="8" minRefreshableVersion="3" useAutoFormatting="1" subtotalHiddenItems="1" itemPrintTitles="1" createdVersion="8" indent="0" outline="1" outlineData="1" multipleFieldFilters="0">
  <location ref="A192:C198" firstHeaderRow="0" firstDataRow="1" firstDataCol="1"/>
  <pivotFields count="4">
    <pivotField allDrilled="1" subtotalTop="0" showAll="0" defaultSubtotal="0" defaultAttributeDrillState="1">
      <items count="5">
        <item s="1" x="0"/>
        <item s="1" x="1"/>
        <item s="1" x="2"/>
        <item s="1" x="3"/>
        <item s="1" x="4"/>
      </items>
    </pivotField>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2"/>
  </rowFields>
  <rowItems count="6">
    <i>
      <x v="4"/>
    </i>
    <i>
      <x/>
    </i>
    <i>
      <x v="1"/>
    </i>
    <i>
      <x v="2"/>
    </i>
    <i>
      <x v="3"/>
    </i>
    <i t="grand">
      <x/>
    </i>
  </rowItems>
  <colFields count="1">
    <field x="-2"/>
  </colFields>
  <colItems count="2">
    <i>
      <x/>
    </i>
    <i i="1">
      <x v="1"/>
    </i>
  </colItems>
  <dataFields count="2">
    <dataField fld="1" subtotal="count" baseField="0" baseItem="0"/>
    <dataField fld="3"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8CD4E2C-DDF0-40B2-B4C6-5708599F00B9}" name="phase4-t5" cacheId="3" applyNumberFormats="0" applyBorderFormats="0" applyFontFormats="0" applyPatternFormats="0" applyAlignmentFormats="0" applyWidthHeightFormats="1" dataCaption="Values" tag="6b6702ff-9f3b-437a-8a8b-539179fbbe38" updatedVersion="8" minRefreshableVersion="3" useAutoFormatting="1" subtotalHiddenItems="1" itemPrintTitles="1" createdVersion="8" indent="0" outline="1" outlineData="1" multipleFieldFilters="0" chartFormat="21">
  <location ref="A132:B133"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numFmtId="170"/>
    <dataField fld="1" subtotal="count" baseField="0" baseItem="0" numFmtId="170"/>
  </dataFields>
  <chartFormats count="2">
    <chartFormat chart="18" format="8" series="1">
      <pivotArea type="data" outline="0" fieldPosition="0">
        <references count="1">
          <reference field="4294967294" count="1" selected="0">
            <x v="0"/>
          </reference>
        </references>
      </pivotArea>
    </chartFormat>
    <chartFormat chart="18" format="9" series="1">
      <pivotArea type="data" outline="0" fieldPosition="0">
        <references count="1">
          <reference field="4294967294" count="1" selected="0">
            <x v="1"/>
          </reference>
        </references>
      </pivotArea>
    </chartFormat>
  </chartFormat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18A6A8A-33F9-4CC9-8163-D219AADD3010}" name="pha2-t3" cacheId="9" applyNumberFormats="0" applyBorderFormats="0" applyFontFormats="0" applyPatternFormats="0" applyAlignmentFormats="0" applyWidthHeightFormats="1" dataCaption="Values" tag="fd30d1f9-b806-4006-8a16-0c23fab97ae8" updatedVersion="8" minRefreshableVersion="3" useAutoFormatting="1" subtotalHiddenItems="1" itemPrintTitles="1" createdVersion="8" indent="0" outline="1" outlineData="1" multipleFieldFilters="0" chartFormat="58">
  <location ref="A50:B56" firstHeaderRow="1" firstDataRow="1" firstDataCol="1"/>
  <pivotFields count="6">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2"/>
    </i>
    <i>
      <x v="1"/>
    </i>
    <i>
      <x v="4"/>
    </i>
    <i>
      <x/>
    </i>
    <i>
      <x v="3"/>
    </i>
    <i t="grand">
      <x/>
    </i>
  </rowItems>
  <colItems count="1">
    <i/>
  </colItems>
  <dataFields count="1">
    <dataField fld="0" subtotal="count" baseField="1" baseItem="2" numFmtId="167"/>
  </dataFields>
  <chartFormats count="2">
    <chartFormat chart="31" format="2" series="1">
      <pivotArea type="data" outline="0" fieldPosition="0">
        <references count="1">
          <reference field="4294967294" count="1" selected="0">
            <x v="0"/>
          </reference>
        </references>
      </pivotArea>
    </chartFormat>
    <chartFormat chart="52"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1C8F28A-F2A5-4C25-B9F3-587E3AB03743}" name="phase3_t2" cacheId="19" applyNumberFormats="0" applyBorderFormats="0" applyFontFormats="0" applyPatternFormats="0" applyAlignmentFormats="0" applyWidthHeightFormats="1" dataCaption="Values" tag="63500479-e8bf-4257-b554-e52a8d67e054" updatedVersion="8" minRefreshableVersion="3" useAutoFormatting="1" subtotalHiddenItems="1" rowGrandTotals="0" colGrandTotals="0" itemPrintTitles="1" createdVersion="8" indent="0" outline="1" outlineData="1" multipleFieldFilters="0">
  <location ref="D74:E75" firstHeaderRow="1" firstDataRow="1" firstDataCol="1"/>
  <pivotFields count="6">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1">
    <i>
      <x/>
    </i>
  </rowItems>
  <colItems count="1">
    <i/>
  </colItems>
  <dataFields count="1">
    <dataField fld="0" subtotal="count" baseField="0" baseItem="0" numFmtId="170"/>
  </dataField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2" iMeasureHier="36">
      <autoFilter ref="A1">
        <filterColumn colId="0">
          <top10 val="1" filterVal="1"/>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8251919-CC88-4132-80E2-0A276A8FDD2A}" name="phase1_03" cacheId="8" applyNumberFormats="0" applyBorderFormats="0" applyFontFormats="0" applyPatternFormats="0" applyAlignmentFormats="0" applyWidthHeightFormats="1" dataCaption="Values" tag="f8930918-be65-4209-9bfa-9a313dc06490" updatedVersion="8" minRefreshableVersion="3" useAutoFormatting="1" subtotalHiddenItems="1" rowGrandTotals="0" colGrandTotals="0" itemPrintTitles="1" createdVersion="8" indent="0" outline="1" outlineData="1" multipleFieldFilters="0" chartFormat="35">
  <location ref="A18:B30" firstHeaderRow="1" firstDataRow="1" firstDataCol="1"/>
  <pivotFields count="5">
    <pivotField dataField="1" subtotalTop="0" showAll="0" defaultSubtotal="0"/>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0" subtotal="count" baseField="1" baseItem="0" numFmtId="167"/>
  </dataFields>
  <chartFormats count="1">
    <chartFormat chart="27"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F367B81-FC50-40AC-AC75-94B7CCF2F622}" name="phase1­_05" cacheId="10" applyNumberFormats="0" applyBorderFormats="0" applyFontFormats="0" applyPatternFormats="0" applyAlignmentFormats="0" applyWidthHeightFormats="1" dataCaption="Values" tag="c9d44495-344f-416e-8482-e492ab5a4f0a" updatedVersion="8" minRefreshableVersion="3" useAutoFormatting="1" subtotalHiddenItems="1" itemPrintTitles="1" createdVersion="8" indent="0" outline="1" outlineData="1" multipleFieldFilters="0" chartFormat="45">
  <location ref="A58:B59" firstHeaderRow="0" firstDataRow="1" firstDataCol="0"/>
  <pivotFields count="5">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fld="1" subtotal="count" baseField="0" baseItem="0"/>
    <dataField fld="0" subtotal="count" baseField="0" baseItem="0"/>
  </dataFields>
  <pivotHierarchies count="65">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B34873E-131A-46EC-98AE-D1C94941F6C5}" name="phase3_t4" cacheId="21" applyNumberFormats="0" applyBorderFormats="0" applyFontFormats="0" applyPatternFormats="0" applyAlignmentFormats="0" applyWidthHeightFormats="1" dataCaption="Values" tag="63500479-e8bf-4257-b554-e52a8d67e054" updatedVersion="8" minRefreshableVersion="3" useAutoFormatting="1" subtotalHiddenItems="1" rowGrandTotals="0" colGrandTotals="0" itemPrintTitles="1" createdVersion="8" indent="0" outline="1" outlineData="1" multipleFieldFilters="0" chartFormat="14">
  <location ref="A96:B103" firstHeaderRow="1" firstDataRow="1" firstDataCol="1"/>
  <pivotFields count="5">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7">
    <i>
      <x v="4"/>
    </i>
    <i>
      <x v="1"/>
    </i>
    <i>
      <x/>
    </i>
    <i>
      <x v="3"/>
    </i>
    <i>
      <x v="6"/>
    </i>
    <i>
      <x v="2"/>
    </i>
    <i>
      <x v="5"/>
    </i>
  </rowItems>
  <colItems count="1">
    <i/>
  </colItems>
  <dataFields count="1">
    <dataField fld="0" subtotal="count" baseField="2" baseItem="0" numFmtId="170"/>
  </dataFields>
  <chartFormats count="1">
    <chartFormat chart="6" format="5"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156B64F-B7A0-4ADD-8575-A3A497AC47A7}" name="phase1_01" cacheId="7" applyNumberFormats="0" applyBorderFormats="0" applyFontFormats="0" applyPatternFormats="0" applyAlignmentFormats="0" applyWidthHeightFormats="1" dataCaption="Values" tag="3d8f1acf-86a1-4343-b0d4-b4924e7dfd78" updatedVersion="8" minRefreshableVersion="3" useAutoFormatting="1" subtotalHiddenItems="1" itemPrintTitles="1" createdVersion="8" indent="0" outline="1" outlineData="1" multipleFieldFilters="0">
  <location ref="A3:E4"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1" numFmtId="167"/>
    <dataField fld="3" subtotal="count" baseField="0" baseItem="0"/>
    <dataField fld="1" subtotal="count" baseField="0" baseItem="0" numFmtId="167"/>
    <dataField fld="2" subtotal="count" baseField="0" baseItem="0"/>
    <dataField fld="4" subtotal="count" baseField="0" baseItem="0" numFmtId="167"/>
  </dataFields>
  <pivotHierarchies count="65">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98E960BD-28A0-4779-AF85-1ECC608E580E}" name="phase5 t6" cacheId="435" applyNumberFormats="0" applyBorderFormats="0" applyFontFormats="0" applyPatternFormats="0" applyAlignmentFormats="0" applyWidthHeightFormats="1" dataCaption="Values" tag="e222ee15-7847-430f-811f-0a18ea23dfc6" updatedVersion="8" minRefreshableVersion="3" useAutoFormatting="1" subtotalHiddenItems="1" rowGrandTotals="0" colGrandTotals="0" itemPrintTitles="1" createdVersion="8" indent="0" outline="1" outlineData="1" multipleFieldFilters="0" chartFormat="6">
  <location ref="A237:B242" firstHeaderRow="1" firstDataRow="1" firstDataCol="1"/>
  <pivotFields count="4">
    <pivotField allDrilled="1" subtotalTop="0" showAll="0" defaultSubtotal="0" defaultAttributeDrillState="1">
      <items count="5">
        <item s="1" x="0"/>
        <item s="1" x="1"/>
        <item s="1" x="2"/>
        <item s="1" x="3"/>
        <item s="1" x="4"/>
      </items>
    </pivotField>
    <pivotField axis="axisRow" allDrilled="1" subtotalTop="0" showAll="0"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1"/>
  </rowFields>
  <rowItems count="5">
    <i>
      <x/>
    </i>
    <i>
      <x v="1"/>
    </i>
    <i>
      <x v="2"/>
    </i>
    <i>
      <x v="3"/>
    </i>
    <i>
      <x v="4"/>
    </i>
  </rowItems>
  <colItems count="1">
    <i/>
  </colItems>
  <dataFields count="1">
    <dataField fld="2" subtotal="count" baseField="0" baseItem="0"/>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E67E5DA2-16DC-47D9-AE55-616E8F47023E}" name="phase2_t4" cacheId="11" applyNumberFormats="0" applyBorderFormats="0" applyFontFormats="0" applyPatternFormats="0" applyAlignmentFormats="0" applyWidthHeightFormats="1" dataCaption="Values" tag="c9d44495-344f-416e-8482-e492ab5a4f0a" updatedVersion="8" minRefreshableVersion="3" useAutoFormatting="1" subtotalHiddenItems="1" itemPrintTitles="1" createdVersion="8" indent="0" outline="1" outlineData="1" multipleFieldFilters="0" chartFormat="52">
  <location ref="A64:B71" firstHeaderRow="1" firstDataRow="1" firstDataCol="1"/>
  <pivotFields count="7">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fld="1" subtotal="count" baseField="0" baseItem="2" numFmtId="170"/>
  </dataFields>
  <chartFormats count="1">
    <chartFormat chart="51" format="5"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F7B96FB7-60FD-4435-8A38-1E61FC6FE069}" name="phase1_02" cacheId="16" applyNumberFormats="0" applyBorderFormats="0" applyFontFormats="0" applyPatternFormats="0" applyAlignmentFormats="0" applyWidthHeightFormats="1" dataCaption="Values" tag="d4228b09-ad71-44c8-b902-a48a0312194c" updatedVersion="8" minRefreshableVersion="3" useAutoFormatting="1" subtotalHiddenItems="1" itemPrintTitles="1" createdVersion="8" indent="0" outline="1" outlineData="1" multipleFieldFilters="0">
  <location ref="A7:B8" firstHeaderRow="0" firstDataRow="1" firstDataCol="0"/>
  <pivotFields count="5">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pivotHierarchies count="65">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D3EA8929-68E8-406E-BD38-EAECAB4027C8}" name="phase5 t3" cacheId="426" applyNumberFormats="0" applyBorderFormats="0" applyFontFormats="0" applyPatternFormats="0" applyAlignmentFormats="0" applyWidthHeightFormats="1" dataCaption="Values" tag="3b3d6902-d27b-48c5-8481-d2d28d6a9aef" updatedVersion="8" minRefreshableVersion="3" useAutoFormatting="1" subtotalHiddenItems="1" itemPrintTitles="1" createdVersion="8" indent="0" outline="1" outlineData="1" multipleFieldFilters="0" chartFormat="22">
  <location ref="A206:B209" firstHeaderRow="1" firstDataRow="1" firstDataCol="1"/>
  <pivotFields count="4">
    <pivotField allDrilled="1" subtotalTop="0" showAll="0" defaultSubtotal="0" defaultAttributeDrillState="1">
      <items count="5">
        <item s="1" x="0"/>
        <item s="1" x="1"/>
        <item s="1" x="2"/>
        <item s="1" x="3"/>
        <item s="1" x="4"/>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fld="2" subtotal="count" baseField="1" baseItem="0" numFmtId="2"/>
  </dataFields>
  <chartFormats count="1">
    <chartFormat chart="21" format="14"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126DD7C1-68DD-46E7-8310-CD62495C2F1C}" name="phase4-t3" cacheId="1" applyNumberFormats="0" applyBorderFormats="0" applyFontFormats="0" applyPatternFormats="0" applyAlignmentFormats="0" applyWidthHeightFormats="1" dataCaption="Values" tag="356f3a6d-85e5-4995-a22e-0688f11ee5c4" updatedVersion="8" minRefreshableVersion="3" useAutoFormatting="1" subtotalHiddenItems="1" itemPrintTitles="1" createdVersion="8" indent="0" outline="1" outlineData="1" multipleFieldFilters="0">
  <location ref="A129:C130" firstHeaderRow="0" firstDataRow="1" firstDataCol="0"/>
  <pivotFields count="5">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numFmtId="2"/>
  </dataFields>
  <formats count="1">
    <format dxfId="0">
      <pivotArea outline="0" collapsedLevelsAreSubtotals="1" fieldPosition="0">
        <references count="1">
          <reference field="4294967294" count="1" selected="0">
            <x v="2"/>
          </reference>
        </references>
      </pivotArea>
    </format>
  </format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D396E99D-E332-408F-BAA3-4B2E45261284}" name="phase3_t7" cacheId="23" applyNumberFormats="0" applyBorderFormats="0" applyFontFormats="0" applyPatternFormats="0" applyAlignmentFormats="0" applyWidthHeightFormats="1" dataCaption="Values" tag="0dfbd527-4be3-4f65-b6c1-6e73b82e11d2" updatedVersion="8" minRefreshableVersion="3" useAutoFormatting="1" subtotalHiddenItems="1" rowGrandTotals="0" colGrandTotals="0" itemPrintTitles="1" createdVersion="8" indent="0" outline="1" outlineData="1" multipleFieldFilters="0" chartFormat="29">
  <location ref="A110:C114" firstHeaderRow="0" firstDataRow="1" firstDataCol="1"/>
  <pivotFields count="5">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4">
    <i>
      <x/>
    </i>
    <i>
      <x v="1"/>
    </i>
    <i>
      <x v="2"/>
    </i>
    <i>
      <x v="3"/>
    </i>
  </rowItems>
  <colFields count="1">
    <field x="-2"/>
  </colFields>
  <colItems count="2">
    <i>
      <x/>
    </i>
    <i i="1">
      <x v="1"/>
    </i>
  </colItems>
  <dataFields count="2">
    <dataField fld="1" subtotal="count" baseField="2" baseItem="2" numFmtId="170"/>
    <dataField fld="0" subtotal="count" baseField="0" baseItem="0"/>
  </dataFields>
  <chartFormats count="2">
    <chartFormat chart="26" format="4"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1"/>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A5A65E20-B313-4BB8-84F7-980F5F6F6295}" name="phase3_t3" cacheId="20" applyNumberFormats="0" applyBorderFormats="0" applyFontFormats="0" applyPatternFormats="0" applyAlignmentFormats="0" applyWidthHeightFormats="1" dataCaption="Values" tag="63500479-e8bf-4257-b554-e52a8d67e054" updatedVersion="8" minRefreshableVersion="3" useAutoFormatting="1" subtotalHiddenItems="1" itemPrintTitles="1" createdVersion="8" indent="0" outline="1" outlineData="1" multipleFieldFilters="0">
  <location ref="G74:I75" firstHeaderRow="0" firstDataRow="1" firstDataCol="0"/>
  <pivotFields count="6">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F5D52E0-EE6D-4863-9E7C-1AF9DD22C393}" name="phase5_t1" cacheId="420" applyNumberFormats="0" applyBorderFormats="0" applyFontFormats="0" applyPatternFormats="0" applyAlignmentFormats="0" applyWidthHeightFormats="1" dataCaption="Values" tag="5a5e6f70-cd5e-45dd-bf84-142ebcfdffdc" updatedVersion="8" minRefreshableVersion="3" useAutoFormatting="1" subtotalHiddenItems="1" itemPrintTitles="1" createdVersion="8" indent="0" outline="1" outlineData="1" multipleFieldFilters="0">
  <location ref="A202:C203" firstHeaderRow="0" firstDataRow="1" firstDataCol="0"/>
  <pivotFields count="5">
    <pivotField allDrilled="1" subtotalTop="0" showAll="0" defaultSubtotal="0" defaultAttributeDrillState="1">
      <items count="5">
        <item s="1" x="0"/>
        <item s="1" x="1"/>
        <item s="1" x="2"/>
        <item s="1" x="3"/>
        <item s="1" x="4"/>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1" subtotal="count" baseField="0" baseItem="0"/>
    <dataField fld="2" subtotal="count" baseField="0" baseItem="0" numFmtId="2"/>
    <dataField fld="3" subtotal="count" baseField="0" baseItem="0" numFmtId="2"/>
  </dataFields>
  <formats count="2">
    <format dxfId="2">
      <pivotArea outline="0" collapsedLevelsAreSubtotals="1" fieldPosition="0">
        <references count="1">
          <reference field="4294967294" count="1" selected="0">
            <x v="1"/>
          </reference>
        </references>
      </pivotArea>
    </format>
    <format dxfId="1">
      <pivotArea outline="0" collapsedLevelsAreSubtotals="1" fieldPosition="0">
        <references count="1">
          <reference field="4294967294" count="1" selected="0">
            <x v="2"/>
          </reference>
        </references>
      </pivotArea>
    </format>
  </formats>
  <pivotHierarchies count="65">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47269B25-C96D-412A-AEE3-D9699663AB72}" name="phase5 t2" cacheId="423" applyNumberFormats="0" applyBorderFormats="0" applyFontFormats="0" applyPatternFormats="0" applyAlignmentFormats="0" applyWidthHeightFormats="1" dataCaption="Values" tag="aa767331-8295-4146-a4e7-89465d5f5af4" updatedVersion="8" minRefreshableVersion="3" useAutoFormatting="1" subtotalHiddenItems="1" itemPrintTitles="1" createdVersion="8" indent="0" outline="1" outlineData="1" multipleFieldFilters="0">
  <location ref="F202:G204" firstHeaderRow="1" firstDataRow="1" firstDataCol="1"/>
  <pivotFields count="5">
    <pivotField allDrilled="1" subtotalTop="0" showAll="0" defaultSubtotal="0" defaultAttributeDrillState="1">
      <items count="5">
        <item s="1" x="0"/>
        <item s="1" x="1"/>
        <item s="1" x="2"/>
        <item s="1" x="3"/>
        <item s="1" x="4"/>
      </items>
    </pivotField>
    <pivotField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2">
    <i>
      <x/>
    </i>
    <i t="grand">
      <x/>
    </i>
  </rowItems>
  <colItems count="1">
    <i/>
  </colItems>
  <dataFields count="1">
    <dataField fld="2" subtotal="count" baseField="3" baseItem="2" numFmtId="170"/>
  </dataFields>
  <pivotHierarchies count="65">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3" type="count" id="2" iMeasureHier="36">
      <autoFilter ref="A1">
        <filterColumn colId="0">
          <top10 val="1" filterVal="1"/>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4FA15010-E252-4398-91B4-D2CFA598836B}" name="PivotTable18" cacheId="6" applyNumberFormats="0" applyBorderFormats="0" applyFontFormats="0" applyPatternFormats="0" applyAlignmentFormats="0" applyWidthHeightFormats="1" dataCaption="Values" tag="18b94c22-3aec-4b94-ae6a-04e7a2a63f54" updatedVersion="8" minRefreshableVersion="3" useAutoFormatting="1" subtotalHiddenItems="1" itemPrintTitles="1" createdVersion="8" indent="0" outline="1" outlineData="1" multipleFieldFilters="0">
  <location ref="A154:C157" firstHeaderRow="0" firstDataRow="1" firstDataCol="1"/>
  <pivotFields count="4">
    <pivotField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s>
  <rowFields count="1">
    <field x="3"/>
  </rowFields>
  <rowItems count="3">
    <i>
      <x/>
    </i>
    <i>
      <x v="1"/>
    </i>
    <i t="grand">
      <x/>
    </i>
  </rowItems>
  <colFields count="1">
    <field x="-2"/>
  </colFields>
  <colItems count="2">
    <i>
      <x/>
    </i>
    <i i="1">
      <x v="1"/>
    </i>
  </colItems>
  <dataFields count="2">
    <dataField fld="1" subtotal="count" baseField="0" baseItem="0"/>
    <dataField fld="2" subtotal="count"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FA047DA0-9281-43C8-BD84-8B67A1984520}" name="phase3_6" cacheId="18" applyNumberFormats="0" applyBorderFormats="0" applyFontFormats="0" applyPatternFormats="0" applyAlignmentFormats="0" applyWidthHeightFormats="1" dataCaption="Values" tag="3f14a251-b419-48ad-b630-30942505f1f7" updatedVersion="8" minRefreshableVersion="3" useAutoFormatting="1" subtotalHiddenItems="1" rowGrandTotals="0" colGrandTotals="0" itemPrintTitles="1" createdVersion="8" indent="0" outline="1" outlineData="1" multipleFieldFilters="0" chartFormat="6">
  <location ref="I96:J106" firstHeaderRow="1" firstDataRow="1" firstDataCol="1"/>
  <pivotFields count="5">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0">
    <i>
      <x v="8"/>
    </i>
    <i>
      <x v="1"/>
    </i>
    <i>
      <x v="9"/>
    </i>
    <i>
      <x v="2"/>
    </i>
    <i>
      <x v="4"/>
    </i>
    <i>
      <x v="7"/>
    </i>
    <i>
      <x v="5"/>
    </i>
    <i>
      <x/>
    </i>
    <i>
      <x v="3"/>
    </i>
    <i>
      <x v="6"/>
    </i>
  </rowItems>
  <colItems count="1">
    <i/>
  </colItems>
  <dataFields count="1">
    <dataField fld="0" subtotal="count" baseField="1" baseItem="0" numFmtId="170"/>
  </dataFields>
  <chartFormats count="1">
    <chartFormat chart="5" format="5"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6">
      <autoFilter ref="A1">
        <filterColumn colId="0">
          <top10 val="10" filterVal="1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F1346AA-25E8-456B-BAF8-8463DB5CE8CC}" sourceName="[sales].[Region]">
  <pivotTables>
    <pivotTable tabId="2" name="phase1_01"/>
    <pivotTable tabId="2" name="phase1_02"/>
    <pivotTable tabId="2" name="phase1_03"/>
    <pivotTable tabId="2" name="pha2-t3"/>
    <pivotTable tabId="2" name="phase1­_05"/>
    <pivotTable tabId="2" name="phase2_t4"/>
    <pivotTable tabId="2" name="phase2_t5"/>
    <pivotTable tabId="2" name="phase2_t6"/>
  </pivotTables>
  <data>
    <olap pivotCacheId="1921077596">
      <levels count="2">
        <level uniqueName="[sales].[Region].[(All)]" sourceCaption="(All)" count="0"/>
        <level uniqueName="[sales].[Region].[Region]" sourceCaption="Region" count="5">
          <ranges>
            <range startItem="0">
              <i n="[sales].[Region].&amp;[Central]" c="Central"/>
              <i n="[sales].[Region].&amp;[East]" c="East"/>
              <i n="[sales].[Region].&amp;[North]" c="North"/>
              <i n="[sales].[Region].&amp;[South]" c="South"/>
              <i n="[sales].[Region].&amp;[West]" c="West"/>
            </range>
          </ranges>
        </level>
      </levels>
      <selections count="1">
        <selection n="[sales].[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50CBDFFA-19D1-48B2-B3F5-D96A864A866D}" sourceName="[sales].[Product]">
  <pivotTables>
    <pivotTable tabId="2" name="phase1_01"/>
    <pivotTable tabId="2" name="phase1_02"/>
    <pivotTable tabId="2" name="phase1_03"/>
    <pivotTable tabId="2" name="pha2-t3"/>
    <pivotTable tabId="2" name="phase1­_05"/>
    <pivotTable tabId="2" name="phase2_t4"/>
    <pivotTable tabId="2" name="phase2_t5"/>
    <pivotTable tabId="2" name="phase2_t6"/>
  </pivotTables>
  <data>
    <olap pivotCacheId="1921077596">
      <levels count="2">
        <level uniqueName="[sales].[Product].[(All)]" sourceCaption="(All)" count="0"/>
        <level uniqueName="[sales].[Product].[Product]" sourceCaption="Product" count="7">
          <ranges>
            <range startItem="0">
              <i n="[sales].[Product].&amp;[Chair]" c="Chair"/>
              <i n="[sales].[Product].&amp;[Desk]" c="Desk"/>
              <i n="[sales].[Product].&amp;[Laptop]" c="Laptop"/>
              <i n="[sales].[Product].&amp;[Monitor]" c="Monitor"/>
              <i n="[sales].[Product].&amp;[Phone]" c="Phone"/>
              <i n="[sales].[Product].&amp;[Printer]" c="Printer"/>
              <i n="[sales].[Product].&amp;[Tablet]" c="Tablet"/>
            </range>
          </ranges>
        </level>
      </levels>
      <selections count="1">
        <selection n="[sales].[Produc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8CDB99BD-B298-4B29-9439-F4E5781ADA61}" sourceName="[sales].[month_name]">
  <pivotTables>
    <pivotTable tabId="2" name="phase1_01"/>
    <pivotTable tabId="2" name="phase1_02"/>
    <pivotTable tabId="2" name="phase1_03"/>
    <pivotTable tabId="2" name="pha2-t3"/>
    <pivotTable tabId="2" name="phase1­_05"/>
    <pivotTable tabId="2" name="phase2_t4"/>
    <pivotTable tabId="2" name="phase2_t5"/>
    <pivotTable tabId="2" name="phase2_t6"/>
  </pivotTables>
  <data>
    <olap pivotCacheId="1921077596">
      <levels count="2">
        <level uniqueName="[sales].[month_name].[(All)]" sourceCaption="(All)" count="0"/>
        <level uniqueName="[sales].[month_name].[month_name]" sourceCaption="month_name" count="12" sortOrder="ascending">
          <ranges>
            <range startItem="0">
              <i n="[sales].[month_name].&amp;[April]" c="April"/>
              <i n="[sales].[month_name].&amp;[August]" c="August"/>
              <i n="[sales].[month_name].&amp;[December]" c="December"/>
              <i n="[sales].[month_name].&amp;[February]" c="February"/>
              <i n="[sales].[month_name].&amp;[January]" c="January"/>
              <i n="[sales].[month_name].&amp;[July]" c="July"/>
              <i n="[sales].[month_name].&amp;[June]" c="June"/>
              <i n="[sales].[month_name].&amp;[March]" c="March"/>
              <i n="[sales].[month_name].&amp;[May]" c="May"/>
              <i n="[sales].[month_name].&amp;[November]" c="November"/>
              <i n="[sales].[month_name].&amp;[October]" c="October"/>
              <i n="[sales].[month_name].&amp;[September]" c="September"/>
            </range>
          </ranges>
        </level>
      </levels>
      <selections count="1">
        <selection n="[sales].[month_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MMM" xr10:uid="{7FA5DD4F-9A59-4B21-A72F-72668DAE1152}" sourceName="[sales].[Month MMM]">
  <pivotTables>
    <pivotTable tabId="2" name="ph2_t1"/>
    <pivotTable tabId="2" name="pha2-t3"/>
    <pivotTable tabId="2" name="phase2_t4"/>
    <pivotTable tabId="2" name="phase2_t5"/>
    <pivotTable tabId="2" name="phase2_t6"/>
    <pivotTable tabId="2" name="phs2_t2"/>
  </pivotTables>
  <data>
    <olap pivotCacheId="1921077596">
      <levels count="2">
        <level uniqueName="[sales].[Month MMM].[(All)]" sourceCaption="(All)" count="0"/>
        <level uniqueName="[sales].[Month MMM].[Month MMM]" sourceCaption="Month MMM" count="12">
          <ranges>
            <range startItem="0">
              <i n="[sales].[Month MMM].&amp;[Apr]" c="Apr"/>
              <i n="[sales].[Month MMM].&amp;[Aug]" c="Aug"/>
              <i n="[sales].[Month MMM].&amp;[Dec]" c="Dec"/>
              <i n="[sales].[Month MMM].&amp;[Feb]" c="Feb"/>
              <i n="[sales].[Month MMM].&amp;[Jan]" c="Jan"/>
              <i n="[sales].[Month MMM].&amp;[Jul]" c="Jul"/>
              <i n="[sales].[Month MMM].&amp;[Jun]" c="Jun"/>
              <i n="[sales].[Month MMM].&amp;[Mar]" c="Mar"/>
              <i n="[sales].[Month MMM].&amp;[May]" c="May"/>
              <i n="[sales].[Month MMM].&amp;[Nov]" c="Nov"/>
              <i n="[sales].[Month MMM].&amp;[Oct]" c="Oct"/>
              <i n="[sales].[Month MMM].&amp;[Sep]" c="Sep"/>
            </range>
          </ranges>
        </level>
      </levels>
      <selections count="1">
        <selection n="[sales].[Month MMM].[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48FA14A-1B04-408F-A9A6-EB458B210D7C}" sourceName="[sales].[Year]">
  <pivotTables>
    <pivotTable tabId="2" name="ph2_t1"/>
    <pivotTable tabId="2" name="pha2-t3"/>
    <pivotTable tabId="2" name="phase2_t4"/>
    <pivotTable tabId="2" name="phase2_t5"/>
    <pivotTable tabId="2" name="phase2_t6"/>
    <pivotTable tabId="2" name="phs2_t2"/>
  </pivotTables>
  <data>
    <olap pivotCacheId="1921077596">
      <levels count="2">
        <level uniqueName="[sales].[Year].[(All)]" sourceCaption="(All)" count="0"/>
        <level uniqueName="[sales].[Year].[Year]" sourceCaption="Year" count="3">
          <ranges>
            <range startItem="0">
              <i n="[sales].[Year].&amp;[2.023E3]" c="2023"/>
              <i n="[sales].[Year].&amp;[2.024E3]" c="2024"/>
              <i n="[sales].[Year].&amp;[2.025E3]" c="2025"/>
            </range>
          </ranges>
        </level>
      </levels>
      <selections count="1">
        <selection n="[sales].[Year].[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0EDF9D9B-160A-4F66-88D5-057ABBB648F5}" sourceName="[sales].[Product]">
  <pivotTables>
    <pivotTable tabId="2" name="phase3_t1"/>
    <pivotTable tabId="2" name="phase3_6"/>
    <pivotTable tabId="2" name="phase3_t2"/>
    <pivotTable tabId="2" name="phase3_t3"/>
    <pivotTable tabId="2" name="phase3_t4"/>
  </pivotTables>
  <data>
    <olap pivotCacheId="1081950845">
      <levels count="2">
        <level uniqueName="[sales].[Product].[(All)]" sourceCaption="(All)" count="0"/>
        <level uniqueName="[sales].[Product].[Product]" sourceCaption="Product" count="7">
          <ranges>
            <range startItem="0">
              <i n="[sales].[Product].&amp;[Chair]" c="Chair"/>
              <i n="[sales].[Product].&amp;[Desk]" c="Desk"/>
              <i n="[sales].[Product].&amp;[Laptop]" c="Laptop"/>
              <i n="[sales].[Product].&amp;[Monitor]" c="Monitor"/>
              <i n="[sales].[Product].&amp;[Phone]" c="Phone"/>
              <i n="[sales].[Product].&amp;[Printer]" c="Printer"/>
              <i n="[sales].[Product].&amp;[Tablet]" c="Tablet"/>
            </range>
          </ranges>
        </level>
      </levels>
      <selections count="1">
        <selection n="[sales].[Product].[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MMM1" xr10:uid="{97943821-8672-487F-B6BD-FC70D066F28D}" sourceName="[sales].[Month MMM]">
  <pivotTables>
    <pivotTable tabId="2" name="phase3_t1"/>
    <pivotTable tabId="2" name="phase3_6"/>
    <pivotTable tabId="2" name="phase3_t2"/>
    <pivotTable tabId="2" name="phase3_t3"/>
    <pivotTable tabId="2" name="phase3_t4"/>
    <pivotTable tabId="2" name="phase3_t5"/>
    <pivotTable tabId="2" name="phase3_t7"/>
  </pivotTables>
  <data>
    <olap pivotCacheId="1081950845">
      <levels count="2">
        <level uniqueName="[sales].[Month MMM].[(All)]" sourceCaption="(All)" count="0"/>
        <level uniqueName="[sales].[Month MMM].[Month MMM]" sourceCaption="Month MMM" count="12">
          <ranges>
            <range startItem="0">
              <i n="[sales].[Month MMM].&amp;[Apr]" c="Apr"/>
              <i n="[sales].[Month MMM].&amp;[Aug]" c="Aug"/>
              <i n="[sales].[Month MMM].&amp;[Dec]" c="Dec"/>
              <i n="[sales].[Month MMM].&amp;[Feb]" c="Feb"/>
              <i n="[sales].[Month MMM].&amp;[Jan]" c="Jan"/>
              <i n="[sales].[Month MMM].&amp;[Jul]" c="Jul"/>
              <i n="[sales].[Month MMM].&amp;[Jun]" c="Jun"/>
              <i n="[sales].[Month MMM].&amp;[Mar]" c="Mar"/>
              <i n="[sales].[Month MMM].&amp;[May]" c="May"/>
              <i n="[sales].[Month MMM].&amp;[Nov]" c="Nov"/>
              <i n="[sales].[Month MMM].&amp;[Oct]" c="Oct"/>
              <i n="[sales].[Month MMM].&amp;[Sep]" c="Sep"/>
            </range>
          </ranges>
        </level>
      </levels>
      <selections count="1">
        <selection n="[sales].[Month MMM].[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Type" xr10:uid="{54BD55A5-3298-4D44-8984-7D7941A77BCE}" sourceName="[sales].[CustomerType]">
  <pivotTables>
    <pivotTable tabId="2" name="phase3_t1"/>
    <pivotTable tabId="2" name="phase3_6"/>
    <pivotTable tabId="2" name="phase3_t2"/>
    <pivotTable tabId="2" name="phase3_t3"/>
    <pivotTable tabId="2" name="phase3_t4"/>
    <pivotTable tabId="2" name="phase3_t5"/>
    <pivotTable tabId="2" name="phase3_t7"/>
  </pivotTables>
  <data>
    <olap pivotCacheId="1081950845">
      <levels count="2">
        <level uniqueName="[sales].[CustomerType].[(All)]" sourceCaption="(All)" count="0"/>
        <level uniqueName="[sales].[CustomerType].[CustomerType]" sourceCaption="CustomerType" count="2">
          <ranges>
            <range startItem="0">
              <i n="[sales].[CustomerType].&amp;[Retail]" c="Retail"/>
              <i n="[sales].[CustomerType].&amp;[Wholesale]" c="Wholesale"/>
            </range>
          </ranges>
        </level>
      </levels>
      <selections count="1">
        <selection n="[sales].[CustomerType].[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2" xr10:uid="{5D2D9989-1700-4A30-B442-FD9E15B15EA6}" sourceName="[sales].[Product]">
  <pivotTables>
    <pivotTable tabId="2" name="phase4-t1"/>
    <pivotTable tabId="2" name="phase4-t2"/>
    <pivotTable tabId="2" name="phase4-t3"/>
    <pivotTable tabId="2" name="phase4-t4"/>
    <pivotTable tabId="2" name="phase4-t5"/>
    <pivotTable tabId="2" name="phase4-t6"/>
  </pivotTables>
  <data>
    <olap pivotCacheId="1281885044">
      <levels count="2">
        <level uniqueName="[sales].[Product].[(All)]" sourceCaption="(All)" count="0"/>
        <level uniqueName="[sales].[Product].[Product]" sourceCaption="Product" count="7">
          <ranges>
            <range startItem="0">
              <i n="[sales].[Product].&amp;[Chair]" c="Chair"/>
              <i n="[sales].[Product].&amp;[Desk]" c="Desk"/>
              <i n="[sales].[Product].&amp;[Laptop]" c="Laptop"/>
              <i n="[sales].[Product].&amp;[Monitor]" c="Monitor"/>
              <i n="[sales].[Product].&amp;[Phone]" c="Phone"/>
              <i n="[sales].[Product].&amp;[Printer]" c="Printer"/>
              <i n="[sales].[Product].&amp;[Tablet]" c="Tablet"/>
            </range>
          </ranges>
        </level>
      </levels>
      <selections count="1">
        <selection n="[sales].[Product].[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tion" xr10:uid="{D79754B1-29DC-4F12-9D4A-41F08D36482E}" sourceName="[sales].[Promotion]">
  <pivotTables>
    <pivotTable tabId="2" name="phase4-t1"/>
    <pivotTable tabId="2" name="phase4-t2"/>
    <pivotTable tabId="2" name="phase4-t3"/>
    <pivotTable tabId="2" name="phase4-t4"/>
    <pivotTable tabId="2" name="phase4-t5"/>
    <pivotTable tabId="2" name="phase4-t6"/>
  </pivotTables>
  <data>
    <olap pivotCacheId="1281885044">
      <levels count="2">
        <level uniqueName="[sales].[Promotion].[(All)]" sourceCaption="(All)" count="0"/>
        <level uniqueName="[sales].[Promotion].[Promotion]" sourceCaption="Promotion" count="4">
          <ranges>
            <range startItem="0">
              <i n="[sales].[Promotion].&amp;[FREESHIP]" c="FREESHIP"/>
              <i n="[sales].[Promotion].&amp;[Not available]" c="Not available"/>
              <i n="[sales].[Promotion].&amp;[SAVE10]" c="SAVE10"/>
              <i n="[sales].[Promotion].&amp;[WINTER15]" c="WINTER15"/>
            </range>
          </ranges>
        </level>
      </levels>
      <selections count="1">
        <selection n="[sales].[Promoti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2F38D2A-19D5-4E05-ABB0-5C98818B2DE8}" sourceName="[sales].[Region]">
  <pivotTables>
    <pivotTable tabId="2" name="phase5_t1"/>
    <pivotTable tabId="2" name="phase5 t2"/>
    <pivotTable tabId="2" name="phase5 t3"/>
    <pivotTable tabId="2" name="phase5 t4"/>
    <pivotTable tabId="2" name="phase5 t5"/>
    <pivotTable tabId="2" name="phase5 t6"/>
  </pivotTables>
  <data>
    <olap pivotCacheId="1281885044">
      <levels count="2">
        <level uniqueName="[sales].[Region].[(All)]" sourceCaption="(All)" count="0"/>
        <level uniqueName="[sales].[Region].[Region]" sourceCaption="Region" count="5">
          <ranges>
            <range startItem="0">
              <i n="[sales].[Region].&amp;[Central]" c="Central"/>
              <i n="[sales].[Region].&amp;[East]" c="East"/>
              <i n="[sales].[Region].&amp;[North]" c="North"/>
              <i n="[sales].[Region].&amp;[South]" c="South"/>
              <i n="[sales].[Region].&amp;[West]" c="West"/>
            </range>
          </ranges>
        </level>
      </levels>
      <selections count="1">
        <selection n="[sales].[Region].[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Manager" xr10:uid="{18E6ABEC-55E4-48C8-8E9B-7BB9FADD7EA6}" sourceName="[sales].[RegionManager]">
  <pivotTables>
    <pivotTable tabId="2" name="phase5_t1"/>
    <pivotTable tabId="2" name="phase5 t2"/>
    <pivotTable tabId="2" name="phase5 t3"/>
    <pivotTable tabId="2" name="phase5 t4"/>
    <pivotTable tabId="2" name="phase5 t5"/>
    <pivotTable tabId="2" name="phase5 t6"/>
  </pivotTables>
  <data>
    <olap pivotCacheId="1281885044">
      <levels count="2">
        <level uniqueName="[sales].[RegionManager].[(All)]" sourceCaption="(All)" count="0"/>
        <level uniqueName="[sales].[RegionManager].[RegionManager]" sourceCaption="RegionManager" count="5">
          <ranges>
            <range startItem="0">
              <i n="[sales].[RegionManager].&amp;[Cameron]" c="Cameron"/>
              <i n="[sales].[RegionManager].&amp;[Eric]" c="Eric"/>
              <i n="[sales].[RegionManager].&amp;[Ryan]" c="Ryan"/>
              <i n="[sales].[RegionManager].&amp;[Sophie]" c="Sophie"/>
              <i n="[sales].[RegionManager].&amp;[Wendy]" c="Wendy"/>
            </range>
          </ranges>
        </level>
      </levels>
      <selections count="1">
        <selection n="[sales].[RegionManager].[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8A759D3F-6DD6-4BB1-9846-0393B40FA1DC}" sourceName="[sales].[Year]">
  <pivotTables>
    <pivotTable tabId="2" name="phase5_t1"/>
    <pivotTable tabId="2" name="phase5 t2"/>
    <pivotTable tabId="2" name="phase5 t3"/>
    <pivotTable tabId="2" name="phase5 t4"/>
    <pivotTable tabId="2" name="phase5 t5"/>
    <pivotTable tabId="2" name="phase5 t6"/>
  </pivotTables>
  <data>
    <olap pivotCacheId="1281885044">
      <levels count="2">
        <level uniqueName="[sales].[Year].[(All)]" sourceCaption="(All)" count="0"/>
        <level uniqueName="[sales].[Year].[Year]" sourceCaption="Year" count="3">
          <ranges>
            <range startItem="0">
              <i n="[sales].[Year].&amp;[2.023E3]" c="2023"/>
              <i n="[sales].[Year].&amp;[2.024E3]" c="2024"/>
              <i n="[sales].[Year].&amp;[2.025E3]" c="2025"/>
            </range>
          </ranges>
        </level>
      </levels>
      <selections count="1">
        <selection n="[sales].[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DE3142A-0AB1-41D5-9B40-1AD43B06CF80}" cache="Slicer_Region" caption="Region" startItem="2" level="1" style="Slicer Style 1" rowHeight="612000"/>
  <slicer name="Product" xr10:uid="{EE66A825-3DB9-495A-84F4-601DECDD2EF3}" cache="Slicer_Product" caption="Product" startItem="2" level="1" style="Slicer Style 1" rowHeight="612000"/>
  <slicer name="month_name" xr10:uid="{B605ECCC-A26A-4773-95A9-9AD5C5E63110}" cache="Slicer_month_name" caption="month_name" level="1" style="Slicer Style 1" rowHeight="61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MMM" xr10:uid="{D1F0AED2-CBF7-4D2A-A52B-EC9935CF6370}" cache="Slicer_Month_MMM" caption="Months" columnCount="6" level="1" style="Slicer Style 1" rowHeight="273050"/>
  <slicer name="phase2_slicer1" xr10:uid="{1E4E5403-3F61-4671-8885-3FC8E49FA1B3}" cache="Slicer_Year" caption="Year" columnCount="3" level="1" style="Slicer Style 1" rowHeight="324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66B3968C-60A9-418C-8BA3-466C910C0CDC}" cache="Slicer_Product1" caption="Product" level="1" style="Slicer Style 1" rowHeight="432000"/>
  <slicer name="Month MMM 1" xr10:uid="{540B556C-88A7-4F89-90D4-5371361DBE00}" cache="Slicer_Month_MMM1" caption="Months" columnCount="2" level="1" style="Slicer Style 1" rowHeight="504000"/>
  <slicer name="CustomerType" xr10:uid="{B5376AD8-A165-487A-A43F-A28E8CE2EA33}" cache="Slicer_CustomerType" caption="CustomerType" columnCount="2" level="1" style="Slicer Style 1" rowHeight="504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2" xr10:uid="{A16A3BD3-8E98-4CCD-A756-99FBC0C57128}" cache="Slicer_Product2" caption="Product" level="1" style="Slicer Style 1" rowHeight="360000"/>
  <slicer name="Promotion" xr10:uid="{C9D5D14E-F288-4377-911A-5B1522F60DCF}" cache="Slicer_Promotion" caption="Promotion" level="1" style="Slicer Style 1" rowHeight="612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6AE1C1A-AFCB-4713-8CCE-47E52E9307BF}" cache="Slicer_Region1" caption="Region" level="1" style="Slicer Style 1" rowHeight="504000"/>
  <slicer name="RegionManager" xr10:uid="{7DF9094D-DE07-4322-B005-85B82942542F}" cache="Slicer_RegionManager" caption="RegionManager" level="1" style="Slicer Style 1" rowHeight="504000"/>
  <slicer name="Year" xr10:uid="{1FD8D3E6-5051-48E4-A0F2-AC8013657150}" cache="Slicer_Year1" caption="Year" columnCount="3" level="1" style="Slicer Style 1" rowHeight="288000"/>
</slicer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Gill Sans MT">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34" Type="http://schemas.openxmlformats.org/officeDocument/2006/relationships/pivotTable" Target="../pivotTables/pivotTable34.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pivotTable" Target="../pivotTables/pivotTable33.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32" Type="http://schemas.openxmlformats.org/officeDocument/2006/relationships/pivotTable" Target="../pivotTables/pivotTable32.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10" Type="http://schemas.openxmlformats.org/officeDocument/2006/relationships/pivotTable" Target="../pivotTables/pivotTable10.xml"/><Relationship Id="rId19" Type="http://schemas.openxmlformats.org/officeDocument/2006/relationships/pivotTable" Target="../pivotTables/pivotTable19.xml"/><Relationship Id="rId31" Type="http://schemas.openxmlformats.org/officeDocument/2006/relationships/pivotTable" Target="../pivotTables/pivotTable3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 Id="rId35" Type="http://schemas.openxmlformats.org/officeDocument/2006/relationships/drawing" Target="../drawings/drawing6.xml"/><Relationship Id="rId8"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1D6A6-7989-45BE-BC96-3E2A9878C293}">
  <sheetPr codeName="Sheet1"/>
  <dimension ref="A1:AO48"/>
  <sheetViews>
    <sheetView showGridLines="0" tabSelected="1" zoomScale="40" zoomScaleNormal="40" workbookViewId="0">
      <selection activeCell="F43" sqref="F43"/>
    </sheetView>
  </sheetViews>
  <sheetFormatPr defaultRowHeight="18" x14ac:dyDescent="0.5"/>
  <sheetData>
    <row r="1" spans="1:41"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spans="1:41"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spans="1:41"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spans="1:41"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row>
    <row r="5" spans="1:41"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row>
    <row r="6" spans="1:41"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row>
    <row r="7" spans="1:41"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row>
    <row r="8" spans="1:41"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row>
    <row r="9" spans="1:41"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row>
    <row r="10" spans="1:41"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row>
    <row r="11" spans="1:41"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row>
    <row r="12" spans="1:41"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row>
    <row r="13" spans="1:41"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row>
    <row r="14" spans="1:41"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row>
    <row r="15" spans="1:41"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row>
    <row r="16" spans="1:41"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row>
    <row r="17" spans="1:41"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row>
    <row r="18" spans="1:41"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row>
    <row r="19" spans="1:41"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row>
    <row r="20" spans="1:41"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row>
    <row r="21" spans="1:41"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row>
    <row r="22" spans="1:41"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row>
    <row r="23" spans="1:41"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row>
    <row r="24" spans="1:41"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row>
    <row r="25" spans="1:41"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row>
    <row r="26" spans="1:41"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row>
    <row r="27" spans="1:41"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row>
    <row r="28" spans="1:41"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row>
    <row r="29" spans="1:41"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row>
    <row r="30" spans="1:41"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row>
    <row r="31" spans="1:41"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row>
    <row r="32" spans="1:41"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row>
    <row r="33" spans="1:41"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row>
    <row r="34" spans="1:41"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row>
    <row r="35" spans="1:41"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row>
    <row r="36" spans="1:41"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row>
    <row r="37" spans="1:41"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row>
    <row r="38" spans="1:41"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row>
    <row r="39" spans="1:41"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row>
    <row r="40" spans="1:41"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row>
    <row r="41" spans="1:41"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row>
    <row r="42" spans="1:41"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row>
    <row r="43" spans="1:41"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row>
    <row r="44" spans="1:41"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row>
    <row r="45" spans="1:41"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row>
    <row r="46" spans="1:41"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row>
    <row r="47" spans="1:41"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row>
    <row r="48" spans="1:41"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2B974-387C-4C81-A92B-C5364CD62735}">
  <sheetPr codeName="Sheet2"/>
  <dimension ref="A1:AT176"/>
  <sheetViews>
    <sheetView showGridLines="0" zoomScale="55" zoomScaleNormal="55" workbookViewId="0">
      <selection activeCell="H39" sqref="H39"/>
    </sheetView>
  </sheetViews>
  <sheetFormatPr defaultRowHeight="18" x14ac:dyDescent="0.5"/>
  <sheetData>
    <row r="1" spans="1:46"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row>
    <row r="2" spans="1:46"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row>
    <row r="3" spans="1:46"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row>
    <row r="4" spans="1:46"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row>
    <row r="5" spans="1:46"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row>
    <row r="6" spans="1:46"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row>
    <row r="7" spans="1:46"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row>
    <row r="8" spans="1:46"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row>
    <row r="9" spans="1:46"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row>
    <row r="10" spans="1:46"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t="s">
        <v>109</v>
      </c>
      <c r="AR10" s="12"/>
      <c r="AS10" s="12"/>
      <c r="AT10" s="12"/>
    </row>
    <row r="11" spans="1:46"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row>
    <row r="12" spans="1:46"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row>
    <row r="13" spans="1:46"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row>
    <row r="14" spans="1:46"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row>
    <row r="15" spans="1:46"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row>
    <row r="16" spans="1:46"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row>
    <row r="17" spans="1:46"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row>
    <row r="18" spans="1:46"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row>
    <row r="19" spans="1:46"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row>
    <row r="20" spans="1:46"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row>
    <row r="21" spans="1:46"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row>
    <row r="22" spans="1:46"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row>
    <row r="23" spans="1:46"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row>
    <row r="24" spans="1:46"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row>
    <row r="25" spans="1:46"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row>
    <row r="26" spans="1:46"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row>
    <row r="27" spans="1:46"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row>
    <row r="28" spans="1:46"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row>
    <row r="29" spans="1:46"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row>
    <row r="30" spans="1:46"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row>
    <row r="31" spans="1:46"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row>
    <row r="32" spans="1:46"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row>
    <row r="33" spans="1:46"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row>
    <row r="34" spans="1:46"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row>
    <row r="35" spans="1:46"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row>
    <row r="36" spans="1:46"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row>
    <row r="37" spans="1:46"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row>
    <row r="38" spans="1:46"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row>
    <row r="39" spans="1:46"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row>
    <row r="40" spans="1:46"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row>
    <row r="41" spans="1:46"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row>
    <row r="42" spans="1:46"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row>
    <row r="43" spans="1:46"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row>
    <row r="44" spans="1:46"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row>
    <row r="45" spans="1:46"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row>
    <row r="46" spans="1:46"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row>
    <row r="47" spans="1:46"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row>
    <row r="48" spans="1:46"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row>
    <row r="49" spans="1:46" x14ac:dyDescent="0.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row>
    <row r="50" spans="1:46" x14ac:dyDescent="0.5">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row>
    <row r="51" spans="1:46" x14ac:dyDescent="0.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row>
    <row r="52" spans="1:46" x14ac:dyDescent="0.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row>
    <row r="53" spans="1:46" x14ac:dyDescent="0.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row>
    <row r="54" spans="1:46" x14ac:dyDescent="0.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row>
    <row r="55" spans="1:46" x14ac:dyDescent="0.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row>
    <row r="56" spans="1:46" x14ac:dyDescent="0.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row>
    <row r="57" spans="1:46" x14ac:dyDescent="0.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row>
    <row r="58" spans="1:46" x14ac:dyDescent="0.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row>
    <row r="59" spans="1:46" x14ac:dyDescent="0.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row>
    <row r="60" spans="1:46" x14ac:dyDescent="0.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row>
    <row r="61" spans="1:46" x14ac:dyDescent="0.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row>
    <row r="62" spans="1:46" x14ac:dyDescent="0.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row>
    <row r="63" spans="1:46" x14ac:dyDescent="0.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row>
    <row r="64" spans="1:46" x14ac:dyDescent="0.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row>
    <row r="65" spans="1:46" x14ac:dyDescent="0.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row>
    <row r="66" spans="1:46" x14ac:dyDescent="0.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row>
    <row r="67" spans="1:46" x14ac:dyDescent="0.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row>
    <row r="68" spans="1:46" x14ac:dyDescent="0.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row>
    <row r="69" spans="1:46" x14ac:dyDescent="0.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row>
    <row r="70" spans="1:46" x14ac:dyDescent="0.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row>
    <row r="71" spans="1:46" x14ac:dyDescent="0.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row>
    <row r="72" spans="1:46" x14ac:dyDescent="0.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row>
    <row r="73" spans="1:46" x14ac:dyDescent="0.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row>
    <row r="74" spans="1:46" x14ac:dyDescent="0.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row>
    <row r="75" spans="1:46" x14ac:dyDescent="0.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row>
    <row r="76" spans="1:46" x14ac:dyDescent="0.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row>
    <row r="77" spans="1:46" x14ac:dyDescent="0.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row>
    <row r="78" spans="1:46" x14ac:dyDescent="0.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row>
    <row r="79" spans="1:46" x14ac:dyDescent="0.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row>
    <row r="80" spans="1:46" x14ac:dyDescent="0.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row>
    <row r="81" spans="1:46" x14ac:dyDescent="0.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row>
    <row r="82" spans="1:46" x14ac:dyDescent="0.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row>
    <row r="83" spans="1:46" x14ac:dyDescent="0.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row>
    <row r="84" spans="1:46" x14ac:dyDescent="0.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row>
    <row r="85" spans="1:46" x14ac:dyDescent="0.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row>
    <row r="86" spans="1:46" x14ac:dyDescent="0.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row>
    <row r="87" spans="1:46" x14ac:dyDescent="0.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row>
    <row r="88" spans="1:46" x14ac:dyDescent="0.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row>
    <row r="89" spans="1:46" x14ac:dyDescent="0.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row>
    <row r="90" spans="1:46" x14ac:dyDescent="0.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row>
    <row r="91" spans="1:46" x14ac:dyDescent="0.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row>
    <row r="92" spans="1:46" x14ac:dyDescent="0.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row>
    <row r="93" spans="1:46" x14ac:dyDescent="0.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row>
    <row r="94" spans="1:46" x14ac:dyDescent="0.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row>
    <row r="95" spans="1:46" x14ac:dyDescent="0.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row>
    <row r="96" spans="1:46" x14ac:dyDescent="0.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row>
    <row r="97" spans="1:46" x14ac:dyDescent="0.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row>
    <row r="98" spans="1:46" x14ac:dyDescent="0.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row>
    <row r="99" spans="1:46" x14ac:dyDescent="0.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row>
    <row r="100" spans="1:46" x14ac:dyDescent="0.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c r="AS100" s="12"/>
      <c r="AT100" s="12"/>
    </row>
    <row r="101" spans="1:46" x14ac:dyDescent="0.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2"/>
      <c r="AN101" s="12"/>
      <c r="AO101" s="12"/>
      <c r="AP101" s="12"/>
      <c r="AQ101" s="12"/>
      <c r="AR101" s="12"/>
      <c r="AS101" s="12"/>
      <c r="AT101" s="12"/>
    </row>
    <row r="102" spans="1:46" x14ac:dyDescent="0.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row>
    <row r="103" spans="1:46" x14ac:dyDescent="0.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row>
    <row r="104" spans="1:46" x14ac:dyDescent="0.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row>
    <row r="105" spans="1:46" x14ac:dyDescent="0.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row>
    <row r="106" spans="1:46" x14ac:dyDescent="0.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row>
    <row r="107" spans="1:46" x14ac:dyDescent="0.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c r="AS107" s="12"/>
      <c r="AT107" s="12"/>
    </row>
    <row r="108" spans="1:46" x14ac:dyDescent="0.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c r="AS108" s="12"/>
      <c r="AT108" s="12"/>
    </row>
    <row r="109" spans="1:46" x14ac:dyDescent="0.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c r="AS109" s="12"/>
      <c r="AT109" s="12"/>
    </row>
    <row r="110" spans="1:46" x14ac:dyDescent="0.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row>
    <row r="111" spans="1:46" x14ac:dyDescent="0.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c r="AS111" s="12"/>
      <c r="AT111" s="12"/>
    </row>
    <row r="112" spans="1:46" x14ac:dyDescent="0.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row>
    <row r="113" spans="1:46" x14ac:dyDescent="0.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row>
    <row r="114" spans="1:46" x14ac:dyDescent="0.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c r="AO114" s="12"/>
      <c r="AP114" s="12"/>
      <c r="AQ114" s="12"/>
      <c r="AR114" s="12"/>
      <c r="AS114" s="12"/>
      <c r="AT114" s="12"/>
    </row>
    <row r="115" spans="1:46" x14ac:dyDescent="0.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2"/>
      <c r="AS115" s="12"/>
      <c r="AT115" s="12"/>
    </row>
    <row r="116" spans="1:46" x14ac:dyDescent="0.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c r="AS116" s="12"/>
      <c r="AT116" s="12"/>
    </row>
    <row r="117" spans="1:46" x14ac:dyDescent="0.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row>
    <row r="118" spans="1:46" x14ac:dyDescent="0.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row>
    <row r="119" spans="1:46" x14ac:dyDescent="0.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row>
    <row r="120" spans="1:46" x14ac:dyDescent="0.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row>
    <row r="121" spans="1:46" x14ac:dyDescent="0.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row>
    <row r="122" spans="1:46" x14ac:dyDescent="0.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row>
    <row r="123" spans="1:46" x14ac:dyDescent="0.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row>
    <row r="124" spans="1:46" x14ac:dyDescent="0.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row>
    <row r="125" spans="1:46" x14ac:dyDescent="0.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row>
    <row r="126" spans="1:46" x14ac:dyDescent="0.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row>
    <row r="127" spans="1:46" x14ac:dyDescent="0.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row>
    <row r="128" spans="1:46" x14ac:dyDescent="0.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row>
    <row r="129" spans="1:46" x14ac:dyDescent="0.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row>
    <row r="130" spans="1:46" x14ac:dyDescent="0.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row>
    <row r="131" spans="1:46" x14ac:dyDescent="0.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row>
    <row r="132" spans="1:46" x14ac:dyDescent="0.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row>
    <row r="133" spans="1:46" x14ac:dyDescent="0.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row>
    <row r="134" spans="1:46" x14ac:dyDescent="0.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row>
    <row r="135" spans="1:46" x14ac:dyDescent="0.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row>
    <row r="136" spans="1:46" x14ac:dyDescent="0.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row>
    <row r="137" spans="1:46" x14ac:dyDescent="0.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row>
    <row r="138" spans="1:46" x14ac:dyDescent="0.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row>
    <row r="139" spans="1:46" x14ac:dyDescent="0.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row>
    <row r="140" spans="1:46" x14ac:dyDescent="0.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row>
    <row r="141" spans="1:46" x14ac:dyDescent="0.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row>
    <row r="142" spans="1:46" x14ac:dyDescent="0.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row>
    <row r="143" spans="1:46" x14ac:dyDescent="0.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row>
    <row r="144" spans="1:46" x14ac:dyDescent="0.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row>
    <row r="145" spans="1:46" x14ac:dyDescent="0.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row>
    <row r="146" spans="1:46" x14ac:dyDescent="0.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row>
    <row r="147" spans="1:46" x14ac:dyDescent="0.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row>
    <row r="148" spans="1:46" x14ac:dyDescent="0.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row>
    <row r="149" spans="1:46" x14ac:dyDescent="0.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row>
    <row r="150" spans="1:46" x14ac:dyDescent="0.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row>
    <row r="151" spans="1:46" x14ac:dyDescent="0.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row>
    <row r="152" spans="1:46" x14ac:dyDescent="0.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row>
    <row r="153" spans="1:46" x14ac:dyDescent="0.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row>
    <row r="154" spans="1:46" x14ac:dyDescent="0.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row>
    <row r="155" spans="1:46" x14ac:dyDescent="0.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row>
    <row r="156" spans="1:46" x14ac:dyDescent="0.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row>
    <row r="157" spans="1:46" x14ac:dyDescent="0.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row>
    <row r="158" spans="1:46" x14ac:dyDescent="0.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row>
    <row r="159" spans="1:46" x14ac:dyDescent="0.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row>
    <row r="160" spans="1:46" x14ac:dyDescent="0.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row>
    <row r="161" spans="1:35" x14ac:dyDescent="0.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row>
    <row r="162" spans="1:35" x14ac:dyDescent="0.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row>
    <row r="163" spans="1:35" x14ac:dyDescent="0.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row>
    <row r="164" spans="1:35" x14ac:dyDescent="0.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row>
    <row r="165" spans="1:35" x14ac:dyDescent="0.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row>
    <row r="166" spans="1:35" x14ac:dyDescent="0.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row>
    <row r="167" spans="1:35" x14ac:dyDescent="0.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row>
    <row r="168" spans="1:35" x14ac:dyDescent="0.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row>
    <row r="169" spans="1:35" x14ac:dyDescent="0.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row>
    <row r="170" spans="1:35" x14ac:dyDescent="0.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row>
    <row r="171" spans="1:35" x14ac:dyDescent="0.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row>
    <row r="172" spans="1:35" x14ac:dyDescent="0.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row>
    <row r="173" spans="1:35" x14ac:dyDescent="0.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row>
    <row r="174" spans="1:35" x14ac:dyDescent="0.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row>
    <row r="175" spans="1:35" x14ac:dyDescent="0.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row>
    <row r="176" spans="1:35" x14ac:dyDescent="0.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E61EE-6C80-4331-A67A-B25AE7E2A1FE}">
  <sheetPr codeName="Sheet3"/>
  <dimension ref="A1:BL75"/>
  <sheetViews>
    <sheetView zoomScale="43" zoomScaleNormal="85" workbookViewId="0">
      <selection activeCell="F42" sqref="F42"/>
    </sheetView>
  </sheetViews>
  <sheetFormatPr defaultRowHeight="18" x14ac:dyDescent="0.5"/>
  <sheetData>
    <row r="1" spans="1:64"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row>
    <row r="2" spans="1:64"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row>
    <row r="3" spans="1:64"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row>
    <row r="4" spans="1:64"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row>
    <row r="5" spans="1:64"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row>
    <row r="6" spans="1:64"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row>
    <row r="7" spans="1:64"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row>
    <row r="8" spans="1:64"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row>
    <row r="9" spans="1:64"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row>
    <row r="10" spans="1:64"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row>
    <row r="11" spans="1:64"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row>
    <row r="12" spans="1:64"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row>
    <row r="13" spans="1:64"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row>
    <row r="14" spans="1:64"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row>
    <row r="15" spans="1:64"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row>
    <row r="16" spans="1:64"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row>
    <row r="17" spans="1:64"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row>
    <row r="18" spans="1:64"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row>
    <row r="19" spans="1:64"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row>
    <row r="20" spans="1:64"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row>
    <row r="21" spans="1:64"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row>
    <row r="22" spans="1:64"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row>
    <row r="23" spans="1:64"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row>
    <row r="24" spans="1:64"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row>
    <row r="25" spans="1:64"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row>
    <row r="26" spans="1:64"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row>
    <row r="27" spans="1:64"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row>
    <row r="28" spans="1:64"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row>
    <row r="29" spans="1:64"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row>
    <row r="30" spans="1:64"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row>
    <row r="31" spans="1:64"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row>
    <row r="32" spans="1:64"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row>
    <row r="33" spans="1:64"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row>
    <row r="34" spans="1:64"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row>
    <row r="35" spans="1:64"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row>
    <row r="36" spans="1:64"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row>
    <row r="37" spans="1:64"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row>
    <row r="38" spans="1:64"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row>
    <row r="39" spans="1:64"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row>
    <row r="40" spans="1:64"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t="s">
        <v>115</v>
      </c>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row>
    <row r="41" spans="1:64"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row>
    <row r="42" spans="1:64"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row>
    <row r="43" spans="1:64"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row>
    <row r="44" spans="1:64"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row>
    <row r="45" spans="1:64"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row>
    <row r="46" spans="1:64"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row>
    <row r="47" spans="1:64"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row>
    <row r="48" spans="1:64"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row>
    <row r="49" spans="1:64" x14ac:dyDescent="0.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row>
    <row r="50" spans="1:64" x14ac:dyDescent="0.5">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row>
    <row r="51" spans="1:64" x14ac:dyDescent="0.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row>
    <row r="52" spans="1:64" x14ac:dyDescent="0.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row>
    <row r="53" spans="1:64" x14ac:dyDescent="0.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row>
    <row r="54" spans="1:64" x14ac:dyDescent="0.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row>
    <row r="55" spans="1:64" x14ac:dyDescent="0.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row>
    <row r="56" spans="1:64" x14ac:dyDescent="0.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row>
    <row r="57" spans="1:64" x14ac:dyDescent="0.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row>
    <row r="58" spans="1:64" x14ac:dyDescent="0.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row>
    <row r="59" spans="1:64" x14ac:dyDescent="0.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row>
    <row r="60" spans="1:64" x14ac:dyDescent="0.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row>
    <row r="61" spans="1:64" x14ac:dyDescent="0.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row>
    <row r="62" spans="1:64" x14ac:dyDescent="0.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row>
    <row r="63" spans="1:64" x14ac:dyDescent="0.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row>
    <row r="64" spans="1:64" x14ac:dyDescent="0.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row>
    <row r="65" spans="1:64" x14ac:dyDescent="0.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row>
    <row r="66" spans="1:64" x14ac:dyDescent="0.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row>
    <row r="67" spans="1:64" x14ac:dyDescent="0.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row>
    <row r="68" spans="1:64" x14ac:dyDescent="0.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row>
    <row r="69" spans="1:64" x14ac:dyDescent="0.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row>
    <row r="70" spans="1:64" x14ac:dyDescent="0.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row>
    <row r="71" spans="1:64" x14ac:dyDescent="0.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row>
    <row r="72" spans="1:64" x14ac:dyDescent="0.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row>
    <row r="73" spans="1:64" x14ac:dyDescent="0.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row>
    <row r="74" spans="1:64" x14ac:dyDescent="0.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row>
    <row r="75" spans="1:64" x14ac:dyDescent="0.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A8C38-3474-4A23-9597-C426CCE2D3C9}">
  <sheetPr codeName="Sheet4"/>
  <dimension ref="A1:BA90"/>
  <sheetViews>
    <sheetView zoomScale="55" zoomScaleNormal="55" workbookViewId="0">
      <selection activeCell="AB41" sqref="AB41"/>
    </sheetView>
  </sheetViews>
  <sheetFormatPr defaultRowHeight="18" x14ac:dyDescent="0.5"/>
  <cols>
    <col min="10" max="10" width="9.21875" customWidth="1"/>
  </cols>
  <sheetData>
    <row r="1" spans="1:53"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spans="1:53"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spans="1:53"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spans="1:53"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row>
    <row r="5" spans="1:53"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row>
    <row r="6" spans="1:53"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row>
    <row r="7" spans="1:53"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row>
    <row r="8" spans="1:53"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row>
    <row r="9" spans="1:53"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row>
    <row r="10" spans="1:53"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row>
    <row r="11" spans="1:53"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row>
    <row r="12" spans="1:53"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row>
    <row r="13" spans="1:53"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row>
    <row r="14" spans="1:53"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row>
    <row r="15" spans="1:53"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row>
    <row r="16" spans="1:53"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row>
    <row r="17" spans="1:53"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row>
    <row r="18" spans="1:53"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row>
    <row r="19" spans="1:53"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row>
    <row r="20" spans="1:53"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row>
    <row r="21" spans="1:53"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row>
    <row r="22" spans="1:53"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row>
    <row r="23" spans="1:53"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row>
    <row r="24" spans="1:53"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row>
    <row r="25" spans="1:53"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row>
    <row r="26" spans="1:53"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row>
    <row r="27" spans="1:53"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row>
    <row r="28" spans="1:53"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row>
    <row r="29" spans="1:53"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row>
    <row r="30" spans="1:53"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row>
    <row r="31" spans="1:53"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row>
    <row r="32" spans="1:53"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row>
    <row r="33" spans="1:53"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row>
    <row r="34" spans="1:53"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row>
    <row r="35" spans="1:53"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row>
    <row r="36" spans="1:53"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row>
    <row r="37" spans="1:53"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row>
    <row r="38" spans="1:53"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row>
    <row r="39" spans="1:53"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row>
    <row r="40" spans="1:53"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row>
    <row r="41" spans="1:53"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row>
    <row r="42" spans="1:53"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row>
    <row r="43" spans="1:53"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row>
    <row r="44" spans="1:53"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row>
    <row r="45" spans="1:53"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row>
    <row r="46" spans="1:53"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row>
    <row r="47" spans="1:53"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row>
    <row r="48" spans="1:53"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row>
    <row r="49" spans="1:53" x14ac:dyDescent="0.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row>
    <row r="50" spans="1:53" x14ac:dyDescent="0.5">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row>
    <row r="51" spans="1:53" x14ac:dyDescent="0.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row>
    <row r="52" spans="1:53" x14ac:dyDescent="0.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row>
    <row r="53" spans="1:53" x14ac:dyDescent="0.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row>
    <row r="54" spans="1:53" x14ac:dyDescent="0.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row>
    <row r="55" spans="1:53" x14ac:dyDescent="0.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row>
    <row r="56" spans="1:53" x14ac:dyDescent="0.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row>
    <row r="57" spans="1:53" x14ac:dyDescent="0.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row>
    <row r="58" spans="1:53" x14ac:dyDescent="0.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row>
    <row r="59" spans="1:53" x14ac:dyDescent="0.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row>
    <row r="60" spans="1:53" x14ac:dyDescent="0.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row>
    <row r="61" spans="1:53" x14ac:dyDescent="0.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row>
    <row r="62" spans="1:53" x14ac:dyDescent="0.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row>
    <row r="63" spans="1:53" x14ac:dyDescent="0.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row>
    <row r="64" spans="1:53" x14ac:dyDescent="0.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row>
    <row r="65" spans="1:53" x14ac:dyDescent="0.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row>
    <row r="66" spans="1:53" x14ac:dyDescent="0.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row>
    <row r="67" spans="1:53" x14ac:dyDescent="0.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row>
    <row r="68" spans="1:53" x14ac:dyDescent="0.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row>
    <row r="69" spans="1:53" x14ac:dyDescent="0.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row>
    <row r="70" spans="1:53" x14ac:dyDescent="0.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row>
    <row r="71" spans="1:53" x14ac:dyDescent="0.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row>
    <row r="72" spans="1:53" x14ac:dyDescent="0.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row>
    <row r="73" spans="1:53" x14ac:dyDescent="0.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row>
    <row r="74" spans="1:53" x14ac:dyDescent="0.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row>
    <row r="75" spans="1:53" x14ac:dyDescent="0.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row>
    <row r="76" spans="1:53" x14ac:dyDescent="0.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row>
    <row r="77" spans="1:53" x14ac:dyDescent="0.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row>
    <row r="78" spans="1:53" x14ac:dyDescent="0.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row>
    <row r="79" spans="1:53" x14ac:dyDescent="0.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row>
    <row r="80" spans="1:53" x14ac:dyDescent="0.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row>
    <row r="81" spans="1:53" x14ac:dyDescent="0.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row>
    <row r="82" spans="1:53" x14ac:dyDescent="0.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row>
    <row r="83" spans="1:53" x14ac:dyDescent="0.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row>
    <row r="84" spans="1:53" x14ac:dyDescent="0.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row>
    <row r="85" spans="1:53" x14ac:dyDescent="0.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row>
    <row r="86" spans="1:53" x14ac:dyDescent="0.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row>
    <row r="87" spans="1:53" x14ac:dyDescent="0.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row>
    <row r="88" spans="1:53" x14ac:dyDescent="0.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c r="AY88" s="12"/>
      <c r="AZ88" s="12"/>
      <c r="BA88" s="12"/>
    </row>
    <row r="89" spans="1:53" x14ac:dyDescent="0.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c r="AY89" s="12"/>
      <c r="AZ89" s="12"/>
      <c r="BA89" s="12"/>
    </row>
    <row r="90" spans="1:53" x14ac:dyDescent="0.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c r="AY90" s="12"/>
      <c r="AZ90" s="12"/>
      <c r="BA90"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1A92D-298B-419E-90C4-EDE70DDB600A}">
  <sheetPr codeName="Sheet5"/>
  <dimension ref="A1:AX146"/>
  <sheetViews>
    <sheetView topLeftCell="A7" zoomScale="55" zoomScaleNormal="55" workbookViewId="0">
      <selection activeCell="X42" sqref="X42"/>
    </sheetView>
  </sheetViews>
  <sheetFormatPr defaultRowHeight="18" x14ac:dyDescent="0.5"/>
  <cols>
    <col min="38" max="38" width="14.5546875" customWidth="1"/>
  </cols>
  <sheetData>
    <row r="1" spans="1:50"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row>
    <row r="2" spans="1:50"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row>
    <row r="3" spans="1:50"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row>
    <row r="4" spans="1:50"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row>
    <row r="5" spans="1:50"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row>
    <row r="6" spans="1:50"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row>
    <row r="7" spans="1:50"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row>
    <row r="8" spans="1:50"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row>
    <row r="9" spans="1:50"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row>
    <row r="10" spans="1:50"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row>
    <row r="11" spans="1:50"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row>
    <row r="12" spans="1:50"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row>
    <row r="13" spans="1:50"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row>
    <row r="14" spans="1:50"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row>
    <row r="15" spans="1:50"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row>
    <row r="16" spans="1:50"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row>
    <row r="17" spans="1:50"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row>
    <row r="18" spans="1:50"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row>
    <row r="19" spans="1:50"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row>
    <row r="20" spans="1:50"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row>
    <row r="21" spans="1:50"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row>
    <row r="22" spans="1:50"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row>
    <row r="23" spans="1:50"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row>
    <row r="24" spans="1:50"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row>
    <row r="25" spans="1:50"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row>
    <row r="26" spans="1:50"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row>
    <row r="27" spans="1:50"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row>
    <row r="28" spans="1:50"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row>
    <row r="29" spans="1:50"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row>
    <row r="30" spans="1:50"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row>
    <row r="31" spans="1:50"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row>
    <row r="32" spans="1:50"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row>
    <row r="33" spans="1:50"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row>
    <row r="34" spans="1:50"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row>
    <row r="35" spans="1:50"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row>
    <row r="36" spans="1:50"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row>
    <row r="37" spans="1:50"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row>
    <row r="38" spans="1:50"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row>
    <row r="39" spans="1:50"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row>
    <row r="40" spans="1:50"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row>
    <row r="41" spans="1:50"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row>
    <row r="42" spans="1:50"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row>
    <row r="43" spans="1:50"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row>
    <row r="44" spans="1:50"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row>
    <row r="45" spans="1:50"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row>
    <row r="46" spans="1:50"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row>
    <row r="47" spans="1:50"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row>
    <row r="48" spans="1:50"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row>
    <row r="49" spans="1:50" x14ac:dyDescent="0.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row>
    <row r="50" spans="1:50" x14ac:dyDescent="0.5">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row>
    <row r="51" spans="1:50" x14ac:dyDescent="0.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row>
    <row r="52" spans="1:50" x14ac:dyDescent="0.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row>
    <row r="53" spans="1:50" x14ac:dyDescent="0.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row>
    <row r="54" spans="1:50" x14ac:dyDescent="0.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row>
    <row r="55" spans="1:50" x14ac:dyDescent="0.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row>
    <row r="56" spans="1:50" x14ac:dyDescent="0.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row>
    <row r="57" spans="1:50" x14ac:dyDescent="0.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row>
    <row r="58" spans="1:50" x14ac:dyDescent="0.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row>
    <row r="59" spans="1:50" x14ac:dyDescent="0.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row>
    <row r="60" spans="1:50" x14ac:dyDescent="0.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row>
    <row r="61" spans="1:50" x14ac:dyDescent="0.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row>
    <row r="62" spans="1:50" x14ac:dyDescent="0.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row>
    <row r="63" spans="1:50" x14ac:dyDescent="0.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row>
    <row r="64" spans="1:50" x14ac:dyDescent="0.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row>
    <row r="65" spans="1:50" x14ac:dyDescent="0.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row>
    <row r="66" spans="1:50" x14ac:dyDescent="0.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row>
    <row r="67" spans="1:50" x14ac:dyDescent="0.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row>
    <row r="68" spans="1:50" x14ac:dyDescent="0.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row>
    <row r="69" spans="1:50" x14ac:dyDescent="0.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row>
    <row r="70" spans="1:50" x14ac:dyDescent="0.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row>
    <row r="71" spans="1:50" x14ac:dyDescent="0.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row>
    <row r="72" spans="1:50" x14ac:dyDescent="0.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row>
    <row r="73" spans="1:50" x14ac:dyDescent="0.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row>
    <row r="74" spans="1:50" x14ac:dyDescent="0.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row>
    <row r="75" spans="1:50" x14ac:dyDescent="0.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row>
    <row r="76" spans="1:50" x14ac:dyDescent="0.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row>
    <row r="77" spans="1:50" x14ac:dyDescent="0.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row>
    <row r="78" spans="1:50" x14ac:dyDescent="0.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row>
    <row r="79" spans="1:50" x14ac:dyDescent="0.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row>
    <row r="80" spans="1:50" x14ac:dyDescent="0.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row>
    <row r="81" spans="1:50" x14ac:dyDescent="0.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row>
    <row r="82" spans="1:50" x14ac:dyDescent="0.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row>
    <row r="83" spans="1:50" x14ac:dyDescent="0.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row>
    <row r="84" spans="1:50" x14ac:dyDescent="0.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row>
    <row r="85" spans="1:50" x14ac:dyDescent="0.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row>
    <row r="86" spans="1:50" x14ac:dyDescent="0.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row>
    <row r="87" spans="1:50" x14ac:dyDescent="0.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row>
    <row r="88" spans="1:50" x14ac:dyDescent="0.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row>
    <row r="89" spans="1:50" x14ac:dyDescent="0.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row>
    <row r="90" spans="1:50" x14ac:dyDescent="0.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row>
    <row r="91" spans="1:50" x14ac:dyDescent="0.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c r="AU91" s="12"/>
      <c r="AV91" s="12"/>
      <c r="AW91" s="12"/>
      <c r="AX91" s="12"/>
    </row>
    <row r="92" spans="1:50" x14ac:dyDescent="0.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row>
    <row r="93" spans="1:50" x14ac:dyDescent="0.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row>
    <row r="94" spans="1:50" x14ac:dyDescent="0.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row>
    <row r="95" spans="1:50" x14ac:dyDescent="0.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row>
    <row r="96" spans="1:50" x14ac:dyDescent="0.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row>
    <row r="97" spans="1:50" x14ac:dyDescent="0.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row>
    <row r="98" spans="1:50" x14ac:dyDescent="0.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row>
    <row r="99" spans="1:50" x14ac:dyDescent="0.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row>
    <row r="100" spans="1:50" x14ac:dyDescent="0.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c r="AS100" s="12"/>
      <c r="AT100" s="12"/>
      <c r="AU100" s="12"/>
      <c r="AV100" s="12"/>
      <c r="AW100" s="12"/>
      <c r="AX100" s="12"/>
    </row>
    <row r="101" spans="1:50" x14ac:dyDescent="0.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row>
    <row r="102" spans="1:50" x14ac:dyDescent="0.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c r="AU102" s="12"/>
      <c r="AV102" s="12"/>
      <c r="AW102" s="12"/>
      <c r="AX102" s="12"/>
    </row>
    <row r="103" spans="1:50" x14ac:dyDescent="0.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row>
    <row r="104" spans="1:50" x14ac:dyDescent="0.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row>
    <row r="105" spans="1:50" x14ac:dyDescent="0.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row>
    <row r="106" spans="1:50" x14ac:dyDescent="0.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row>
    <row r="107" spans="1:50" x14ac:dyDescent="0.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c r="AS107" s="12"/>
      <c r="AT107" s="12"/>
      <c r="AU107" s="12"/>
      <c r="AV107" s="12"/>
      <c r="AW107" s="12"/>
      <c r="AX107" s="12"/>
    </row>
    <row r="108" spans="1:50" x14ac:dyDescent="0.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c r="AS108" s="12"/>
      <c r="AT108" s="12"/>
      <c r="AU108" s="12"/>
      <c r="AV108" s="12"/>
      <c r="AW108" s="12"/>
      <c r="AX108" s="12"/>
    </row>
    <row r="109" spans="1:50" x14ac:dyDescent="0.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c r="AS109" s="12"/>
      <c r="AT109" s="12"/>
      <c r="AU109" s="12"/>
      <c r="AV109" s="12"/>
      <c r="AW109" s="12"/>
      <c r="AX109" s="12"/>
    </row>
    <row r="110" spans="1:50" x14ac:dyDescent="0.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c r="AU110" s="12"/>
      <c r="AV110" s="12"/>
      <c r="AW110" s="12"/>
      <c r="AX110" s="12"/>
    </row>
    <row r="111" spans="1:50" x14ac:dyDescent="0.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c r="AS111" s="12"/>
      <c r="AT111" s="12"/>
      <c r="AU111" s="12"/>
      <c r="AV111" s="12"/>
      <c r="AW111" s="12"/>
      <c r="AX111" s="12"/>
    </row>
    <row r="112" spans="1:50" x14ac:dyDescent="0.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2"/>
      <c r="AW112" s="12"/>
      <c r="AX112" s="12"/>
    </row>
    <row r="113" spans="1:50" x14ac:dyDescent="0.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row>
    <row r="114" spans="1:50" x14ac:dyDescent="0.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c r="AO114" s="12"/>
      <c r="AP114" s="12"/>
      <c r="AQ114" s="12"/>
      <c r="AR114" s="12"/>
      <c r="AS114" s="12"/>
      <c r="AT114" s="12"/>
      <c r="AU114" s="12"/>
      <c r="AV114" s="12"/>
      <c r="AW114" s="12"/>
      <c r="AX114" s="12"/>
    </row>
    <row r="115" spans="1:50" x14ac:dyDescent="0.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2"/>
      <c r="AS115" s="12"/>
      <c r="AT115" s="12"/>
      <c r="AU115" s="12"/>
      <c r="AV115" s="12"/>
      <c r="AW115" s="12"/>
      <c r="AX115" s="12"/>
    </row>
    <row r="116" spans="1:50" x14ac:dyDescent="0.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c r="AS116" s="12"/>
      <c r="AT116" s="12"/>
      <c r="AU116" s="12"/>
      <c r="AV116" s="12"/>
      <c r="AW116" s="12"/>
      <c r="AX116" s="12"/>
    </row>
    <row r="117" spans="1:50" x14ac:dyDescent="0.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12"/>
      <c r="AV117" s="12"/>
      <c r="AW117" s="12"/>
      <c r="AX117" s="12"/>
    </row>
    <row r="118" spans="1:50" x14ac:dyDescent="0.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12"/>
      <c r="AV118" s="12"/>
      <c r="AW118" s="12"/>
      <c r="AX118" s="12"/>
    </row>
    <row r="119" spans="1:50" x14ac:dyDescent="0.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12"/>
      <c r="AV119" s="12"/>
      <c r="AW119" s="12"/>
      <c r="AX119" s="12"/>
    </row>
    <row r="120" spans="1:50" x14ac:dyDescent="0.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12"/>
      <c r="AV120" s="12"/>
      <c r="AW120" s="12"/>
      <c r="AX120" s="12"/>
    </row>
    <row r="121" spans="1:50" x14ac:dyDescent="0.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12"/>
      <c r="AV121" s="12"/>
      <c r="AW121" s="12"/>
      <c r="AX121" s="12"/>
    </row>
    <row r="122" spans="1:50" x14ac:dyDescent="0.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12"/>
      <c r="AV122" s="12"/>
      <c r="AW122" s="12"/>
      <c r="AX122" s="12"/>
    </row>
    <row r="123" spans="1:50" x14ac:dyDescent="0.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row>
    <row r="124" spans="1:50" x14ac:dyDescent="0.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row>
    <row r="125" spans="1:50" x14ac:dyDescent="0.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c r="AX125" s="12"/>
    </row>
    <row r="126" spans="1:50" x14ac:dyDescent="0.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c r="AX126" s="12"/>
    </row>
    <row r="127" spans="1:50" x14ac:dyDescent="0.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c r="AX127" s="12"/>
    </row>
    <row r="128" spans="1:50" x14ac:dyDescent="0.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c r="AX128" s="12"/>
    </row>
    <row r="129" spans="1:50" x14ac:dyDescent="0.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12"/>
      <c r="AV129" s="12"/>
      <c r="AW129" s="12"/>
      <c r="AX129" s="12"/>
    </row>
    <row r="130" spans="1:50" x14ac:dyDescent="0.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c r="AX130" s="12"/>
    </row>
    <row r="131" spans="1:50" x14ac:dyDescent="0.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c r="AX131" s="12"/>
    </row>
    <row r="132" spans="1:50" x14ac:dyDescent="0.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12"/>
    </row>
    <row r="133" spans="1:50" x14ac:dyDescent="0.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12"/>
      <c r="AV133" s="12"/>
      <c r="AW133" s="12"/>
      <c r="AX133" s="12"/>
    </row>
    <row r="134" spans="1:50" x14ac:dyDescent="0.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c r="AX134" s="12"/>
    </row>
    <row r="135" spans="1:50" x14ac:dyDescent="0.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row>
    <row r="136" spans="1:50" x14ac:dyDescent="0.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12"/>
      <c r="AV136" s="12"/>
      <c r="AW136" s="12"/>
      <c r="AX136" s="12"/>
    </row>
    <row r="137" spans="1:50" x14ac:dyDescent="0.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2"/>
      <c r="AW137" s="12"/>
      <c r="AX137" s="12"/>
    </row>
    <row r="138" spans="1:50" x14ac:dyDescent="0.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12"/>
      <c r="AV138" s="12"/>
      <c r="AW138" s="12"/>
      <c r="AX138" s="12"/>
    </row>
    <row r="139" spans="1:50" x14ac:dyDescent="0.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12"/>
      <c r="AV139" s="12"/>
      <c r="AW139" s="12"/>
      <c r="AX139" s="12"/>
    </row>
    <row r="140" spans="1:50" x14ac:dyDescent="0.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row>
    <row r="141" spans="1:50" x14ac:dyDescent="0.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12"/>
      <c r="AV141" s="12"/>
      <c r="AW141" s="12"/>
      <c r="AX141" s="12"/>
    </row>
    <row r="142" spans="1:50" x14ac:dyDescent="0.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12"/>
      <c r="AV142" s="12"/>
      <c r="AW142" s="12"/>
      <c r="AX142" s="12"/>
    </row>
    <row r="143" spans="1:50" x14ac:dyDescent="0.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2"/>
      <c r="AW143" s="12"/>
      <c r="AX143" s="12"/>
    </row>
    <row r="144" spans="1:50" x14ac:dyDescent="0.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2"/>
      <c r="AW144" s="12"/>
      <c r="AX144" s="12"/>
    </row>
    <row r="145" spans="1:38" x14ac:dyDescent="0.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row>
    <row r="146" spans="1:38" x14ac:dyDescent="0.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8D81B-97BA-4941-8C55-6AB1481692DC}">
  <sheetPr codeName="Sheet6"/>
  <dimension ref="A2:L285"/>
  <sheetViews>
    <sheetView topLeftCell="A192" zoomScale="76" zoomScaleNormal="130" workbookViewId="0">
      <selection activeCell="A202" sqref="A202"/>
    </sheetView>
  </sheetViews>
  <sheetFormatPr defaultRowHeight="18" x14ac:dyDescent="0.5"/>
  <cols>
    <col min="1" max="1" width="14.33203125" bestFit="1" customWidth="1"/>
    <col min="2" max="2" width="15.21875" bestFit="1" customWidth="1"/>
    <col min="3" max="3" width="19" bestFit="1" customWidth="1"/>
    <col min="4" max="4" width="14.109375" customWidth="1"/>
    <col min="5" max="5" width="16.33203125" customWidth="1"/>
    <col min="6" max="6" width="14.33203125" bestFit="1" customWidth="1"/>
    <col min="7" max="8" width="17.77734375" bestFit="1" customWidth="1"/>
    <col min="9" max="9" width="18" bestFit="1" customWidth="1"/>
    <col min="10" max="12" width="5.109375" bestFit="1" customWidth="1"/>
    <col min="15" max="15" width="13.6640625" bestFit="1" customWidth="1"/>
    <col min="16" max="16" width="17.44140625" bestFit="1" customWidth="1"/>
    <col min="21" max="21" width="13.6640625" bestFit="1" customWidth="1"/>
    <col min="22" max="22" width="16.44140625" bestFit="1" customWidth="1"/>
    <col min="23" max="23" width="18.33203125" bestFit="1" customWidth="1"/>
    <col min="24" max="24" width="19.44140625" bestFit="1" customWidth="1"/>
  </cols>
  <sheetData>
    <row r="2" spans="1:6" x14ac:dyDescent="0.5">
      <c r="A2" s="20" t="s">
        <v>27</v>
      </c>
      <c r="B2" s="20"/>
      <c r="C2" s="20"/>
      <c r="D2" s="20"/>
      <c r="E2" s="20"/>
      <c r="F2" s="20"/>
    </row>
    <row r="3" spans="1:6" x14ac:dyDescent="0.5">
      <c r="A3" t="s">
        <v>0</v>
      </c>
      <c r="B3" t="s">
        <v>106</v>
      </c>
      <c r="C3" t="s">
        <v>1</v>
      </c>
      <c r="D3" t="s">
        <v>73</v>
      </c>
      <c r="E3" t="s">
        <v>25</v>
      </c>
    </row>
    <row r="4" spans="1:6" x14ac:dyDescent="0.5">
      <c r="A4" s="13">
        <v>4727892.9400000041</v>
      </c>
      <c r="B4" s="14">
        <v>-0.42294520547945208</v>
      </c>
      <c r="C4" s="13">
        <v>4338731.4885000018</v>
      </c>
      <c r="D4" s="2">
        <v>1500</v>
      </c>
      <c r="E4" s="13">
        <v>3151.9286266666695</v>
      </c>
    </row>
    <row r="5" spans="1:6" x14ac:dyDescent="0.5">
      <c r="A5" s="13"/>
      <c r="B5" s="14"/>
      <c r="C5" s="13"/>
      <c r="D5" s="2"/>
      <c r="E5" s="13"/>
    </row>
    <row r="6" spans="1:6" x14ac:dyDescent="0.5">
      <c r="A6" s="13"/>
      <c r="B6" s="14"/>
      <c r="C6" s="13"/>
      <c r="D6" s="2"/>
      <c r="E6" s="13"/>
    </row>
    <row r="7" spans="1:6" x14ac:dyDescent="0.5">
      <c r="A7" t="s">
        <v>89</v>
      </c>
      <c r="B7" t="s">
        <v>90</v>
      </c>
    </row>
    <row r="8" spans="1:6" x14ac:dyDescent="0.5">
      <c r="A8" s="14">
        <v>-0.48496780091001163</v>
      </c>
      <c r="B8" s="14">
        <v>-0.48710004688790182</v>
      </c>
    </row>
    <row r="14" spans="1:6" x14ac:dyDescent="0.5">
      <c r="A14" s="5"/>
      <c r="B14" s="1"/>
      <c r="C14" s="2"/>
    </row>
    <row r="15" spans="1:6" x14ac:dyDescent="0.5">
      <c r="A15" s="22" t="s">
        <v>28</v>
      </c>
      <c r="B15" s="22"/>
      <c r="C15" s="22"/>
      <c r="D15" s="22"/>
      <c r="E15" s="22"/>
      <c r="F15" s="22"/>
    </row>
    <row r="18" spans="1:7" x14ac:dyDescent="0.5">
      <c r="A18" s="3" t="s">
        <v>2</v>
      </c>
      <c r="B18" t="s">
        <v>1</v>
      </c>
      <c r="G18" s="8"/>
    </row>
    <row r="19" spans="1:7" x14ac:dyDescent="0.5">
      <c r="A19" s="4" t="s">
        <v>97</v>
      </c>
      <c r="B19" s="13">
        <v>493240.63150000002</v>
      </c>
    </row>
    <row r="20" spans="1:7" x14ac:dyDescent="0.5">
      <c r="A20" s="4" t="s">
        <v>96</v>
      </c>
      <c r="B20" s="13">
        <v>410859.85349999997</v>
      </c>
    </row>
    <row r="21" spans="1:7" x14ac:dyDescent="0.5">
      <c r="A21" s="4" t="s">
        <v>100</v>
      </c>
      <c r="B21" s="13">
        <v>527459.7635</v>
      </c>
    </row>
    <row r="22" spans="1:7" x14ac:dyDescent="0.5">
      <c r="A22" s="4" t="s">
        <v>93</v>
      </c>
      <c r="B22" s="13">
        <v>439274.49649999989</v>
      </c>
    </row>
    <row r="23" spans="1:7" x14ac:dyDescent="0.5">
      <c r="A23" s="4" t="s">
        <v>3</v>
      </c>
      <c r="B23" s="13">
        <v>398630.8054999999</v>
      </c>
    </row>
    <row r="24" spans="1:7" x14ac:dyDescent="0.5">
      <c r="A24" s="4" t="s">
        <v>99</v>
      </c>
      <c r="B24" s="13">
        <v>430060.91900000017</v>
      </c>
    </row>
    <row r="25" spans="1:7" x14ac:dyDescent="0.5">
      <c r="A25" s="4" t="s">
        <v>98</v>
      </c>
      <c r="B25" s="13">
        <v>277153.04749999999</v>
      </c>
    </row>
    <row r="26" spans="1:7" x14ac:dyDescent="0.5">
      <c r="A26" s="4" t="s">
        <v>94</v>
      </c>
      <c r="B26" s="13">
        <v>287078.62350000016</v>
      </c>
    </row>
    <row r="27" spans="1:7" x14ac:dyDescent="0.5">
      <c r="A27" s="4" t="s">
        <v>103</v>
      </c>
      <c r="B27" s="13">
        <v>279694.87900000002</v>
      </c>
    </row>
    <row r="28" spans="1:7" x14ac:dyDescent="0.5">
      <c r="A28" s="4" t="s">
        <v>102</v>
      </c>
      <c r="B28" s="13">
        <v>254276.23699999999</v>
      </c>
    </row>
    <row r="29" spans="1:7" x14ac:dyDescent="0.5">
      <c r="A29" s="4" t="s">
        <v>101</v>
      </c>
      <c r="B29" s="13">
        <v>280539.44000000006</v>
      </c>
    </row>
    <row r="30" spans="1:7" x14ac:dyDescent="0.5">
      <c r="A30" s="4" t="s">
        <v>95</v>
      </c>
      <c r="B30" s="13">
        <v>260462.79200000004</v>
      </c>
    </row>
    <row r="33" spans="1:6" x14ac:dyDescent="0.5">
      <c r="A33" s="23" t="s">
        <v>104</v>
      </c>
      <c r="B33" s="23"/>
      <c r="C33" s="23"/>
      <c r="D33" s="23"/>
      <c r="E33" s="23"/>
    </row>
    <row r="34" spans="1:6" ht="16.2" customHeight="1" x14ac:dyDescent="0.5"/>
    <row r="35" spans="1:6" x14ac:dyDescent="0.5">
      <c r="A35" t="s">
        <v>73</v>
      </c>
      <c r="B35" t="s">
        <v>17</v>
      </c>
      <c r="C35" t="s">
        <v>25</v>
      </c>
      <c r="D35" t="s">
        <v>106</v>
      </c>
      <c r="E35" t="s">
        <v>107</v>
      </c>
      <c r="F35" t="s">
        <v>108</v>
      </c>
    </row>
    <row r="36" spans="1:6" x14ac:dyDescent="0.5">
      <c r="A36" s="2">
        <v>1500</v>
      </c>
      <c r="B36" s="2">
        <v>15616</v>
      </c>
      <c r="C36" s="1">
        <v>3151.9286266666695</v>
      </c>
      <c r="D36" s="14">
        <v>-0.42294520547945208</v>
      </c>
      <c r="E36" s="15">
        <v>0.31519286266666696</v>
      </c>
      <c r="F36" s="14">
        <v>10.410666666666666</v>
      </c>
    </row>
    <row r="37" spans="1:6" x14ac:dyDescent="0.5">
      <c r="A37" s="24" t="s">
        <v>105</v>
      </c>
      <c r="B37" s="24"/>
      <c r="C37" s="24"/>
      <c r="D37" s="14"/>
    </row>
    <row r="38" spans="1:6" x14ac:dyDescent="0.5">
      <c r="A38" s="3" t="s">
        <v>2</v>
      </c>
      <c r="B38" t="s">
        <v>73</v>
      </c>
      <c r="C38" t="s">
        <v>107</v>
      </c>
      <c r="D38">
        <v>24</v>
      </c>
      <c r="E38">
        <v>25</v>
      </c>
    </row>
    <row r="39" spans="1:6" x14ac:dyDescent="0.5">
      <c r="A39" s="4">
        <v>2023</v>
      </c>
      <c r="B39" s="2">
        <v>579</v>
      </c>
      <c r="C39" s="15">
        <v>0.31618635060449035</v>
      </c>
      <c r="D39" s="2">
        <f>B40</f>
        <v>584</v>
      </c>
      <c r="E39" s="2">
        <f>B41</f>
        <v>337</v>
      </c>
    </row>
    <row r="40" spans="1:6" x14ac:dyDescent="0.5">
      <c r="A40" s="4">
        <v>2024</v>
      </c>
      <c r="B40" s="2">
        <v>584</v>
      </c>
      <c r="C40" s="15">
        <v>0.32744613184931526</v>
      </c>
      <c r="D40" s="14"/>
    </row>
    <row r="41" spans="1:6" x14ac:dyDescent="0.5">
      <c r="A41" s="4">
        <v>2025</v>
      </c>
      <c r="B41" s="2">
        <v>337</v>
      </c>
      <c r="C41" s="15">
        <v>0.29225179821958464</v>
      </c>
      <c r="D41" s="14"/>
    </row>
    <row r="42" spans="1:6" x14ac:dyDescent="0.5">
      <c r="A42" s="4" t="s">
        <v>4</v>
      </c>
      <c r="B42" s="2">
        <v>1500</v>
      </c>
      <c r="C42" s="15">
        <v>0.31519286266666696</v>
      </c>
      <c r="D42" s="14"/>
    </row>
    <row r="43" spans="1:6" x14ac:dyDescent="0.5">
      <c r="A43" s="2"/>
      <c r="B43" s="2"/>
      <c r="C43" s="1"/>
      <c r="D43" s="14"/>
    </row>
    <row r="44" spans="1:6" x14ac:dyDescent="0.5">
      <c r="A44" s="2"/>
      <c r="B44" s="2"/>
      <c r="C44" s="1"/>
      <c r="D44" s="14"/>
    </row>
    <row r="48" spans="1:6" x14ac:dyDescent="0.5">
      <c r="A48" s="4"/>
      <c r="B48" s="2"/>
      <c r="C48" s="5"/>
      <c r="D48" s="2"/>
    </row>
    <row r="49" spans="1:11" x14ac:dyDescent="0.5">
      <c r="A49" s="21" t="s">
        <v>29</v>
      </c>
      <c r="B49" s="21"/>
      <c r="C49" s="21"/>
      <c r="D49" s="21"/>
      <c r="E49" s="21"/>
      <c r="F49" s="21"/>
    </row>
    <row r="50" spans="1:11" x14ac:dyDescent="0.5">
      <c r="A50" s="3" t="s">
        <v>2</v>
      </c>
      <c r="B50" t="s">
        <v>1</v>
      </c>
    </row>
    <row r="51" spans="1:11" x14ac:dyDescent="0.5">
      <c r="A51" s="4" t="s">
        <v>7</v>
      </c>
      <c r="B51" s="13">
        <v>959954.97999999975</v>
      </c>
    </row>
    <row r="52" spans="1:11" x14ac:dyDescent="0.5">
      <c r="A52" s="4" t="s">
        <v>6</v>
      </c>
      <c r="B52" s="13">
        <v>874838.40799999959</v>
      </c>
    </row>
    <row r="53" spans="1:11" x14ac:dyDescent="0.5">
      <c r="A53" s="4" t="s">
        <v>9</v>
      </c>
      <c r="B53" s="13">
        <v>845802.31900000013</v>
      </c>
    </row>
    <row r="54" spans="1:11" x14ac:dyDescent="0.5">
      <c r="A54" s="4" t="s">
        <v>5</v>
      </c>
      <c r="B54" s="13">
        <v>838759.12449999969</v>
      </c>
    </row>
    <row r="55" spans="1:11" x14ac:dyDescent="0.5">
      <c r="A55" s="4" t="s">
        <v>8</v>
      </c>
      <c r="B55" s="13">
        <v>819376.65700000001</v>
      </c>
      <c r="C55" s="5"/>
      <c r="D55" s="2"/>
    </row>
    <row r="56" spans="1:11" x14ac:dyDescent="0.5">
      <c r="A56" s="4" t="s">
        <v>4</v>
      </c>
      <c r="B56" s="13">
        <v>4338731.4885000018</v>
      </c>
      <c r="C56" s="6"/>
      <c r="D56" s="7"/>
    </row>
    <row r="58" spans="1:11" x14ac:dyDescent="0.5">
      <c r="A58" t="s">
        <v>75</v>
      </c>
      <c r="B58" t="s">
        <v>74</v>
      </c>
    </row>
    <row r="59" spans="1:11" x14ac:dyDescent="0.5">
      <c r="A59" s="1">
        <v>3564060.6300000045</v>
      </c>
      <c r="B59" s="1">
        <v>1163832.3099999994</v>
      </c>
    </row>
    <row r="60" spans="1:11" x14ac:dyDescent="0.5">
      <c r="G60" s="3" t="s">
        <v>2</v>
      </c>
      <c r="H60" t="s">
        <v>33</v>
      </c>
      <c r="J60" s="3" t="s">
        <v>2</v>
      </c>
      <c r="K60" t="s">
        <v>1</v>
      </c>
    </row>
    <row r="61" spans="1:11" x14ac:dyDescent="0.5">
      <c r="A61" t="s">
        <v>91</v>
      </c>
      <c r="B61" s="1">
        <f>A59</f>
        <v>3564060.6300000045</v>
      </c>
      <c r="G61" s="4" t="s">
        <v>97</v>
      </c>
      <c r="H61" s="9">
        <v>0.92628305362778396</v>
      </c>
      <c r="J61" s="4" t="s">
        <v>97</v>
      </c>
      <c r="K61" s="17">
        <v>493240.63150000002</v>
      </c>
    </row>
    <row r="62" spans="1:11" x14ac:dyDescent="0.5">
      <c r="A62" t="s">
        <v>74</v>
      </c>
      <c r="B62" s="1">
        <f>B59</f>
        <v>1163832.3099999994</v>
      </c>
      <c r="G62" s="4" t="s">
        <v>96</v>
      </c>
      <c r="H62" s="9">
        <v>0.91110753824780244</v>
      </c>
      <c r="J62" s="4" t="s">
        <v>96</v>
      </c>
      <c r="K62" s="17">
        <v>410859.85349999997</v>
      </c>
    </row>
    <row r="63" spans="1:11" x14ac:dyDescent="0.5">
      <c r="B63" s="1"/>
      <c r="G63" s="4" t="s">
        <v>100</v>
      </c>
      <c r="H63" s="9">
        <v>0.90880883943718693</v>
      </c>
      <c r="J63" s="4" t="s">
        <v>100</v>
      </c>
      <c r="K63" s="17">
        <v>527459.7635</v>
      </c>
    </row>
    <row r="64" spans="1:11" x14ac:dyDescent="0.5">
      <c r="A64" s="3" t="s">
        <v>2</v>
      </c>
      <c r="B64" t="s">
        <v>1</v>
      </c>
      <c r="G64" s="4" t="s">
        <v>93</v>
      </c>
      <c r="H64" s="9">
        <v>0.9205273603614289</v>
      </c>
      <c r="J64" s="4" t="s">
        <v>93</v>
      </c>
      <c r="K64" s="17">
        <v>439274.49649999989</v>
      </c>
    </row>
    <row r="65" spans="1:11" x14ac:dyDescent="0.5">
      <c r="A65" s="4" t="s">
        <v>19</v>
      </c>
      <c r="B65" s="17">
        <v>778958.33999999985</v>
      </c>
      <c r="G65" s="4" t="s">
        <v>3</v>
      </c>
      <c r="H65" s="9">
        <v>0.91277023845184135</v>
      </c>
      <c r="J65" s="4" t="s">
        <v>3</v>
      </c>
      <c r="K65" s="17">
        <v>398630.8054999999</v>
      </c>
    </row>
    <row r="66" spans="1:11" x14ac:dyDescent="0.5">
      <c r="A66" s="4" t="s">
        <v>20</v>
      </c>
      <c r="B66" s="17">
        <v>790186.39150000014</v>
      </c>
      <c r="G66" s="4" t="s">
        <v>99</v>
      </c>
      <c r="H66" s="9">
        <v>0.91668162599951308</v>
      </c>
      <c r="J66" s="4" t="s">
        <v>99</v>
      </c>
      <c r="K66" s="17">
        <v>430060.91900000017</v>
      </c>
    </row>
    <row r="67" spans="1:11" x14ac:dyDescent="0.5">
      <c r="A67" s="4" t="s">
        <v>21</v>
      </c>
      <c r="B67" s="17">
        <v>699758.495999999</v>
      </c>
      <c r="G67" s="4" t="s">
        <v>98</v>
      </c>
      <c r="H67" s="9">
        <v>0.91810080175504882</v>
      </c>
      <c r="J67" s="4" t="s">
        <v>98</v>
      </c>
      <c r="K67" s="17">
        <v>277153.04749999999</v>
      </c>
    </row>
    <row r="68" spans="1:11" x14ac:dyDescent="0.5">
      <c r="A68" s="4" t="s">
        <v>22</v>
      </c>
      <c r="B68" s="17">
        <v>669501.64949999982</v>
      </c>
      <c r="G68" s="4" t="s">
        <v>94</v>
      </c>
      <c r="H68" s="9">
        <v>0.91907984229067596</v>
      </c>
      <c r="J68" s="4" t="s">
        <v>94</v>
      </c>
      <c r="K68" s="17">
        <v>287078.62350000016</v>
      </c>
    </row>
    <row r="69" spans="1:11" x14ac:dyDescent="0.5">
      <c r="A69" s="4" t="s">
        <v>23</v>
      </c>
      <c r="B69" s="17">
        <v>692444.80950000009</v>
      </c>
      <c r="G69" s="4" t="s">
        <v>103</v>
      </c>
      <c r="H69" s="9">
        <v>0.92244024905089506</v>
      </c>
      <c r="J69" s="4" t="s">
        <v>103</v>
      </c>
      <c r="K69" s="17">
        <v>279694.87900000002</v>
      </c>
    </row>
    <row r="70" spans="1:11" x14ac:dyDescent="0.5">
      <c r="A70" s="4" t="s">
        <v>24</v>
      </c>
      <c r="B70" s="17">
        <v>707881.80199999991</v>
      </c>
      <c r="G70" s="4" t="s">
        <v>102</v>
      </c>
      <c r="H70" s="9">
        <v>0.91622412713118573</v>
      </c>
      <c r="J70" s="4" t="s">
        <v>102</v>
      </c>
      <c r="K70" s="17">
        <v>254276.23699999999</v>
      </c>
    </row>
    <row r="71" spans="1:11" x14ac:dyDescent="0.5">
      <c r="A71" s="4" t="s">
        <v>4</v>
      </c>
      <c r="B71" s="17">
        <v>4338731.4885000018</v>
      </c>
      <c r="G71" s="4" t="s">
        <v>101</v>
      </c>
      <c r="H71" s="9">
        <v>0.92259830695275924</v>
      </c>
      <c r="J71" s="4" t="s">
        <v>101</v>
      </c>
      <c r="K71" s="17">
        <v>280539.44000000006</v>
      </c>
    </row>
    <row r="72" spans="1:11" x14ac:dyDescent="0.5">
      <c r="B72" s="1"/>
      <c r="G72" s="4" t="s">
        <v>95</v>
      </c>
      <c r="H72" s="9">
        <v>0.9237976279943082</v>
      </c>
      <c r="J72" s="4" t="s">
        <v>95</v>
      </c>
      <c r="K72" s="17">
        <v>260462.79200000004</v>
      </c>
    </row>
    <row r="73" spans="1:11" ht="22.2" customHeight="1" x14ac:dyDescent="0.5">
      <c r="A73" s="23" t="s">
        <v>92</v>
      </c>
      <c r="B73" s="23"/>
      <c r="C73" s="23"/>
      <c r="D73" s="23"/>
    </row>
    <row r="74" spans="1:11" ht="15.6" customHeight="1" x14ac:dyDescent="0.5">
      <c r="A74" s="3" t="s">
        <v>2</v>
      </c>
      <c r="B74" t="s">
        <v>1</v>
      </c>
      <c r="C74" s="16"/>
      <c r="D74" s="3" t="s">
        <v>2</v>
      </c>
      <c r="E74" t="s">
        <v>1</v>
      </c>
      <c r="G74" t="s">
        <v>110</v>
      </c>
      <c r="H74" t="s">
        <v>111</v>
      </c>
      <c r="I74" t="s">
        <v>112</v>
      </c>
    </row>
    <row r="75" spans="1:11" ht="15.6" customHeight="1" x14ac:dyDescent="0.5">
      <c r="A75" s="4" t="s">
        <v>11</v>
      </c>
      <c r="B75" s="17">
        <v>549614.79449999996</v>
      </c>
      <c r="C75" s="16"/>
      <c r="D75" s="4" t="s">
        <v>50</v>
      </c>
      <c r="E75" s="17">
        <v>17247.394</v>
      </c>
      <c r="G75" s="2">
        <v>1371</v>
      </c>
      <c r="H75" s="11">
        <v>124</v>
      </c>
      <c r="I75" s="14">
        <v>9.0444930707512763E-2</v>
      </c>
    </row>
    <row r="76" spans="1:11" ht="15.6" customHeight="1" x14ac:dyDescent="0.5">
      <c r="A76" s="4" t="s">
        <v>10</v>
      </c>
      <c r="B76" s="17">
        <v>617255.61800000025</v>
      </c>
      <c r="C76" s="16"/>
    </row>
    <row r="77" spans="1:11" ht="15.6" customHeight="1" x14ac:dyDescent="0.5">
      <c r="A77" s="4" t="s">
        <v>12</v>
      </c>
      <c r="B77" s="17">
        <v>677979.80149999983</v>
      </c>
      <c r="C77" s="16"/>
      <c r="D77" s="16"/>
    </row>
    <row r="78" spans="1:11" ht="15.6" customHeight="1" x14ac:dyDescent="0.5">
      <c r="A78" s="4" t="s">
        <v>13</v>
      </c>
      <c r="B78" s="17">
        <v>645807.14250000031</v>
      </c>
      <c r="C78" s="16"/>
      <c r="D78" s="16"/>
    </row>
    <row r="79" spans="1:11" ht="15.6" customHeight="1" x14ac:dyDescent="0.5">
      <c r="A79" s="4" t="s">
        <v>14</v>
      </c>
      <c r="B79" s="17">
        <v>491871.98099999997</v>
      </c>
      <c r="C79" s="16"/>
      <c r="D79" s="16"/>
    </row>
    <row r="80" spans="1:11" ht="15.6" customHeight="1" x14ac:dyDescent="0.5">
      <c r="A80" s="4" t="s">
        <v>15</v>
      </c>
      <c r="B80" s="17">
        <v>678520.7354999996</v>
      </c>
      <c r="C80" s="16"/>
      <c r="D80" s="16"/>
    </row>
    <row r="81" spans="1:11" ht="15.6" customHeight="1" x14ac:dyDescent="0.5">
      <c r="A81" s="4" t="s">
        <v>16</v>
      </c>
      <c r="B81" s="17">
        <v>677681.41549999942</v>
      </c>
      <c r="C81" s="16"/>
      <c r="D81" s="16"/>
    </row>
    <row r="82" spans="1:11" ht="15.6" customHeight="1" x14ac:dyDescent="0.5">
      <c r="A82" s="4"/>
      <c r="B82" s="17"/>
      <c r="C82" s="16"/>
      <c r="D82" s="16"/>
    </row>
    <row r="83" spans="1:11" ht="15.6" customHeight="1" x14ac:dyDescent="0.5">
      <c r="A83" s="4"/>
      <c r="B83" s="17"/>
      <c r="C83" s="16"/>
      <c r="D83" s="16"/>
    </row>
    <row r="84" spans="1:11" ht="15.6" customHeight="1" x14ac:dyDescent="0.5">
      <c r="A84" s="4"/>
      <c r="B84" s="17"/>
      <c r="C84" s="16"/>
      <c r="D84" s="16"/>
    </row>
    <row r="85" spans="1:11" ht="15.6" customHeight="1" x14ac:dyDescent="0.5">
      <c r="A85" s="4"/>
      <c r="B85" s="17"/>
      <c r="C85" s="16"/>
      <c r="D85" s="16"/>
    </row>
    <row r="86" spans="1:11" ht="18" customHeight="1" x14ac:dyDescent="0.5">
      <c r="C86" s="16"/>
      <c r="D86" s="16"/>
    </row>
    <row r="87" spans="1:11" ht="17.399999999999999" customHeight="1" x14ac:dyDescent="0.5">
      <c r="C87" s="16"/>
      <c r="D87" s="16"/>
    </row>
    <row r="88" spans="1:11" ht="22.2" customHeight="1" x14ac:dyDescent="0.5">
      <c r="C88" s="16"/>
      <c r="D88" s="16"/>
    </row>
    <row r="89" spans="1:11" ht="15.6" customHeight="1" x14ac:dyDescent="0.5">
      <c r="C89" s="16"/>
      <c r="D89" s="16"/>
    </row>
    <row r="90" spans="1:11" ht="15.6" customHeight="1" x14ac:dyDescent="0.5">
      <c r="C90" s="16"/>
      <c r="D90" s="16"/>
    </row>
    <row r="91" spans="1:11" ht="15.6" customHeight="1" x14ac:dyDescent="0.5">
      <c r="C91" s="16"/>
      <c r="D91" s="16"/>
    </row>
    <row r="92" spans="1:11" x14ac:dyDescent="0.5">
      <c r="A92" s="16"/>
      <c r="B92" s="16"/>
      <c r="C92" s="16"/>
      <c r="D92" s="16"/>
    </row>
    <row r="93" spans="1:11" x14ac:dyDescent="0.5">
      <c r="A93" s="16"/>
      <c r="B93" s="16"/>
      <c r="C93" s="16"/>
      <c r="D93" s="16"/>
    </row>
    <row r="95" spans="1:11" x14ac:dyDescent="0.5">
      <c r="A95" s="20" t="s">
        <v>18</v>
      </c>
      <c r="B95" s="20"/>
      <c r="C95" s="20"/>
      <c r="D95" s="20"/>
      <c r="E95" s="20"/>
      <c r="F95" s="20"/>
      <c r="G95" s="20"/>
      <c r="H95" s="20"/>
      <c r="I95" s="23" t="s">
        <v>114</v>
      </c>
      <c r="J95" s="23"/>
      <c r="K95" s="23"/>
    </row>
    <row r="96" spans="1:11" x14ac:dyDescent="0.5">
      <c r="A96" s="3" t="s">
        <v>2</v>
      </c>
      <c r="B96" t="s">
        <v>1</v>
      </c>
      <c r="E96" s="3" t="s">
        <v>2</v>
      </c>
      <c r="F96" t="s">
        <v>1</v>
      </c>
      <c r="I96" s="3" t="s">
        <v>2</v>
      </c>
      <c r="J96" t="s">
        <v>1</v>
      </c>
    </row>
    <row r="97" spans="1:10" x14ac:dyDescent="0.5">
      <c r="A97" s="4" t="s">
        <v>14</v>
      </c>
      <c r="B97" s="17">
        <v>491871.98099999997</v>
      </c>
      <c r="E97" s="4" t="s">
        <v>36</v>
      </c>
      <c r="F97" s="17">
        <v>2175191.2629999993</v>
      </c>
      <c r="I97" s="4" t="s">
        <v>50</v>
      </c>
      <c r="J97" s="17">
        <v>17247.394</v>
      </c>
    </row>
    <row r="98" spans="1:10" x14ac:dyDescent="0.5">
      <c r="A98" s="4" t="s">
        <v>11</v>
      </c>
      <c r="B98" s="17">
        <v>549614.79449999996</v>
      </c>
      <c r="E98" s="4" t="s">
        <v>37</v>
      </c>
      <c r="F98" s="17">
        <v>2163540.2254999978</v>
      </c>
      <c r="I98" s="4" t="s">
        <v>40</v>
      </c>
      <c r="J98" s="17">
        <v>15995.431999999999</v>
      </c>
    </row>
    <row r="99" spans="1:10" x14ac:dyDescent="0.5">
      <c r="A99" s="4" t="s">
        <v>10</v>
      </c>
      <c r="B99" s="17">
        <v>617255.61800000025</v>
      </c>
      <c r="I99" s="4" t="s">
        <v>52</v>
      </c>
      <c r="J99" s="17">
        <v>13792.441000000001</v>
      </c>
    </row>
    <row r="100" spans="1:10" x14ac:dyDescent="0.5">
      <c r="A100" s="4" t="s">
        <v>13</v>
      </c>
      <c r="B100" s="17">
        <v>645807.14250000031</v>
      </c>
      <c r="D100" t="s">
        <v>113</v>
      </c>
      <c r="I100" s="4" t="s">
        <v>41</v>
      </c>
      <c r="J100" s="17">
        <v>13606.832</v>
      </c>
    </row>
    <row r="101" spans="1:10" x14ac:dyDescent="0.5">
      <c r="A101" s="4" t="s">
        <v>16</v>
      </c>
      <c r="B101" s="17">
        <v>677681.41549999942</v>
      </c>
      <c r="I101" s="4" t="s">
        <v>43</v>
      </c>
      <c r="J101" s="17">
        <v>12680.694</v>
      </c>
    </row>
    <row r="102" spans="1:10" x14ac:dyDescent="0.5">
      <c r="A102" s="4" t="s">
        <v>12</v>
      </c>
      <c r="B102" s="17">
        <v>677979.80149999983</v>
      </c>
      <c r="I102" s="4" t="s">
        <v>48</v>
      </c>
      <c r="J102" s="17">
        <v>12228.390000000001</v>
      </c>
    </row>
    <row r="103" spans="1:10" x14ac:dyDescent="0.5">
      <c r="A103" s="4" t="s">
        <v>15</v>
      </c>
      <c r="B103" s="17">
        <v>678520.7354999996</v>
      </c>
      <c r="I103" s="4" t="s">
        <v>45</v>
      </c>
      <c r="J103" s="17">
        <v>12202.88</v>
      </c>
    </row>
    <row r="104" spans="1:10" x14ac:dyDescent="0.5">
      <c r="I104" s="4" t="s">
        <v>39</v>
      </c>
      <c r="J104" s="17">
        <v>11733.3115</v>
      </c>
    </row>
    <row r="105" spans="1:10" x14ac:dyDescent="0.5">
      <c r="I105" s="4" t="s">
        <v>42</v>
      </c>
      <c r="J105" s="17">
        <v>11640.475999999999</v>
      </c>
    </row>
    <row r="106" spans="1:10" x14ac:dyDescent="0.5">
      <c r="I106" s="4" t="s">
        <v>46</v>
      </c>
      <c r="J106" s="17">
        <v>11220.607999999998</v>
      </c>
    </row>
    <row r="108" spans="1:10" x14ac:dyDescent="0.5">
      <c r="A108" s="20" t="s">
        <v>26</v>
      </c>
      <c r="B108" s="20"/>
      <c r="C108" s="20"/>
      <c r="D108" s="20"/>
      <c r="E108" s="20"/>
      <c r="F108" s="20"/>
    </row>
    <row r="110" spans="1:10" x14ac:dyDescent="0.5">
      <c r="A110" s="3" t="s">
        <v>2</v>
      </c>
      <c r="B110" t="s">
        <v>0</v>
      </c>
      <c r="C110" t="s">
        <v>25</v>
      </c>
    </row>
    <row r="111" spans="1:10" x14ac:dyDescent="0.5">
      <c r="A111" s="4" t="s">
        <v>63</v>
      </c>
      <c r="B111" s="17">
        <v>1172443.4999999995</v>
      </c>
      <c r="C111" s="1">
        <v>3151.7298387096762</v>
      </c>
    </row>
    <row r="112" spans="1:10" x14ac:dyDescent="0.5">
      <c r="A112" s="4" t="s">
        <v>64</v>
      </c>
      <c r="B112" s="17">
        <v>1112300.4400000004</v>
      </c>
      <c r="C112" s="1">
        <v>3064.1885399449047</v>
      </c>
    </row>
    <row r="113" spans="1:8" x14ac:dyDescent="0.5">
      <c r="A113" s="4" t="s">
        <v>65</v>
      </c>
      <c r="B113" s="17">
        <v>1139516.7799999993</v>
      </c>
      <c r="C113" s="1">
        <v>3121.9637808219159</v>
      </c>
    </row>
    <row r="114" spans="1:8" x14ac:dyDescent="0.5">
      <c r="A114" s="4" t="s">
        <v>66</v>
      </c>
      <c r="B114" s="17">
        <v>1303632.219999999</v>
      </c>
      <c r="C114" s="1">
        <v>3259.0805499999974</v>
      </c>
    </row>
    <row r="121" spans="1:8" x14ac:dyDescent="0.5">
      <c r="A121" s="21" t="s">
        <v>30</v>
      </c>
      <c r="B121" s="21"/>
      <c r="C121" s="21"/>
      <c r="D121" s="21"/>
      <c r="E121" s="21"/>
    </row>
    <row r="123" spans="1:8" x14ac:dyDescent="0.5">
      <c r="A123" t="s">
        <v>0</v>
      </c>
      <c r="B123" t="s">
        <v>31</v>
      </c>
      <c r="G123" s="3" t="s">
        <v>2</v>
      </c>
      <c r="H123" t="s">
        <v>1</v>
      </c>
    </row>
    <row r="124" spans="1:8" x14ac:dyDescent="0.5">
      <c r="A124" s="13">
        <v>4727892.9400000041</v>
      </c>
      <c r="B124" s="13">
        <v>4379992.4285000032</v>
      </c>
      <c r="G124" s="4" t="s">
        <v>69</v>
      </c>
      <c r="H124" s="17">
        <v>1226807.3835</v>
      </c>
    </row>
    <row r="125" spans="1:8" x14ac:dyDescent="0.5">
      <c r="G125" s="4" t="s">
        <v>70</v>
      </c>
      <c r="H125" s="17">
        <v>1063824.0214999993</v>
      </c>
    </row>
    <row r="126" spans="1:8" x14ac:dyDescent="0.5">
      <c r="G126" s="4" t="s">
        <v>71</v>
      </c>
      <c r="H126" s="17">
        <v>980397.26549999963</v>
      </c>
    </row>
    <row r="127" spans="1:8" x14ac:dyDescent="0.5">
      <c r="A127" s="21" t="s">
        <v>118</v>
      </c>
      <c r="B127" s="21"/>
      <c r="C127" s="21"/>
      <c r="D127" s="21"/>
      <c r="E127" s="21"/>
      <c r="G127" s="4" t="s">
        <v>72</v>
      </c>
      <c r="H127" s="17">
        <v>1067702.8179999995</v>
      </c>
    </row>
    <row r="129" spans="1:8" x14ac:dyDescent="0.5">
      <c r="A129" t="s">
        <v>32</v>
      </c>
      <c r="B129" t="s">
        <v>116</v>
      </c>
      <c r="C129" t="s">
        <v>117</v>
      </c>
    </row>
    <row r="130" spans="1:8" x14ac:dyDescent="0.5">
      <c r="A130" s="2">
        <v>7559</v>
      </c>
      <c r="B130" s="11">
        <v>724</v>
      </c>
      <c r="C130" s="18">
        <v>10.44060773480663</v>
      </c>
    </row>
    <row r="131" spans="1:8" x14ac:dyDescent="0.5">
      <c r="G131" s="3" t="s">
        <v>2</v>
      </c>
      <c r="H131" t="s">
        <v>1</v>
      </c>
    </row>
    <row r="132" spans="1:8" x14ac:dyDescent="0.5">
      <c r="A132" t="s">
        <v>75</v>
      </c>
      <c r="B132" t="s">
        <v>74</v>
      </c>
      <c r="G132" s="4">
        <v>0</v>
      </c>
      <c r="H132" s="17">
        <v>1206706.5200000009</v>
      </c>
    </row>
    <row r="133" spans="1:8" x14ac:dyDescent="0.5">
      <c r="A133" s="17">
        <v>3564060.6300000045</v>
      </c>
      <c r="B133" s="17">
        <v>1163832.3099999994</v>
      </c>
      <c r="C133" s="17">
        <f>A133-B133</f>
        <v>2400228.320000005</v>
      </c>
      <c r="G133" s="4">
        <v>1</v>
      </c>
      <c r="H133" s="17">
        <v>1067998.8939999992</v>
      </c>
    </row>
    <row r="134" spans="1:8" x14ac:dyDescent="0.5">
      <c r="G134" s="4">
        <v>5</v>
      </c>
      <c r="H134" s="17">
        <v>1117454.3119999985</v>
      </c>
    </row>
    <row r="135" spans="1:8" x14ac:dyDescent="0.5">
      <c r="G135" s="4">
        <v>15</v>
      </c>
      <c r="H135" s="17">
        <v>946571.76250000042</v>
      </c>
    </row>
    <row r="140" spans="1:8" x14ac:dyDescent="0.5">
      <c r="A140" s="20" t="s">
        <v>34</v>
      </c>
      <c r="B140" s="20"/>
      <c r="C140" s="20"/>
      <c r="D140" s="20"/>
      <c r="E140" s="20"/>
      <c r="F140" s="20"/>
    </row>
    <row r="142" spans="1:8" x14ac:dyDescent="0.5">
      <c r="A142" s="3" t="s">
        <v>2</v>
      </c>
      <c r="B142" t="s">
        <v>32</v>
      </c>
    </row>
    <row r="143" spans="1:8" x14ac:dyDescent="0.5">
      <c r="A143" s="4" t="s">
        <v>10</v>
      </c>
      <c r="B143" s="2">
        <v>1013</v>
      </c>
    </row>
    <row r="144" spans="1:8" x14ac:dyDescent="0.5">
      <c r="A144" s="4" t="s">
        <v>11</v>
      </c>
      <c r="B144" s="2">
        <v>1001</v>
      </c>
    </row>
    <row r="145" spans="1:10" x14ac:dyDescent="0.5">
      <c r="A145" s="4" t="s">
        <v>12</v>
      </c>
      <c r="B145" s="2">
        <v>1217</v>
      </c>
    </row>
    <row r="146" spans="1:10" x14ac:dyDescent="0.5">
      <c r="A146" s="4" t="s">
        <v>13</v>
      </c>
      <c r="B146" s="2">
        <v>1103</v>
      </c>
    </row>
    <row r="147" spans="1:10" x14ac:dyDescent="0.5">
      <c r="A147" s="4" t="s">
        <v>14</v>
      </c>
      <c r="B147" s="2">
        <v>978</v>
      </c>
    </row>
    <row r="148" spans="1:10" x14ac:dyDescent="0.5">
      <c r="A148" s="4" t="s">
        <v>15</v>
      </c>
      <c r="B148" s="2">
        <v>1139</v>
      </c>
    </row>
    <row r="149" spans="1:10" x14ac:dyDescent="0.5">
      <c r="A149" s="4" t="s">
        <v>16</v>
      </c>
      <c r="B149" s="2">
        <v>1108</v>
      </c>
    </row>
    <row r="152" spans="1:10" x14ac:dyDescent="0.5">
      <c r="A152" s="23" t="s">
        <v>35</v>
      </c>
      <c r="B152" s="23"/>
      <c r="C152" s="23"/>
      <c r="D152" s="23"/>
      <c r="E152" s="23"/>
    </row>
    <row r="154" spans="1:10" x14ac:dyDescent="0.5">
      <c r="A154" s="3" t="s">
        <v>2</v>
      </c>
      <c r="B154" t="s">
        <v>32</v>
      </c>
      <c r="C154" t="s">
        <v>17</v>
      </c>
    </row>
    <row r="155" spans="1:10" x14ac:dyDescent="0.5">
      <c r="A155" s="4" t="s">
        <v>36</v>
      </c>
      <c r="B155" s="2">
        <v>3803</v>
      </c>
      <c r="C155" s="2">
        <v>7680</v>
      </c>
    </row>
    <row r="156" spans="1:10" x14ac:dyDescent="0.5">
      <c r="A156" s="4" t="s">
        <v>37</v>
      </c>
      <c r="B156" s="2">
        <v>3756</v>
      </c>
      <c r="C156" s="2">
        <v>7936</v>
      </c>
    </row>
    <row r="157" spans="1:10" x14ac:dyDescent="0.5">
      <c r="A157" s="4" t="s">
        <v>4</v>
      </c>
      <c r="B157" s="2">
        <v>7559</v>
      </c>
      <c r="C157" s="2">
        <v>15616</v>
      </c>
    </row>
    <row r="159" spans="1:10" x14ac:dyDescent="0.5">
      <c r="A159" s="23" t="s">
        <v>119</v>
      </c>
      <c r="B159" s="23"/>
      <c r="C159" s="23"/>
      <c r="D159" s="23"/>
      <c r="E159" s="23"/>
      <c r="F159" s="23"/>
      <c r="G159" s="23"/>
      <c r="H159" s="23"/>
      <c r="I159" s="23"/>
      <c r="J159" s="23"/>
    </row>
    <row r="160" spans="1:10" x14ac:dyDescent="0.5">
      <c r="A160" s="20" t="s">
        <v>38</v>
      </c>
      <c r="B160" s="20"/>
      <c r="C160" s="20"/>
      <c r="D160" s="20"/>
      <c r="E160" s="20"/>
      <c r="F160" s="20"/>
    </row>
    <row r="162" spans="1:4" x14ac:dyDescent="0.5">
      <c r="A162" s="3" t="s">
        <v>2</v>
      </c>
      <c r="B162" t="s">
        <v>1</v>
      </c>
    </row>
    <row r="163" spans="1:4" x14ac:dyDescent="0.5">
      <c r="A163" s="4" t="s">
        <v>50</v>
      </c>
      <c r="B163" s="1">
        <v>17247.394</v>
      </c>
    </row>
    <row r="164" spans="1:4" x14ac:dyDescent="0.5">
      <c r="A164" s="4" t="s">
        <v>40</v>
      </c>
      <c r="B164" s="1">
        <v>15995.431999999999</v>
      </c>
    </row>
    <row r="165" spans="1:4" x14ac:dyDescent="0.5">
      <c r="A165" s="4" t="s">
        <v>52</v>
      </c>
      <c r="B165" s="1">
        <v>13792.441000000001</v>
      </c>
    </row>
    <row r="166" spans="1:4" x14ac:dyDescent="0.5">
      <c r="A166" s="4" t="s">
        <v>41</v>
      </c>
      <c r="B166" s="1">
        <v>13606.832</v>
      </c>
    </row>
    <row r="167" spans="1:4" x14ac:dyDescent="0.5">
      <c r="A167" s="4" t="s">
        <v>43</v>
      </c>
      <c r="B167" s="1">
        <v>12680.694</v>
      </c>
    </row>
    <row r="168" spans="1:4" x14ac:dyDescent="0.5">
      <c r="A168" s="4" t="s">
        <v>48</v>
      </c>
      <c r="B168" s="1">
        <v>12228.390000000001</v>
      </c>
    </row>
    <row r="169" spans="1:4" x14ac:dyDescent="0.5">
      <c r="A169" s="4" t="s">
        <v>45</v>
      </c>
      <c r="B169" s="1">
        <v>12202.88</v>
      </c>
    </row>
    <row r="170" spans="1:4" x14ac:dyDescent="0.5">
      <c r="A170" s="4" t="s">
        <v>39</v>
      </c>
      <c r="B170" s="1">
        <v>11733.3115</v>
      </c>
    </row>
    <row r="171" spans="1:4" x14ac:dyDescent="0.5">
      <c r="A171" s="4" t="s">
        <v>42</v>
      </c>
      <c r="B171" s="1">
        <v>11640.475999999999</v>
      </c>
    </row>
    <row r="172" spans="1:4" x14ac:dyDescent="0.5">
      <c r="A172" s="4" t="s">
        <v>46</v>
      </c>
      <c r="B172" s="1">
        <v>11220.607999999998</v>
      </c>
    </row>
    <row r="173" spans="1:4" x14ac:dyDescent="0.5">
      <c r="A173" s="4" t="s">
        <v>4</v>
      </c>
      <c r="B173" s="1">
        <v>132348.45850000001</v>
      </c>
    </row>
    <row r="175" spans="1:4" x14ac:dyDescent="0.5">
      <c r="A175" s="20" t="s">
        <v>53</v>
      </c>
      <c r="B175" s="20"/>
      <c r="C175" s="20"/>
      <c r="D175" s="20"/>
    </row>
    <row r="176" spans="1:4" x14ac:dyDescent="0.5">
      <c r="A176" s="3" t="s">
        <v>2</v>
      </c>
      <c r="B176" t="s">
        <v>25</v>
      </c>
    </row>
    <row r="177" spans="1:5" x14ac:dyDescent="0.5">
      <c r="A177" s="4" t="s">
        <v>36</v>
      </c>
      <c r="B177" s="1">
        <v>3194.5382930107485</v>
      </c>
    </row>
    <row r="178" spans="1:5" x14ac:dyDescent="0.5">
      <c r="A178" s="4" t="s">
        <v>37</v>
      </c>
      <c r="B178" s="1">
        <v>3109.9953042328052</v>
      </c>
    </row>
    <row r="179" spans="1:5" x14ac:dyDescent="0.5">
      <c r="A179" s="4" t="s">
        <v>4</v>
      </c>
      <c r="B179" s="1">
        <v>3151.9286266666695</v>
      </c>
    </row>
    <row r="181" spans="1:5" x14ac:dyDescent="0.5">
      <c r="A181" s="20" t="s">
        <v>54</v>
      </c>
      <c r="B181" s="20"/>
      <c r="C181" s="20"/>
      <c r="D181" s="20"/>
    </row>
    <row r="182" spans="1:5" x14ac:dyDescent="0.5">
      <c r="A182" s="3" t="s">
        <v>2</v>
      </c>
      <c r="B182" t="s">
        <v>73</v>
      </c>
    </row>
    <row r="183" spans="1:5" x14ac:dyDescent="0.5">
      <c r="A183" s="4" t="s">
        <v>40</v>
      </c>
      <c r="B183" s="2">
        <v>3</v>
      </c>
    </row>
    <row r="184" spans="1:5" x14ac:dyDescent="0.5">
      <c r="A184" s="4" t="s">
        <v>44</v>
      </c>
      <c r="B184" s="2">
        <v>3</v>
      </c>
    </row>
    <row r="185" spans="1:5" x14ac:dyDescent="0.5">
      <c r="A185" s="4" t="s">
        <v>47</v>
      </c>
      <c r="B185" s="2">
        <v>3</v>
      </c>
    </row>
    <row r="186" spans="1:5" x14ac:dyDescent="0.5">
      <c r="A186" s="4" t="s">
        <v>49</v>
      </c>
      <c r="B186" s="2">
        <v>4</v>
      </c>
    </row>
    <row r="187" spans="1:5" x14ac:dyDescent="0.5">
      <c r="A187" s="4" t="s">
        <v>51</v>
      </c>
      <c r="B187" s="2">
        <v>2</v>
      </c>
    </row>
    <row r="188" spans="1:5" x14ac:dyDescent="0.5">
      <c r="A188" s="4" t="s">
        <v>4</v>
      </c>
      <c r="B188" s="2">
        <v>15</v>
      </c>
    </row>
    <row r="190" spans="1:5" x14ac:dyDescent="0.5">
      <c r="A190" s="20" t="s">
        <v>60</v>
      </c>
      <c r="B190" s="20"/>
      <c r="C190" s="20"/>
      <c r="D190" s="20"/>
      <c r="E190" s="20"/>
    </row>
    <row r="192" spans="1:5" x14ac:dyDescent="0.5">
      <c r="A192" s="3" t="s">
        <v>2</v>
      </c>
      <c r="B192" t="s">
        <v>73</v>
      </c>
      <c r="C192" t="s">
        <v>1</v>
      </c>
    </row>
    <row r="193" spans="1:11" x14ac:dyDescent="0.5">
      <c r="A193" s="4" t="s">
        <v>59</v>
      </c>
      <c r="B193" s="2">
        <v>323</v>
      </c>
      <c r="C193" s="1">
        <v>962127.87000000011</v>
      </c>
    </row>
    <row r="194" spans="1:11" x14ac:dyDescent="0.5">
      <c r="A194" s="4" t="s">
        <v>55</v>
      </c>
      <c r="B194" s="2">
        <v>312</v>
      </c>
      <c r="C194" s="1">
        <v>941795.23899999971</v>
      </c>
    </row>
    <row r="195" spans="1:11" x14ac:dyDescent="0.5">
      <c r="A195" s="4" t="s">
        <v>56</v>
      </c>
      <c r="B195" s="2">
        <v>299</v>
      </c>
      <c r="C195" s="1">
        <v>858206.2644999997</v>
      </c>
    </row>
    <row r="196" spans="1:11" x14ac:dyDescent="0.5">
      <c r="A196" s="4" t="s">
        <v>57</v>
      </c>
      <c r="B196" s="2">
        <v>290</v>
      </c>
      <c r="C196" s="1">
        <v>762445.57400000002</v>
      </c>
    </row>
    <row r="197" spans="1:11" x14ac:dyDescent="0.5">
      <c r="A197" s="4" t="s">
        <v>58</v>
      </c>
      <c r="B197" s="2">
        <v>276</v>
      </c>
      <c r="C197" s="1">
        <v>814156.5409999995</v>
      </c>
    </row>
    <row r="198" spans="1:11" x14ac:dyDescent="0.5">
      <c r="A198" s="4" t="s">
        <v>4</v>
      </c>
      <c r="B198" s="2">
        <v>1500</v>
      </c>
      <c r="C198" s="1">
        <v>4338731.4885000018</v>
      </c>
    </row>
    <row r="200" spans="1:11" x14ac:dyDescent="0.5">
      <c r="A200" s="25" t="s">
        <v>120</v>
      </c>
      <c r="B200" s="25"/>
      <c r="C200" s="25"/>
      <c r="D200" s="25"/>
      <c r="E200" s="25"/>
      <c r="F200" s="25"/>
      <c r="G200" s="25"/>
      <c r="H200" s="25"/>
      <c r="I200" s="25"/>
      <c r="J200" s="25"/>
      <c r="K200" s="25"/>
    </row>
    <row r="201" spans="1:11" x14ac:dyDescent="0.5">
      <c r="A201" s="16"/>
      <c r="B201" s="16"/>
      <c r="C201" s="16"/>
      <c r="D201" s="16"/>
      <c r="E201" s="16"/>
      <c r="F201" s="16"/>
      <c r="G201" s="16"/>
      <c r="H201" s="16"/>
      <c r="I201" s="16"/>
      <c r="J201" s="16"/>
      <c r="K201" s="16"/>
    </row>
    <row r="202" spans="1:11" x14ac:dyDescent="0.5">
      <c r="A202" t="s">
        <v>67</v>
      </c>
      <c r="B202" t="s">
        <v>123</v>
      </c>
      <c r="C202" t="s">
        <v>124</v>
      </c>
      <c r="E202" s="16"/>
      <c r="F202" s="3" t="s">
        <v>2</v>
      </c>
      <c r="G202" t="s">
        <v>1</v>
      </c>
      <c r="H202" s="16"/>
      <c r="I202" s="16"/>
      <c r="J202" s="16"/>
      <c r="K202" s="16"/>
    </row>
    <row r="203" spans="1:11" x14ac:dyDescent="0.5">
      <c r="A203" s="10">
        <v>6.0426666666666664</v>
      </c>
      <c r="B203" s="18">
        <v>3.6965742251223492</v>
      </c>
      <c r="C203" s="18">
        <v>27.507293333333333</v>
      </c>
      <c r="E203" s="16"/>
      <c r="F203" s="4" t="s">
        <v>80</v>
      </c>
      <c r="G203" s="17">
        <v>959954.97999999975</v>
      </c>
      <c r="H203" s="16"/>
      <c r="I203" s="16"/>
      <c r="J203" s="16"/>
      <c r="K203" s="16"/>
    </row>
    <row r="204" spans="1:11" x14ac:dyDescent="0.5">
      <c r="D204" s="16"/>
      <c r="E204" s="16"/>
      <c r="F204" s="4" t="s">
        <v>4</v>
      </c>
      <c r="G204" s="17">
        <v>959954.97999999975</v>
      </c>
      <c r="H204" s="16"/>
      <c r="I204" s="16"/>
      <c r="J204" s="16"/>
      <c r="K204" s="16"/>
    </row>
    <row r="205" spans="1:11" x14ac:dyDescent="0.5">
      <c r="D205" s="16"/>
      <c r="E205" s="16"/>
      <c r="F205" s="16"/>
      <c r="G205" s="16"/>
      <c r="H205" s="16"/>
      <c r="I205" s="16"/>
      <c r="J205" s="16"/>
      <c r="K205" s="16"/>
    </row>
    <row r="206" spans="1:11" x14ac:dyDescent="0.5">
      <c r="A206" s="3" t="s">
        <v>2</v>
      </c>
      <c r="B206" t="s">
        <v>123</v>
      </c>
      <c r="E206" s="16"/>
      <c r="H206" s="16"/>
      <c r="I206" s="16"/>
      <c r="J206" s="16"/>
      <c r="K206" s="16"/>
    </row>
    <row r="207" spans="1:11" x14ac:dyDescent="0.5">
      <c r="A207" s="4" t="s">
        <v>121</v>
      </c>
      <c r="B207" s="18">
        <v>1.3482871125611746</v>
      </c>
      <c r="E207" s="16"/>
      <c r="H207" s="16"/>
      <c r="I207" s="16"/>
      <c r="J207" s="16"/>
      <c r="K207" s="16"/>
    </row>
    <row r="208" spans="1:11" x14ac:dyDescent="0.5">
      <c r="A208" s="4" t="s">
        <v>122</v>
      </c>
      <c r="B208" s="18">
        <v>2.3482871125611746</v>
      </c>
      <c r="E208" s="16"/>
      <c r="H208" s="16"/>
      <c r="I208" s="16"/>
      <c r="J208" s="16"/>
      <c r="K208" s="16"/>
    </row>
    <row r="209" spans="1:12" ht="21.6" customHeight="1" x14ac:dyDescent="0.5">
      <c r="A209" s="4" t="s">
        <v>4</v>
      </c>
      <c r="B209" s="18">
        <v>3.6965742251223492</v>
      </c>
      <c r="E209" s="16"/>
      <c r="G209" s="16"/>
      <c r="H209" s="16"/>
      <c r="I209" s="16"/>
      <c r="J209" s="16"/>
      <c r="K209" s="16"/>
    </row>
    <row r="210" spans="1:12" x14ac:dyDescent="0.5">
      <c r="A210" s="16"/>
      <c r="B210" s="16"/>
      <c r="C210" s="16"/>
      <c r="D210" s="16"/>
      <c r="E210" s="16"/>
      <c r="F210" s="16"/>
      <c r="G210" s="16"/>
      <c r="H210" s="16"/>
      <c r="I210" s="16"/>
      <c r="J210" s="16"/>
      <c r="K210" s="16"/>
    </row>
    <row r="211" spans="1:12" x14ac:dyDescent="0.5">
      <c r="A211" s="16"/>
      <c r="B211" s="16"/>
      <c r="C211" s="16"/>
      <c r="D211" s="16"/>
      <c r="E211" s="16"/>
      <c r="F211" s="16"/>
      <c r="G211" s="16"/>
      <c r="H211" s="16"/>
      <c r="I211" s="16"/>
      <c r="J211" s="16"/>
      <c r="K211" s="16"/>
    </row>
    <row r="212" spans="1:12" x14ac:dyDescent="0.5">
      <c r="A212" s="16"/>
      <c r="B212" s="16"/>
      <c r="C212" s="16"/>
      <c r="D212" s="16"/>
      <c r="E212" s="16"/>
      <c r="F212" s="16"/>
      <c r="G212" s="16"/>
      <c r="H212" s="16"/>
      <c r="I212" s="16"/>
      <c r="J212" s="16"/>
      <c r="K212" s="16"/>
    </row>
    <row r="213" spans="1:12" x14ac:dyDescent="0.5">
      <c r="A213" s="16"/>
      <c r="B213" s="16"/>
      <c r="C213" s="16"/>
      <c r="D213" s="16"/>
      <c r="E213" s="16"/>
      <c r="F213" s="16"/>
      <c r="G213" s="16"/>
      <c r="H213" s="16"/>
      <c r="I213" s="16"/>
      <c r="J213" s="16"/>
      <c r="K213" s="16"/>
    </row>
    <row r="214" spans="1:12" x14ac:dyDescent="0.5">
      <c r="A214" s="16"/>
      <c r="B214" s="16"/>
      <c r="C214" s="16"/>
      <c r="D214" s="16"/>
      <c r="E214" s="16"/>
      <c r="F214" s="16"/>
      <c r="G214" s="16"/>
      <c r="H214" s="16"/>
      <c r="I214" s="16"/>
      <c r="J214" s="16"/>
      <c r="K214" s="16"/>
    </row>
    <row r="215" spans="1:12" ht="21" customHeight="1" x14ac:dyDescent="0.5">
      <c r="A215" s="16"/>
      <c r="B215" s="16"/>
      <c r="C215" s="16"/>
      <c r="D215" s="16"/>
      <c r="E215" s="16"/>
      <c r="F215" s="16"/>
      <c r="G215" s="16"/>
      <c r="H215" s="16"/>
      <c r="I215" s="16"/>
      <c r="J215" s="16"/>
      <c r="K215" s="16"/>
    </row>
    <row r="217" spans="1:12" x14ac:dyDescent="0.5">
      <c r="A217" s="20" t="s">
        <v>61</v>
      </c>
      <c r="B217" s="20"/>
      <c r="C217" s="20"/>
      <c r="D217" s="20"/>
      <c r="E217" s="20"/>
    </row>
    <row r="219" spans="1:12" x14ac:dyDescent="0.5">
      <c r="A219" s="3" t="s">
        <v>2</v>
      </c>
      <c r="B219" t="s">
        <v>67</v>
      </c>
      <c r="H219" s="3" t="s">
        <v>1</v>
      </c>
      <c r="I219" s="3" t="s">
        <v>62</v>
      </c>
    </row>
    <row r="220" spans="1:12" x14ac:dyDescent="0.5">
      <c r="A220" s="4" t="s">
        <v>5</v>
      </c>
      <c r="B220" s="10">
        <v>5.8770764119601333</v>
      </c>
      <c r="H220" s="3" t="s">
        <v>2</v>
      </c>
      <c r="I220" t="s">
        <v>84</v>
      </c>
      <c r="J220" t="s">
        <v>85</v>
      </c>
      <c r="K220" t="s">
        <v>86</v>
      </c>
      <c r="L220" t="s">
        <v>87</v>
      </c>
    </row>
    <row r="221" spans="1:12" x14ac:dyDescent="0.5">
      <c r="A221" s="4" t="s">
        <v>6</v>
      </c>
      <c r="B221" s="10">
        <v>5.996784565916399</v>
      </c>
      <c r="H221" s="4" t="s">
        <v>80</v>
      </c>
      <c r="I221" s="17">
        <v>348070.47949999996</v>
      </c>
      <c r="J221" s="17">
        <v>261204.38499999998</v>
      </c>
      <c r="K221" s="17">
        <v>181739.57799999998</v>
      </c>
      <c r="L221" s="17">
        <v>168940.53750000003</v>
      </c>
    </row>
    <row r="222" spans="1:12" x14ac:dyDescent="0.5">
      <c r="A222" s="4" t="s">
        <v>7</v>
      </c>
      <c r="B222" s="10">
        <v>6.3851132686084142</v>
      </c>
      <c r="H222" s="4" t="s">
        <v>79</v>
      </c>
      <c r="I222" s="17">
        <v>331800.21850000013</v>
      </c>
      <c r="J222" s="17">
        <v>233226.40099999998</v>
      </c>
      <c r="K222" s="17">
        <v>157932.96</v>
      </c>
      <c r="L222" s="17">
        <v>151878.82849999997</v>
      </c>
    </row>
    <row r="223" spans="1:12" x14ac:dyDescent="0.5">
      <c r="A223" s="4" t="s">
        <v>8</v>
      </c>
      <c r="B223" s="10">
        <v>5.9322033898305087</v>
      </c>
      <c r="H223" s="4" t="s">
        <v>82</v>
      </c>
      <c r="I223" s="17">
        <v>245588.87199999992</v>
      </c>
      <c r="J223" s="17">
        <v>281823.83399999992</v>
      </c>
      <c r="K223" s="17">
        <v>197147.91450000001</v>
      </c>
      <c r="L223" s="17">
        <v>121241.69850000003</v>
      </c>
    </row>
    <row r="224" spans="1:12" x14ac:dyDescent="0.5">
      <c r="A224" s="4" t="s">
        <v>9</v>
      </c>
      <c r="B224" s="10">
        <v>6.01056338028169</v>
      </c>
      <c r="H224" s="4" t="s">
        <v>78</v>
      </c>
      <c r="I224" s="17">
        <v>303743.76</v>
      </c>
      <c r="J224" s="17">
        <v>263722.43199999997</v>
      </c>
      <c r="K224" s="17">
        <v>136497.64250000005</v>
      </c>
      <c r="L224" s="17">
        <v>134795.29</v>
      </c>
    </row>
    <row r="225" spans="1:12" x14ac:dyDescent="0.5">
      <c r="A225" s="4" t="s">
        <v>4</v>
      </c>
      <c r="B225" s="10">
        <v>6.0426666666666664</v>
      </c>
      <c r="H225" s="4" t="s">
        <v>81</v>
      </c>
      <c r="I225" s="17">
        <v>202356.91849999997</v>
      </c>
      <c r="J225" s="17">
        <v>227989.16899999997</v>
      </c>
      <c r="K225" s="17">
        <v>170608.45499999993</v>
      </c>
      <c r="L225" s="17">
        <v>218422.11450000003</v>
      </c>
    </row>
    <row r="229" spans="1:12" x14ac:dyDescent="0.5">
      <c r="A229" s="20" t="s">
        <v>68</v>
      </c>
      <c r="B229" s="20"/>
      <c r="C229" s="20"/>
      <c r="D229" s="20"/>
      <c r="E229" s="20"/>
      <c r="F229" s="20"/>
      <c r="G229" s="20"/>
    </row>
    <row r="230" spans="1:12" x14ac:dyDescent="0.5">
      <c r="H230" s="19"/>
    </row>
    <row r="237" spans="1:12" x14ac:dyDescent="0.5">
      <c r="A237" s="3" t="s">
        <v>2</v>
      </c>
      <c r="B237" t="s">
        <v>33</v>
      </c>
    </row>
    <row r="238" spans="1:12" x14ac:dyDescent="0.5">
      <c r="A238" s="4" t="s">
        <v>78</v>
      </c>
      <c r="B238" s="9">
        <v>0.91689009882934747</v>
      </c>
    </row>
    <row r="239" spans="1:12" x14ac:dyDescent="0.5">
      <c r="A239" s="4" t="s">
        <v>79</v>
      </c>
      <c r="B239" s="9">
        <v>0.92344542629105664</v>
      </c>
      <c r="C239" s="4"/>
      <c r="D239" s="4"/>
      <c r="E239" s="4"/>
      <c r="F239" s="4"/>
      <c r="G239" s="4"/>
    </row>
    <row r="240" spans="1:12" x14ac:dyDescent="0.5">
      <c r="A240" s="4" t="s">
        <v>80</v>
      </c>
      <c r="B240" s="9">
        <v>0.91330189359766045</v>
      </c>
    </row>
    <row r="241" spans="1:7" x14ac:dyDescent="0.5">
      <c r="A241" s="4" t="s">
        <v>81</v>
      </c>
      <c r="B241" s="9">
        <v>0.91742265256748468</v>
      </c>
    </row>
    <row r="242" spans="1:7" x14ac:dyDescent="0.5">
      <c r="A242" s="4" t="s">
        <v>82</v>
      </c>
      <c r="B242" s="9">
        <v>0.91782207322394438</v>
      </c>
    </row>
    <row r="248" spans="1:7" x14ac:dyDescent="0.5">
      <c r="A248" s="20"/>
      <c r="B248" s="20"/>
      <c r="C248" s="20"/>
      <c r="D248" s="20"/>
      <c r="E248" s="20"/>
      <c r="F248" s="20"/>
      <c r="G248" s="20"/>
    </row>
    <row r="253" spans="1:7" x14ac:dyDescent="0.5">
      <c r="A253" s="20" t="s">
        <v>76</v>
      </c>
      <c r="B253" s="20"/>
      <c r="C253" s="20"/>
      <c r="D253" s="20"/>
      <c r="E253" s="20"/>
    </row>
    <row r="264" spans="1:5" x14ac:dyDescent="0.5">
      <c r="A264" s="20" t="s">
        <v>77</v>
      </c>
      <c r="B264" s="20"/>
      <c r="C264" s="20"/>
      <c r="D264" s="20"/>
      <c r="E264" s="20"/>
    </row>
    <row r="275" spans="1:6" x14ac:dyDescent="0.5">
      <c r="A275" s="20" t="s">
        <v>83</v>
      </c>
      <c r="B275" s="20"/>
      <c r="C275" s="20"/>
      <c r="D275" s="20"/>
    </row>
    <row r="285" spans="1:6" x14ac:dyDescent="0.5">
      <c r="A285" s="20" t="s">
        <v>88</v>
      </c>
      <c r="B285" s="20"/>
      <c r="C285" s="20"/>
      <c r="D285" s="20"/>
      <c r="E285" s="20"/>
      <c r="F285" s="20"/>
    </row>
  </sheetData>
  <mergeCells count="26">
    <mergeCell ref="I95:K95"/>
    <mergeCell ref="A248:G248"/>
    <mergeCell ref="A253:E253"/>
    <mergeCell ref="A264:E264"/>
    <mergeCell ref="A275:D275"/>
    <mergeCell ref="A190:E190"/>
    <mergeCell ref="A217:E217"/>
    <mergeCell ref="A229:G229"/>
    <mergeCell ref="A159:J159"/>
    <mergeCell ref="A200:K200"/>
    <mergeCell ref="A285:F285"/>
    <mergeCell ref="A121:E121"/>
    <mergeCell ref="A95:H95"/>
    <mergeCell ref="A108:F108"/>
    <mergeCell ref="A2:F2"/>
    <mergeCell ref="A15:F15"/>
    <mergeCell ref="A49:F49"/>
    <mergeCell ref="A73:D73"/>
    <mergeCell ref="A33:E33"/>
    <mergeCell ref="A37:C37"/>
    <mergeCell ref="A127:E127"/>
    <mergeCell ref="A140:F140"/>
    <mergeCell ref="A152:E152"/>
    <mergeCell ref="A160:F160"/>
    <mergeCell ref="A175:D175"/>
    <mergeCell ref="A181:D181"/>
  </mergeCells>
  <pageMargins left="0.7" right="0.7" top="0.75" bottom="0.75" header="0.3" footer="0.3"/>
  <drawing r:id="rId3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1BC99DC6-D8AE-4E9D-A5DB-48F8BE865AA3}">
  <ds:schemaRefs/>
</ds:datastoreItem>
</file>

<file path=customXml/itemProps2.xml><?xml version="1.0" encoding="utf-8"?>
<ds:datastoreItem xmlns:ds="http://schemas.openxmlformats.org/officeDocument/2006/customXml" ds:itemID="{EA286DD2-1D41-4DF0-A1F8-555CDA4F0BC2}">
  <ds:schemaRefs/>
</ds:datastoreItem>
</file>

<file path=customXml/itemProps3.xml><?xml version="1.0" encoding="utf-8"?>
<ds:datastoreItem xmlns:ds="http://schemas.openxmlformats.org/officeDocument/2006/customXml" ds:itemID="{747B3D6C-7D12-45DA-8EF5-79CE6A761BAA}">
  <ds:schemaRefs/>
</ds:datastoreItem>
</file>

<file path=customXml/itemProps4.xml><?xml version="1.0" encoding="utf-8"?>
<ds:datastoreItem xmlns:ds="http://schemas.openxmlformats.org/officeDocument/2006/customXml" ds:itemID="{FB37DA69-37D1-41E8-AB6D-EF68DBA7AE85}">
  <ds:schemaRefs/>
</ds:datastoreItem>
</file>

<file path=customXml/itemProps5.xml><?xml version="1.0" encoding="utf-8"?>
<ds:datastoreItem xmlns:ds="http://schemas.openxmlformats.org/officeDocument/2006/customXml" ds:itemID="{7DEB5427-57F1-48E4-9968-7905A35034B6}">
  <ds:schemaRefs/>
</ds:datastoreItem>
</file>

<file path=customXml/itemProps6.xml><?xml version="1.0" encoding="utf-8"?>
<ds:datastoreItem xmlns:ds="http://schemas.openxmlformats.org/officeDocument/2006/customXml" ds:itemID="{52569A23-FC1C-4C51-94BF-597F52A2E7D8}">
  <ds:schemaRefs/>
</ds:datastoreItem>
</file>

<file path=customXml/itemProps7.xml><?xml version="1.0" encoding="utf-8"?>
<ds:datastoreItem xmlns:ds="http://schemas.openxmlformats.org/officeDocument/2006/customXml" ds:itemID="{2245BBFC-A1AA-4A71-B26E-D725D42BA3E4}">
  <ds:schemaRefs/>
</ds:datastoreItem>
</file>

<file path=customXml/itemProps8.xml><?xml version="1.0" encoding="utf-8"?>
<ds:datastoreItem xmlns:ds="http://schemas.openxmlformats.org/officeDocument/2006/customXml" ds:itemID="{31C82F1F-8B7A-40E1-8BC9-B773028BA437}">
  <ds:schemaRefs/>
</ds:datastoreItem>
</file>

<file path=customXml/itemProps9.xml><?xml version="1.0" encoding="utf-8"?>
<ds:datastoreItem xmlns:ds="http://schemas.openxmlformats.org/officeDocument/2006/customXml" ds:itemID="{F15B3D51-7D95-47B6-A9E6-6F960B902303}">
  <ds:schemaRefs/>
</ds:datastoreItem>
</file>

<file path=customXml/itemProps10.xml><?xml version="1.0" encoding="utf-8"?>
<ds:datastoreItem xmlns:ds="http://schemas.openxmlformats.org/officeDocument/2006/customXml" ds:itemID="{01A78EDA-01AE-4439-ACEE-D5D23370F2A1}">
  <ds:schemaRefs/>
</ds:datastoreItem>
</file>

<file path=customXml/itemProps11.xml><?xml version="1.0" encoding="utf-8"?>
<ds:datastoreItem xmlns:ds="http://schemas.openxmlformats.org/officeDocument/2006/customXml" ds:itemID="{DF53671C-C1D8-4EB3-B759-BD2AED761507}">
  <ds:schemaRefs/>
</ds:datastoreItem>
</file>

<file path=customXml/itemProps12.xml><?xml version="1.0" encoding="utf-8"?>
<ds:datastoreItem xmlns:ds="http://schemas.openxmlformats.org/officeDocument/2006/customXml" ds:itemID="{C49F625A-3E54-451D-87CC-908217CAB86B}">
  <ds:schemaRefs/>
</ds:datastoreItem>
</file>

<file path=customXml/itemProps13.xml><?xml version="1.0" encoding="utf-8"?>
<ds:datastoreItem xmlns:ds="http://schemas.openxmlformats.org/officeDocument/2006/customXml" ds:itemID="{2C92149C-3BA0-43A0-AAD4-182AA913A630}">
  <ds:schemaRefs/>
</ds:datastoreItem>
</file>

<file path=customXml/itemProps14.xml><?xml version="1.0" encoding="utf-8"?>
<ds:datastoreItem xmlns:ds="http://schemas.openxmlformats.org/officeDocument/2006/customXml" ds:itemID="{BABD74F3-2F60-4623-9868-17D4FE597756}">
  <ds:schemaRefs/>
</ds:datastoreItem>
</file>

<file path=customXml/itemProps15.xml><?xml version="1.0" encoding="utf-8"?>
<ds:datastoreItem xmlns:ds="http://schemas.openxmlformats.org/officeDocument/2006/customXml" ds:itemID="{201B110B-F968-4654-AB31-822962ADCC42}">
  <ds:schemaRefs/>
</ds:datastoreItem>
</file>

<file path=customXml/itemProps16.xml><?xml version="1.0" encoding="utf-8"?>
<ds:datastoreItem xmlns:ds="http://schemas.openxmlformats.org/officeDocument/2006/customXml" ds:itemID="{7F5FA115-120D-4E36-B521-2BE925263C00}">
  <ds:schemaRefs/>
</ds:datastoreItem>
</file>

<file path=customXml/itemProps17.xml><?xml version="1.0" encoding="utf-8"?>
<ds:datastoreItem xmlns:ds="http://schemas.openxmlformats.org/officeDocument/2006/customXml" ds:itemID="{0943FCC0-C29C-4925-8D62-718B5849FAEE}">
  <ds:schemaRefs/>
</ds:datastoreItem>
</file>

<file path=customXml/itemProps18.xml><?xml version="1.0" encoding="utf-8"?>
<ds:datastoreItem xmlns:ds="http://schemas.openxmlformats.org/officeDocument/2006/customXml" ds:itemID="{39116D34-2060-4E40-985E-BF1DF8BDABEA}">
  <ds:schemaRefs/>
</ds:datastoreItem>
</file>

<file path=customXml/itemProps19.xml><?xml version="1.0" encoding="utf-8"?>
<ds:datastoreItem xmlns:ds="http://schemas.openxmlformats.org/officeDocument/2006/customXml" ds:itemID="{9BBBD4D2-B148-4F57-9E75-0B400877D207}">
  <ds:schemaRefs/>
</ds:datastoreItem>
</file>

<file path=customXml/itemProps20.xml><?xml version="1.0" encoding="utf-8"?>
<ds:datastoreItem xmlns:ds="http://schemas.openxmlformats.org/officeDocument/2006/customXml" ds:itemID="{BD220CDA-0893-4B60-9279-C669248A48A8}">
  <ds:schemaRefs/>
</ds:datastoreItem>
</file>

<file path=customXml/itemProps21.xml><?xml version="1.0" encoding="utf-8"?>
<ds:datastoreItem xmlns:ds="http://schemas.openxmlformats.org/officeDocument/2006/customXml" ds:itemID="{97F9A8C6-85FD-4AAB-945F-1AE6EFA69D30}">
  <ds:schemaRefs/>
</ds:datastoreItem>
</file>

<file path=customXml/itemProps22.xml><?xml version="1.0" encoding="utf-8"?>
<ds:datastoreItem xmlns:ds="http://schemas.openxmlformats.org/officeDocument/2006/customXml" ds:itemID="{2CDCEC7E-029F-4082-96FA-D7A4AE95EEF4}">
  <ds:schemaRefs/>
</ds:datastoreItem>
</file>

<file path=customXml/itemProps23.xml><?xml version="1.0" encoding="utf-8"?>
<ds:datastoreItem xmlns:ds="http://schemas.openxmlformats.org/officeDocument/2006/customXml" ds:itemID="{7A8967E7-7D7C-41BD-8780-992F2D0B496A}">
  <ds:schemaRefs/>
</ds:datastoreItem>
</file>

<file path=customXml/itemProps24.xml><?xml version="1.0" encoding="utf-8"?>
<ds:datastoreItem xmlns:ds="http://schemas.openxmlformats.org/officeDocument/2006/customXml" ds:itemID="{500371D4-64A8-412F-93FB-FA9AC80854F9}">
  <ds:schemaRefs/>
</ds:datastoreItem>
</file>

<file path=customXml/itemProps25.xml><?xml version="1.0" encoding="utf-8"?>
<ds:datastoreItem xmlns:ds="http://schemas.openxmlformats.org/officeDocument/2006/customXml" ds:itemID="{E29E7C80-5AEA-4F8B-926F-7D745B6C107B}">
  <ds:schemaRefs/>
</ds:datastoreItem>
</file>

<file path=customXml/itemProps26.xml><?xml version="1.0" encoding="utf-8"?>
<ds:datastoreItem xmlns:ds="http://schemas.openxmlformats.org/officeDocument/2006/customXml" ds:itemID="{465D947F-62D6-4215-8F8B-740498623CDC}">
  <ds:schemaRefs/>
</ds:datastoreItem>
</file>

<file path=customXml/itemProps27.xml><?xml version="1.0" encoding="utf-8"?>
<ds:datastoreItem xmlns:ds="http://schemas.openxmlformats.org/officeDocument/2006/customXml" ds:itemID="{E6BCBA22-4FAA-4173-91C2-DA48436AE95E}">
  <ds:schemaRefs/>
</ds:datastoreItem>
</file>

<file path=customXml/itemProps28.xml><?xml version="1.0" encoding="utf-8"?>
<ds:datastoreItem xmlns:ds="http://schemas.openxmlformats.org/officeDocument/2006/customXml" ds:itemID="{81C00565-D48E-4CB1-9327-DCE7FF14FC43}">
  <ds:schemaRefs/>
</ds:datastoreItem>
</file>

<file path=customXml/itemProps29.xml><?xml version="1.0" encoding="utf-8"?>
<ds:datastoreItem xmlns:ds="http://schemas.openxmlformats.org/officeDocument/2006/customXml" ds:itemID="{A9981952-B698-4EDA-99A5-D7949D48CEFC}">
  <ds:schemaRefs/>
</ds:datastoreItem>
</file>

<file path=customXml/itemProps30.xml><?xml version="1.0" encoding="utf-8"?>
<ds:datastoreItem xmlns:ds="http://schemas.openxmlformats.org/officeDocument/2006/customXml" ds:itemID="{B4711811-F2D1-4C7C-9916-752ECF238807}">
  <ds:schemaRefs/>
</ds:datastoreItem>
</file>

<file path=customXml/itemProps31.xml><?xml version="1.0" encoding="utf-8"?>
<ds:datastoreItem xmlns:ds="http://schemas.openxmlformats.org/officeDocument/2006/customXml" ds:itemID="{29449DDE-F2AB-42DA-8427-851A7106D6A0}">
  <ds:schemaRefs/>
</ds:datastoreItem>
</file>

<file path=customXml/itemProps32.xml><?xml version="1.0" encoding="utf-8"?>
<ds:datastoreItem xmlns:ds="http://schemas.openxmlformats.org/officeDocument/2006/customXml" ds:itemID="{F16B707B-1BAF-46FA-AB47-5DECBA674474}">
  <ds:schemaRefs/>
</ds:datastoreItem>
</file>

<file path=customXml/itemProps33.xml><?xml version="1.0" encoding="utf-8"?>
<ds:datastoreItem xmlns:ds="http://schemas.openxmlformats.org/officeDocument/2006/customXml" ds:itemID="{076398FE-02BE-43A6-8F39-15A48545465A}">
  <ds:schemaRefs/>
</ds:datastoreItem>
</file>

<file path=customXml/itemProps34.xml><?xml version="1.0" encoding="utf-8"?>
<ds:datastoreItem xmlns:ds="http://schemas.openxmlformats.org/officeDocument/2006/customXml" ds:itemID="{FAE14A76-A171-4C0D-9696-769DF89C31CD}">
  <ds:schemaRefs/>
</ds:datastoreItem>
</file>

<file path=customXml/itemProps35.xml><?xml version="1.0" encoding="utf-8"?>
<ds:datastoreItem xmlns:ds="http://schemas.openxmlformats.org/officeDocument/2006/customXml" ds:itemID="{BA00D8F1-3B6A-49D0-AA67-DB38073E1D1B}">
  <ds:schemaRefs/>
</ds:datastoreItem>
</file>

<file path=customXml/itemProps36.xml><?xml version="1.0" encoding="utf-8"?>
<ds:datastoreItem xmlns:ds="http://schemas.openxmlformats.org/officeDocument/2006/customXml" ds:itemID="{DDD13DB3-A546-4488-94DB-9E6C47ABE13E}">
  <ds:schemaRefs/>
</ds:datastoreItem>
</file>

<file path=customXml/itemProps37.xml><?xml version="1.0" encoding="utf-8"?>
<ds:datastoreItem xmlns:ds="http://schemas.openxmlformats.org/officeDocument/2006/customXml" ds:itemID="{91B3638B-E6F2-41EC-9007-758F2CF811D1}">
  <ds:schemaRefs/>
</ds:datastoreItem>
</file>

<file path=customXml/itemProps38.xml><?xml version="1.0" encoding="utf-8"?>
<ds:datastoreItem xmlns:ds="http://schemas.openxmlformats.org/officeDocument/2006/customXml" ds:itemID="{87B1C231-1242-4213-A1A9-A758F302D61C}">
  <ds:schemaRefs/>
</ds:datastoreItem>
</file>

<file path=customXml/itemProps39.xml><?xml version="1.0" encoding="utf-8"?>
<ds:datastoreItem xmlns:ds="http://schemas.openxmlformats.org/officeDocument/2006/customXml" ds:itemID="{94621E35-9376-47C2-9C22-D5DCC4C5D52C}">
  <ds:schemaRefs/>
</ds:datastoreItem>
</file>

<file path=customXml/itemProps40.xml><?xml version="1.0" encoding="utf-8"?>
<ds:datastoreItem xmlns:ds="http://schemas.openxmlformats.org/officeDocument/2006/customXml" ds:itemID="{67D0BE2A-23E8-47C3-A48D-F31914752E8C}">
  <ds:schemaRefs/>
</ds:datastoreItem>
</file>

<file path=customXml/itemProps41.xml><?xml version="1.0" encoding="utf-8"?>
<ds:datastoreItem xmlns:ds="http://schemas.openxmlformats.org/officeDocument/2006/customXml" ds:itemID="{47DA568F-D5A1-40DA-9D17-660510906C4A}">
  <ds:schemaRefs/>
</ds:datastoreItem>
</file>

<file path=customXml/itemProps42.xml><?xml version="1.0" encoding="utf-8"?>
<ds:datastoreItem xmlns:ds="http://schemas.openxmlformats.org/officeDocument/2006/customXml" ds:itemID="{DD06CB90-E43B-4FF9-960D-26C97F3CCD1A}">
  <ds:schemaRefs/>
</ds:datastoreItem>
</file>

<file path=customXml/itemProps43.xml><?xml version="1.0" encoding="utf-8"?>
<ds:datastoreItem xmlns:ds="http://schemas.openxmlformats.org/officeDocument/2006/customXml" ds:itemID="{C2141CA1-7DA0-4D60-9B1E-B4F28E02AEB3}">
  <ds:schemaRefs/>
</ds:datastoreItem>
</file>

<file path=customXml/itemProps44.xml><?xml version="1.0" encoding="utf-8"?>
<ds:datastoreItem xmlns:ds="http://schemas.openxmlformats.org/officeDocument/2006/customXml" ds:itemID="{58E78CDB-47A4-49AB-B84E-1FEFEF9979E9}">
  <ds:schemaRefs/>
</ds:datastoreItem>
</file>

<file path=customXml/itemProps45.xml><?xml version="1.0" encoding="utf-8"?>
<ds:datastoreItem xmlns:ds="http://schemas.openxmlformats.org/officeDocument/2006/customXml" ds:itemID="{B1CB8E54-A279-4A51-98F7-5CD421932378}">
  <ds:schemaRefs/>
</ds:datastoreItem>
</file>

<file path=customXml/itemProps46.xml><?xml version="1.0" encoding="utf-8"?>
<ds:datastoreItem xmlns:ds="http://schemas.openxmlformats.org/officeDocument/2006/customXml" ds:itemID="{FE7D2A13-3DCB-48D4-BBBD-8B0C910C08BB}">
  <ds:schemaRefs/>
</ds:datastoreItem>
</file>

<file path=customXml/itemProps47.xml><?xml version="1.0" encoding="utf-8"?>
<ds:datastoreItem xmlns:ds="http://schemas.openxmlformats.org/officeDocument/2006/customXml" ds:itemID="{5B4A7D06-0459-4146-BC30-C02AE973964D}">
  <ds:schemaRefs/>
</ds:datastoreItem>
</file>

<file path=customXml/itemProps48.xml><?xml version="1.0" encoding="utf-8"?>
<ds:datastoreItem xmlns:ds="http://schemas.openxmlformats.org/officeDocument/2006/customXml" ds:itemID="{F1571921-4755-4D80-BC91-02101E2395C5}">
  <ds:schemaRefs/>
</ds:datastoreItem>
</file>

<file path=customXml/itemProps49.xml><?xml version="1.0" encoding="utf-8"?>
<ds:datastoreItem xmlns:ds="http://schemas.openxmlformats.org/officeDocument/2006/customXml" ds:itemID="{DE01142F-6D02-45E1-A444-6F392C601B3E}">
  <ds:schemaRefs>
    <ds:schemaRef ds:uri="http://schemas.microsoft.com/DataMashup"/>
  </ds:schemaRefs>
</ds:datastoreItem>
</file>

<file path=customXml/itemProps50.xml><?xml version="1.0" encoding="utf-8"?>
<ds:datastoreItem xmlns:ds="http://schemas.openxmlformats.org/officeDocument/2006/customXml" ds:itemID="{8462139F-FF5C-48A2-B1A4-C722C73DDF7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overall dashboard</vt:lpstr>
      <vt:lpstr>revenue &amp; sales</vt:lpstr>
      <vt:lpstr>product &amp; customer</vt:lpstr>
      <vt:lpstr>promotion &amp;price</vt:lpstr>
      <vt:lpstr>operational &amp; manager</vt:lpstr>
      <vt:lpstr>production_domain</vt:lpstr>
      <vt:lpstr>ph1_01</vt:lpstr>
      <vt:lpstr>ph1_02</vt:lpstr>
      <vt:lpstr>ph1_03</vt:lpstr>
      <vt:lpstr>ph1_04</vt:lpstr>
      <vt:lpstr>ph1_05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Nandhu Ch</dc:creator>
  <cp:lastModifiedBy>Nandhu Ch</cp:lastModifiedBy>
  <dcterms:created xsi:type="dcterms:W3CDTF">2015-06-05T18:17:20Z</dcterms:created>
  <dcterms:modified xsi:type="dcterms:W3CDTF">2026-02-06T13:22:07Z</dcterms:modified>
</cp:coreProperties>
</file>