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391641a11de936/Desktop/HR Analytics/ECHRA/Predictive Analysis/Excel/"/>
    </mc:Choice>
  </mc:AlternateContent>
  <xr:revisionPtr revIDLastSave="271" documentId="8_{25487930-61DC-4BAB-8D68-436F05FBB40A}" xr6:coauthVersionLast="47" xr6:coauthVersionMax="47" xr10:uidLastSave="{3C209581-BED7-4F5A-B2DA-C0F8114FC8E7}"/>
  <bookViews>
    <workbookView xWindow="-120" yWindow="-120" windowWidth="20730" windowHeight="11160" activeTab="3" xr2:uid="{99BEE8A3-5F77-4E6D-9159-87EE90113E9E}"/>
  </bookViews>
  <sheets>
    <sheet name="Job Satisfaction (1)" sheetId="2" r:id="rId1"/>
    <sheet name="Job Satisfaction(2)" sheetId="1" r:id="rId2"/>
    <sheet name="Sheet1" sheetId="18" r:id="rId3"/>
    <sheet name="SLR1" sheetId="7" r:id="rId4"/>
    <sheet name="XLSTAT_20250127_172752_1_HID" sheetId="17" state="hidden" r:id="rId5"/>
  </sheets>
  <definedNames>
    <definedName name="xdata1" localSheetId="4" hidden="1">XLSTAT_20250127_172752_1_HID!$C$1:$C$70</definedName>
    <definedName name="xdata2" localSheetId="4" hidden="1">XLSTAT_20250127_172752_1_HID!$G$1:$G$70</definedName>
    <definedName name="xdata3" localSheetId="4" hidden="1">XLSTAT_20250127_172752_1_HID!$K$1:$K$100</definedName>
    <definedName name="xdata4" localSheetId="4" hidden="1">XLSTAT_20250127_172752_1_HID!$O$1:$O$100</definedName>
    <definedName name="xdata5" localSheetId="4" hidden="1">XLSTAT_20250127_172752_1_HID!$S$1:$S$70</definedName>
    <definedName name="xdata6" localSheetId="4" hidden="1">XLSTAT_20250127_172752_1_HID!$W$1:$W$70</definedName>
    <definedName name="ydata1" localSheetId="4" hidden="1">XLSTAT_20250127_172752_1_HID!$D$1:$D$70</definedName>
    <definedName name="ydata2" localSheetId="4" hidden="1">XLSTAT_20250127_172752_1_HID!$H$1:$H$70</definedName>
    <definedName name="ydata3" localSheetId="4" hidden="1">XLSTAT_20250127_172752_1_HID!$L$1:$L$100</definedName>
    <definedName name="ydata4" localSheetId="4" hidden="1">XLSTAT_20250127_172752_1_HID!$P$1:$P$100</definedName>
    <definedName name="ydata5" localSheetId="4" hidden="1">XLSTAT_20250127_172752_1_HID!$T$1:$T$70</definedName>
    <definedName name="ydata6" localSheetId="4" hidden="1">XLSTAT_20250127_172752_1_HID!$X$1:$X$70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5" i="7" l="1"/>
  <c r="D204" i="7"/>
  <c r="D203" i="7"/>
  <c r="D20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" i="7"/>
  <c r="X1" i="17" l="1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W1" i="17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T1" i="17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S1" i="17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P1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O1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L1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K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H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G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D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C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</calcChain>
</file>

<file path=xl/sharedStrings.xml><?xml version="1.0" encoding="utf-8"?>
<sst xmlns="http://schemas.openxmlformats.org/spreadsheetml/2006/main" count="452" uniqueCount="41">
  <si>
    <t>RandomID</t>
  </si>
  <si>
    <t>JS</t>
  </si>
  <si>
    <t>BO</t>
  </si>
  <si>
    <t>TOI</t>
  </si>
  <si>
    <t>CF</t>
  </si>
  <si>
    <t>CS</t>
  </si>
  <si>
    <t>Gender</t>
  </si>
  <si>
    <t>Age</t>
  </si>
  <si>
    <t>Marital</t>
  </si>
  <si>
    <t>Male</t>
  </si>
  <si>
    <t>Female</t>
  </si>
  <si>
    <t>Unmarried</t>
  </si>
  <si>
    <t>Married</t>
  </si>
  <si>
    <t>YearsinIT</t>
  </si>
  <si>
    <t>Job Satisfaction</t>
  </si>
  <si>
    <t>Burn-out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</si>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</sst>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  <xf numFmtId="0" fontId="0" fillId="0" borderId="13" xfId="0" applyBorder="1" applyAlignment="1">
      <alignment horizontal="center"/>
    </xf>
    <xf numFmtId="1" fontId="0" fillId="0" borderId="0" xfId="0" applyNumberFormat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'SLR1'!$C$1</c:f>
              <c:strCache>
                <c:ptCount val="1"/>
                <c:pt idx="0">
                  <c:v>Job Satisfaction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'SLR1'!$B$2:$B$201</c:f>
              <c:numCache>
                <c:formatCode>General</c:formatCode>
                <c:ptCount val="200"/>
                <c:pt idx="0">
                  <c:v>65.0837863833749</c:v>
                </c:pt>
                <c:pt idx="1">
                  <c:v>57.273965013298003</c:v>
                </c:pt>
                <c:pt idx="2">
                  <c:v>66.645750657390295</c:v>
                </c:pt>
                <c:pt idx="3">
                  <c:v>68.207714931405704</c:v>
                </c:pt>
                <c:pt idx="4">
                  <c:v>69.769679205421099</c:v>
                </c:pt>
                <c:pt idx="5">
                  <c:v>66.645750657390295</c:v>
                </c:pt>
                <c:pt idx="6">
                  <c:v>60.3978935613288</c:v>
                </c:pt>
                <c:pt idx="7">
                  <c:v>63.521822109359498</c:v>
                </c:pt>
                <c:pt idx="8">
                  <c:v>51.026107917236402</c:v>
                </c:pt>
                <c:pt idx="9">
                  <c:v>63.521822109359498</c:v>
                </c:pt>
                <c:pt idx="10">
                  <c:v>60.3978935613288</c:v>
                </c:pt>
                <c:pt idx="11">
                  <c:v>57.273965013298003</c:v>
                </c:pt>
                <c:pt idx="12">
                  <c:v>58.835929287313398</c:v>
                </c:pt>
                <c:pt idx="13">
                  <c:v>51.026107917236402</c:v>
                </c:pt>
                <c:pt idx="14">
                  <c:v>54.150036465267199</c:v>
                </c:pt>
                <c:pt idx="15">
                  <c:v>68.207714931405704</c:v>
                </c:pt>
                <c:pt idx="16">
                  <c:v>57.273965013298003</c:v>
                </c:pt>
                <c:pt idx="17">
                  <c:v>71.331643479436494</c:v>
                </c:pt>
                <c:pt idx="18">
                  <c:v>60.3978935613288</c:v>
                </c:pt>
                <c:pt idx="19">
                  <c:v>54.150036465267199</c:v>
                </c:pt>
                <c:pt idx="20">
                  <c:v>63.521822109359498</c:v>
                </c:pt>
                <c:pt idx="21">
                  <c:v>47.902179369205598</c:v>
                </c:pt>
                <c:pt idx="22">
                  <c:v>66.645750657390295</c:v>
                </c:pt>
                <c:pt idx="23">
                  <c:v>58.835929287313398</c:v>
                </c:pt>
                <c:pt idx="24">
                  <c:v>65.0837863833749</c:v>
                </c:pt>
                <c:pt idx="25">
                  <c:v>52.588072191251797</c:v>
                </c:pt>
                <c:pt idx="26">
                  <c:v>51.026107917236402</c:v>
                </c:pt>
                <c:pt idx="27">
                  <c:v>66.645750657390295</c:v>
                </c:pt>
                <c:pt idx="28">
                  <c:v>61.959857835344202</c:v>
                </c:pt>
                <c:pt idx="29">
                  <c:v>57.273965013298003</c:v>
                </c:pt>
                <c:pt idx="30">
                  <c:v>69.769679205421099</c:v>
                </c:pt>
                <c:pt idx="31">
                  <c:v>52.588072191251797</c:v>
                </c:pt>
                <c:pt idx="32">
                  <c:v>49.464143643221</c:v>
                </c:pt>
                <c:pt idx="33">
                  <c:v>58.835929287313398</c:v>
                </c:pt>
                <c:pt idx="34">
                  <c:v>55.712000739282601</c:v>
                </c:pt>
                <c:pt idx="35">
                  <c:v>52.588072191251797</c:v>
                </c:pt>
                <c:pt idx="36">
                  <c:v>63.521822109359498</c:v>
                </c:pt>
                <c:pt idx="37">
                  <c:v>47.902179369205598</c:v>
                </c:pt>
                <c:pt idx="38">
                  <c:v>49.464143643221</c:v>
                </c:pt>
                <c:pt idx="39">
                  <c:v>52.588072191251797</c:v>
                </c:pt>
                <c:pt idx="40">
                  <c:v>51.026107917236402</c:v>
                </c:pt>
                <c:pt idx="41">
                  <c:v>54.150036465267199</c:v>
                </c:pt>
                <c:pt idx="42">
                  <c:v>55.712000739282601</c:v>
                </c:pt>
                <c:pt idx="43">
                  <c:v>54.150036465267199</c:v>
                </c:pt>
                <c:pt idx="44">
                  <c:v>58.835929287313398</c:v>
                </c:pt>
                <c:pt idx="45">
                  <c:v>43.216286547159399</c:v>
                </c:pt>
                <c:pt idx="46">
                  <c:v>60.3978935613288</c:v>
                </c:pt>
                <c:pt idx="47">
                  <c:v>47.902179369205598</c:v>
                </c:pt>
                <c:pt idx="48">
                  <c:v>61.959857835344202</c:v>
                </c:pt>
                <c:pt idx="49">
                  <c:v>65.0837863833749</c:v>
                </c:pt>
                <c:pt idx="50">
                  <c:v>57.273965013298003</c:v>
                </c:pt>
                <c:pt idx="51">
                  <c:v>49.464143643221</c:v>
                </c:pt>
                <c:pt idx="52">
                  <c:v>61.959857835344202</c:v>
                </c:pt>
                <c:pt idx="53">
                  <c:v>47.902179369205598</c:v>
                </c:pt>
                <c:pt idx="54">
                  <c:v>52.588072191251797</c:v>
                </c:pt>
                <c:pt idx="55">
                  <c:v>47.902179369205598</c:v>
                </c:pt>
                <c:pt idx="56">
                  <c:v>41.654322273143997</c:v>
                </c:pt>
                <c:pt idx="57">
                  <c:v>44.778250821174801</c:v>
                </c:pt>
                <c:pt idx="58">
                  <c:v>51.026107917236402</c:v>
                </c:pt>
                <c:pt idx="59">
                  <c:v>65.0837863833749</c:v>
                </c:pt>
                <c:pt idx="60">
                  <c:v>52.588072191251797</c:v>
                </c:pt>
                <c:pt idx="61">
                  <c:v>49.464143643221</c:v>
                </c:pt>
                <c:pt idx="62">
                  <c:v>46.340215095190203</c:v>
                </c:pt>
                <c:pt idx="63">
                  <c:v>54.150036465267199</c:v>
                </c:pt>
                <c:pt idx="64">
                  <c:v>51.026107917236402</c:v>
                </c:pt>
                <c:pt idx="65">
                  <c:v>46.340215095190203</c:v>
                </c:pt>
                <c:pt idx="66">
                  <c:v>55.712000739282601</c:v>
                </c:pt>
                <c:pt idx="67">
                  <c:v>55.712000739282601</c:v>
                </c:pt>
                <c:pt idx="68">
                  <c:v>46.340215095190203</c:v>
                </c:pt>
                <c:pt idx="69">
                  <c:v>46.340215095190203</c:v>
                </c:pt>
                <c:pt idx="70">
                  <c:v>49.464143643221</c:v>
                </c:pt>
                <c:pt idx="71">
                  <c:v>40.092357999128602</c:v>
                </c:pt>
                <c:pt idx="72">
                  <c:v>44.778250821174801</c:v>
                </c:pt>
                <c:pt idx="73">
                  <c:v>47.902179369205598</c:v>
                </c:pt>
                <c:pt idx="74">
                  <c:v>58.835929287313398</c:v>
                </c:pt>
                <c:pt idx="75">
                  <c:v>41.654322273143997</c:v>
                </c:pt>
                <c:pt idx="76">
                  <c:v>52.588072191251797</c:v>
                </c:pt>
                <c:pt idx="77">
                  <c:v>60.3978935613288</c:v>
                </c:pt>
                <c:pt idx="78">
                  <c:v>47.902179369205598</c:v>
                </c:pt>
                <c:pt idx="79">
                  <c:v>47.902179369205598</c:v>
                </c:pt>
                <c:pt idx="80">
                  <c:v>57.273965013298003</c:v>
                </c:pt>
                <c:pt idx="81">
                  <c:v>54.150036465267199</c:v>
                </c:pt>
                <c:pt idx="82">
                  <c:v>58.835929287313398</c:v>
                </c:pt>
                <c:pt idx="83">
                  <c:v>55.712000739282601</c:v>
                </c:pt>
                <c:pt idx="84">
                  <c:v>43.216286547159399</c:v>
                </c:pt>
                <c:pt idx="85">
                  <c:v>49.464143643221</c:v>
                </c:pt>
                <c:pt idx="86">
                  <c:v>58.835929287313398</c:v>
                </c:pt>
                <c:pt idx="87">
                  <c:v>55.712000739282601</c:v>
                </c:pt>
                <c:pt idx="88">
                  <c:v>60.3978935613288</c:v>
                </c:pt>
                <c:pt idx="89">
                  <c:v>51.026107917236402</c:v>
                </c:pt>
                <c:pt idx="90">
                  <c:v>49.464143643221</c:v>
                </c:pt>
                <c:pt idx="91">
                  <c:v>49.464143643221</c:v>
                </c:pt>
                <c:pt idx="92">
                  <c:v>46.340215095190203</c:v>
                </c:pt>
                <c:pt idx="93">
                  <c:v>43.216286547159399</c:v>
                </c:pt>
                <c:pt idx="94">
                  <c:v>51.026107917236402</c:v>
                </c:pt>
                <c:pt idx="95">
                  <c:v>40.092357999128602</c:v>
                </c:pt>
                <c:pt idx="96">
                  <c:v>52.588072191251797</c:v>
                </c:pt>
                <c:pt idx="97">
                  <c:v>57.273965013298003</c:v>
                </c:pt>
                <c:pt idx="98">
                  <c:v>46.340215095190203</c:v>
                </c:pt>
                <c:pt idx="99">
                  <c:v>40.092357999128602</c:v>
                </c:pt>
                <c:pt idx="100">
                  <c:v>43.216286547159399</c:v>
                </c:pt>
                <c:pt idx="101">
                  <c:v>57.273965013298003</c:v>
                </c:pt>
                <c:pt idx="102">
                  <c:v>51.026107917236402</c:v>
                </c:pt>
                <c:pt idx="103">
                  <c:v>58.835929287313398</c:v>
                </c:pt>
                <c:pt idx="104">
                  <c:v>41.654322273143997</c:v>
                </c:pt>
                <c:pt idx="105">
                  <c:v>40.092357999128602</c:v>
                </c:pt>
                <c:pt idx="106">
                  <c:v>63.521822109359498</c:v>
                </c:pt>
                <c:pt idx="107">
                  <c:v>43.216286547159399</c:v>
                </c:pt>
                <c:pt idx="108">
                  <c:v>41.654322273143997</c:v>
                </c:pt>
                <c:pt idx="109">
                  <c:v>54.150036465267199</c:v>
                </c:pt>
                <c:pt idx="110">
                  <c:v>46.340215095190203</c:v>
                </c:pt>
                <c:pt idx="111">
                  <c:v>49.464143643221</c:v>
                </c:pt>
                <c:pt idx="112">
                  <c:v>40.092357999128602</c:v>
                </c:pt>
                <c:pt idx="113">
                  <c:v>43.216286547159399</c:v>
                </c:pt>
                <c:pt idx="114">
                  <c:v>52.588072191251797</c:v>
                </c:pt>
                <c:pt idx="115">
                  <c:v>41.654322273143997</c:v>
                </c:pt>
                <c:pt idx="116">
                  <c:v>54.150036465267199</c:v>
                </c:pt>
                <c:pt idx="117">
                  <c:v>36.968429451097798</c:v>
                </c:pt>
                <c:pt idx="118">
                  <c:v>51.026107917236402</c:v>
                </c:pt>
                <c:pt idx="119">
                  <c:v>52.588072191251797</c:v>
                </c:pt>
                <c:pt idx="120">
                  <c:v>41.654322273143997</c:v>
                </c:pt>
                <c:pt idx="121">
                  <c:v>51.026107917236402</c:v>
                </c:pt>
                <c:pt idx="122">
                  <c:v>40.092357999128602</c:v>
                </c:pt>
                <c:pt idx="123">
                  <c:v>38.5303937251132</c:v>
                </c:pt>
                <c:pt idx="124">
                  <c:v>47.902179369205598</c:v>
                </c:pt>
                <c:pt idx="125">
                  <c:v>52.588072191251797</c:v>
                </c:pt>
                <c:pt idx="126">
                  <c:v>44.778250821174801</c:v>
                </c:pt>
                <c:pt idx="127">
                  <c:v>49.464143643221</c:v>
                </c:pt>
                <c:pt idx="128">
                  <c:v>49.464143643221</c:v>
                </c:pt>
                <c:pt idx="129">
                  <c:v>44.778250821174801</c:v>
                </c:pt>
                <c:pt idx="130">
                  <c:v>57.273965013298003</c:v>
                </c:pt>
                <c:pt idx="131">
                  <c:v>41.654322273143997</c:v>
                </c:pt>
                <c:pt idx="132">
                  <c:v>43.216286547159399</c:v>
                </c:pt>
                <c:pt idx="133">
                  <c:v>44.778250821174801</c:v>
                </c:pt>
                <c:pt idx="134">
                  <c:v>40.092357999128602</c:v>
                </c:pt>
                <c:pt idx="135">
                  <c:v>46.340215095190203</c:v>
                </c:pt>
                <c:pt idx="136">
                  <c:v>51.026107917236402</c:v>
                </c:pt>
                <c:pt idx="137">
                  <c:v>33.844500903067001</c:v>
                </c:pt>
                <c:pt idx="138">
                  <c:v>41.654322273143997</c:v>
                </c:pt>
                <c:pt idx="139">
                  <c:v>43.216286547159399</c:v>
                </c:pt>
                <c:pt idx="140">
                  <c:v>40.092357999128602</c:v>
                </c:pt>
                <c:pt idx="141">
                  <c:v>38.5303937251132</c:v>
                </c:pt>
                <c:pt idx="142">
                  <c:v>43.216286547159399</c:v>
                </c:pt>
                <c:pt idx="143">
                  <c:v>44.778250821174801</c:v>
                </c:pt>
                <c:pt idx="144">
                  <c:v>46.340215095190203</c:v>
                </c:pt>
                <c:pt idx="145">
                  <c:v>40.092357999128602</c:v>
                </c:pt>
                <c:pt idx="146">
                  <c:v>40.092357999128602</c:v>
                </c:pt>
                <c:pt idx="147">
                  <c:v>38.5303937251132</c:v>
                </c:pt>
                <c:pt idx="148">
                  <c:v>43.216286547159399</c:v>
                </c:pt>
                <c:pt idx="149">
                  <c:v>41.654322273143997</c:v>
                </c:pt>
                <c:pt idx="150">
                  <c:v>40.092357999128602</c:v>
                </c:pt>
                <c:pt idx="151">
                  <c:v>47.902179369205598</c:v>
                </c:pt>
                <c:pt idx="152">
                  <c:v>46.340215095190203</c:v>
                </c:pt>
                <c:pt idx="153">
                  <c:v>43.216286547159399</c:v>
                </c:pt>
                <c:pt idx="154">
                  <c:v>44.778250821174801</c:v>
                </c:pt>
                <c:pt idx="155">
                  <c:v>46.340215095190203</c:v>
                </c:pt>
                <c:pt idx="156">
                  <c:v>54.150036465267199</c:v>
                </c:pt>
                <c:pt idx="157">
                  <c:v>41.654322273143997</c:v>
                </c:pt>
                <c:pt idx="158">
                  <c:v>46.340215095190203</c:v>
                </c:pt>
                <c:pt idx="159">
                  <c:v>44.778250821174801</c:v>
                </c:pt>
                <c:pt idx="160">
                  <c:v>36.968429451097798</c:v>
                </c:pt>
                <c:pt idx="161">
                  <c:v>46.340215095190203</c:v>
                </c:pt>
                <c:pt idx="162">
                  <c:v>33.844500903067001</c:v>
                </c:pt>
                <c:pt idx="163">
                  <c:v>41.654322273143997</c:v>
                </c:pt>
                <c:pt idx="164">
                  <c:v>43.216286547159399</c:v>
                </c:pt>
                <c:pt idx="165">
                  <c:v>36.968429451097798</c:v>
                </c:pt>
                <c:pt idx="166">
                  <c:v>33.844500903067001</c:v>
                </c:pt>
                <c:pt idx="167">
                  <c:v>40.092357999128602</c:v>
                </c:pt>
                <c:pt idx="168">
                  <c:v>41.654322273143997</c:v>
                </c:pt>
                <c:pt idx="169">
                  <c:v>32.282536629051599</c:v>
                </c:pt>
                <c:pt idx="170">
                  <c:v>51.026107917236402</c:v>
                </c:pt>
                <c:pt idx="171">
                  <c:v>35.406465177082403</c:v>
                </c:pt>
                <c:pt idx="172">
                  <c:v>38.5303937251132</c:v>
                </c:pt>
                <c:pt idx="173">
                  <c:v>33.844500903067001</c:v>
                </c:pt>
                <c:pt idx="174">
                  <c:v>36.968429451097798</c:v>
                </c:pt>
                <c:pt idx="175">
                  <c:v>43.216286547159399</c:v>
                </c:pt>
                <c:pt idx="176">
                  <c:v>41.654322273143997</c:v>
                </c:pt>
                <c:pt idx="177">
                  <c:v>35.406465177082403</c:v>
                </c:pt>
                <c:pt idx="178">
                  <c:v>51.026107917236402</c:v>
                </c:pt>
                <c:pt idx="179">
                  <c:v>35.406465177082403</c:v>
                </c:pt>
                <c:pt idx="180">
                  <c:v>38.5303937251132</c:v>
                </c:pt>
                <c:pt idx="181">
                  <c:v>40.092357999128602</c:v>
                </c:pt>
                <c:pt idx="182">
                  <c:v>49.464143643221</c:v>
                </c:pt>
                <c:pt idx="183">
                  <c:v>49.464143643221</c:v>
                </c:pt>
                <c:pt idx="184">
                  <c:v>43.216286547159399</c:v>
                </c:pt>
                <c:pt idx="185">
                  <c:v>41.654322273143997</c:v>
                </c:pt>
                <c:pt idx="186">
                  <c:v>36.968429451097798</c:v>
                </c:pt>
                <c:pt idx="187">
                  <c:v>40.092357999128602</c:v>
                </c:pt>
                <c:pt idx="188">
                  <c:v>43.216286547159399</c:v>
                </c:pt>
                <c:pt idx="189">
                  <c:v>40.092357999128602</c:v>
                </c:pt>
                <c:pt idx="190">
                  <c:v>40.092357999128602</c:v>
                </c:pt>
                <c:pt idx="191">
                  <c:v>30.7205723550362</c:v>
                </c:pt>
                <c:pt idx="192">
                  <c:v>36.968429451097798</c:v>
                </c:pt>
                <c:pt idx="193">
                  <c:v>35.406465177082403</c:v>
                </c:pt>
                <c:pt idx="194">
                  <c:v>30.7205723550362</c:v>
                </c:pt>
                <c:pt idx="195">
                  <c:v>32.282536629051599</c:v>
                </c:pt>
                <c:pt idx="196">
                  <c:v>43.216286547159399</c:v>
                </c:pt>
                <c:pt idx="197">
                  <c:v>33.844500903067001</c:v>
                </c:pt>
                <c:pt idx="198">
                  <c:v>49.464143643221</c:v>
                </c:pt>
                <c:pt idx="199">
                  <c:v>41.654322273143997</c:v>
                </c:pt>
              </c:numCache>
            </c:numRef>
          </c:xVal>
          <c:yVal>
            <c:numRef>
              <c:f>'SLR1'!$C$2:$C$201</c:f>
              <c:numCache>
                <c:formatCode>General</c:formatCode>
                <c:ptCount val="200"/>
                <c:pt idx="0">
                  <c:v>96</c:v>
                </c:pt>
                <c:pt idx="1">
                  <c:v>126</c:v>
                </c:pt>
                <c:pt idx="2">
                  <c:v>92</c:v>
                </c:pt>
                <c:pt idx="3">
                  <c:v>87</c:v>
                </c:pt>
                <c:pt idx="4">
                  <c:v>74</c:v>
                </c:pt>
                <c:pt idx="5">
                  <c:v>96</c:v>
                </c:pt>
                <c:pt idx="6">
                  <c:v>91</c:v>
                </c:pt>
                <c:pt idx="7">
                  <c:v>95</c:v>
                </c:pt>
                <c:pt idx="8">
                  <c:v>141</c:v>
                </c:pt>
                <c:pt idx="9">
                  <c:v>90</c:v>
                </c:pt>
                <c:pt idx="10">
                  <c:v>99</c:v>
                </c:pt>
                <c:pt idx="11">
                  <c:v>122</c:v>
                </c:pt>
                <c:pt idx="12">
                  <c:v>115</c:v>
                </c:pt>
                <c:pt idx="13">
                  <c:v>122</c:v>
                </c:pt>
                <c:pt idx="14">
                  <c:v>127</c:v>
                </c:pt>
                <c:pt idx="15">
                  <c:v>90</c:v>
                </c:pt>
                <c:pt idx="16">
                  <c:v>121</c:v>
                </c:pt>
                <c:pt idx="17">
                  <c:v>72</c:v>
                </c:pt>
                <c:pt idx="18">
                  <c:v>96</c:v>
                </c:pt>
                <c:pt idx="19">
                  <c:v>111</c:v>
                </c:pt>
                <c:pt idx="20">
                  <c:v>97</c:v>
                </c:pt>
                <c:pt idx="21">
                  <c:v>132</c:v>
                </c:pt>
                <c:pt idx="22">
                  <c:v>94</c:v>
                </c:pt>
                <c:pt idx="23">
                  <c:v>115</c:v>
                </c:pt>
                <c:pt idx="24">
                  <c:v>97</c:v>
                </c:pt>
                <c:pt idx="25">
                  <c:v>119</c:v>
                </c:pt>
                <c:pt idx="26">
                  <c:v>93</c:v>
                </c:pt>
                <c:pt idx="27">
                  <c:v>90</c:v>
                </c:pt>
                <c:pt idx="28">
                  <c:v>92</c:v>
                </c:pt>
                <c:pt idx="29">
                  <c:v>123</c:v>
                </c:pt>
                <c:pt idx="30">
                  <c:v>76</c:v>
                </c:pt>
                <c:pt idx="31">
                  <c:v>138</c:v>
                </c:pt>
                <c:pt idx="32">
                  <c:v>123</c:v>
                </c:pt>
                <c:pt idx="33">
                  <c:v>109</c:v>
                </c:pt>
                <c:pt idx="34">
                  <c:v>122</c:v>
                </c:pt>
                <c:pt idx="35">
                  <c:v>109</c:v>
                </c:pt>
                <c:pt idx="36">
                  <c:v>99</c:v>
                </c:pt>
                <c:pt idx="37">
                  <c:v>149</c:v>
                </c:pt>
                <c:pt idx="38">
                  <c:v>152</c:v>
                </c:pt>
                <c:pt idx="39">
                  <c:v>145</c:v>
                </c:pt>
                <c:pt idx="40">
                  <c:v>154</c:v>
                </c:pt>
                <c:pt idx="41">
                  <c:v>120</c:v>
                </c:pt>
                <c:pt idx="42">
                  <c:v>114</c:v>
                </c:pt>
                <c:pt idx="43">
                  <c:v>109</c:v>
                </c:pt>
                <c:pt idx="44">
                  <c:v>102</c:v>
                </c:pt>
                <c:pt idx="45">
                  <c:v>127</c:v>
                </c:pt>
                <c:pt idx="46">
                  <c:v>95</c:v>
                </c:pt>
                <c:pt idx="47">
                  <c:v>123</c:v>
                </c:pt>
                <c:pt idx="48">
                  <c:v>99</c:v>
                </c:pt>
                <c:pt idx="49">
                  <c:v>94</c:v>
                </c:pt>
                <c:pt idx="50">
                  <c:v>127</c:v>
                </c:pt>
                <c:pt idx="51">
                  <c:v>113</c:v>
                </c:pt>
                <c:pt idx="52">
                  <c:v>92</c:v>
                </c:pt>
                <c:pt idx="53">
                  <c:v>106</c:v>
                </c:pt>
                <c:pt idx="54">
                  <c:v>121</c:v>
                </c:pt>
                <c:pt idx="55">
                  <c:v>156</c:v>
                </c:pt>
                <c:pt idx="56">
                  <c:v>136</c:v>
                </c:pt>
                <c:pt idx="57">
                  <c:v>141</c:v>
                </c:pt>
                <c:pt idx="58">
                  <c:v>100</c:v>
                </c:pt>
                <c:pt idx="59">
                  <c:v>92</c:v>
                </c:pt>
                <c:pt idx="60">
                  <c:v>123</c:v>
                </c:pt>
                <c:pt idx="61">
                  <c:v>129</c:v>
                </c:pt>
                <c:pt idx="62">
                  <c:v>101</c:v>
                </c:pt>
                <c:pt idx="63">
                  <c:v>103</c:v>
                </c:pt>
                <c:pt idx="64">
                  <c:v>97</c:v>
                </c:pt>
                <c:pt idx="65">
                  <c:v>100</c:v>
                </c:pt>
                <c:pt idx="66">
                  <c:v>109</c:v>
                </c:pt>
                <c:pt idx="67">
                  <c:v>119</c:v>
                </c:pt>
                <c:pt idx="68">
                  <c:v>121</c:v>
                </c:pt>
                <c:pt idx="69">
                  <c:v>137</c:v>
                </c:pt>
                <c:pt idx="70">
                  <c:v>149</c:v>
                </c:pt>
                <c:pt idx="71">
                  <c:v>158</c:v>
                </c:pt>
                <c:pt idx="72">
                  <c:v>158</c:v>
                </c:pt>
                <c:pt idx="73">
                  <c:v>180</c:v>
                </c:pt>
                <c:pt idx="74">
                  <c:v>129</c:v>
                </c:pt>
                <c:pt idx="75">
                  <c:v>175</c:v>
                </c:pt>
                <c:pt idx="76">
                  <c:v>127</c:v>
                </c:pt>
                <c:pt idx="77">
                  <c:v>102</c:v>
                </c:pt>
                <c:pt idx="78">
                  <c:v>124</c:v>
                </c:pt>
                <c:pt idx="79">
                  <c:v>129</c:v>
                </c:pt>
                <c:pt idx="80">
                  <c:v>104</c:v>
                </c:pt>
                <c:pt idx="81">
                  <c:v>146</c:v>
                </c:pt>
                <c:pt idx="82">
                  <c:v>112</c:v>
                </c:pt>
                <c:pt idx="83">
                  <c:v>134</c:v>
                </c:pt>
                <c:pt idx="84">
                  <c:v>131</c:v>
                </c:pt>
                <c:pt idx="85">
                  <c:v>124</c:v>
                </c:pt>
                <c:pt idx="86">
                  <c:v>114</c:v>
                </c:pt>
                <c:pt idx="87">
                  <c:v>109</c:v>
                </c:pt>
                <c:pt idx="88">
                  <c:v>101</c:v>
                </c:pt>
                <c:pt idx="89">
                  <c:v>171</c:v>
                </c:pt>
                <c:pt idx="90">
                  <c:v>128</c:v>
                </c:pt>
                <c:pt idx="91">
                  <c:v>126</c:v>
                </c:pt>
                <c:pt idx="92">
                  <c:v>138</c:v>
                </c:pt>
                <c:pt idx="93">
                  <c:v>154</c:v>
                </c:pt>
                <c:pt idx="94">
                  <c:v>121</c:v>
                </c:pt>
                <c:pt idx="95">
                  <c:v>166</c:v>
                </c:pt>
                <c:pt idx="96">
                  <c:v>129</c:v>
                </c:pt>
                <c:pt idx="97">
                  <c:v>101</c:v>
                </c:pt>
                <c:pt idx="98">
                  <c:v>122</c:v>
                </c:pt>
                <c:pt idx="99">
                  <c:v>143</c:v>
                </c:pt>
                <c:pt idx="100">
                  <c:v>149</c:v>
                </c:pt>
                <c:pt idx="101">
                  <c:v>155</c:v>
                </c:pt>
                <c:pt idx="102">
                  <c:v>135</c:v>
                </c:pt>
                <c:pt idx="103">
                  <c:v>122</c:v>
                </c:pt>
                <c:pt idx="104">
                  <c:v>162</c:v>
                </c:pt>
                <c:pt idx="105">
                  <c:v>156</c:v>
                </c:pt>
                <c:pt idx="106">
                  <c:v>94</c:v>
                </c:pt>
                <c:pt idx="107">
                  <c:v>152</c:v>
                </c:pt>
                <c:pt idx="108">
                  <c:v>159</c:v>
                </c:pt>
                <c:pt idx="109">
                  <c:v>114</c:v>
                </c:pt>
                <c:pt idx="110">
                  <c:v>118</c:v>
                </c:pt>
                <c:pt idx="111">
                  <c:v>146</c:v>
                </c:pt>
                <c:pt idx="112">
                  <c:v>154</c:v>
                </c:pt>
                <c:pt idx="113">
                  <c:v>142</c:v>
                </c:pt>
                <c:pt idx="114">
                  <c:v>134</c:v>
                </c:pt>
                <c:pt idx="115">
                  <c:v>140</c:v>
                </c:pt>
                <c:pt idx="116">
                  <c:v>112</c:v>
                </c:pt>
                <c:pt idx="117">
                  <c:v>170</c:v>
                </c:pt>
                <c:pt idx="118">
                  <c:v>136</c:v>
                </c:pt>
                <c:pt idx="119">
                  <c:v>117</c:v>
                </c:pt>
                <c:pt idx="120">
                  <c:v>146</c:v>
                </c:pt>
                <c:pt idx="121">
                  <c:v>148</c:v>
                </c:pt>
                <c:pt idx="122">
                  <c:v>153</c:v>
                </c:pt>
                <c:pt idx="123">
                  <c:v>161</c:v>
                </c:pt>
                <c:pt idx="124">
                  <c:v>102</c:v>
                </c:pt>
                <c:pt idx="125">
                  <c:v>144</c:v>
                </c:pt>
                <c:pt idx="126">
                  <c:v>139</c:v>
                </c:pt>
                <c:pt idx="127">
                  <c:v>141</c:v>
                </c:pt>
                <c:pt idx="128">
                  <c:v>144</c:v>
                </c:pt>
                <c:pt idx="129">
                  <c:v>135</c:v>
                </c:pt>
                <c:pt idx="130">
                  <c:v>145</c:v>
                </c:pt>
                <c:pt idx="131">
                  <c:v>148</c:v>
                </c:pt>
                <c:pt idx="132">
                  <c:v>145</c:v>
                </c:pt>
                <c:pt idx="133">
                  <c:v>115</c:v>
                </c:pt>
                <c:pt idx="134">
                  <c:v>170</c:v>
                </c:pt>
                <c:pt idx="135">
                  <c:v>126</c:v>
                </c:pt>
                <c:pt idx="136">
                  <c:v>125</c:v>
                </c:pt>
                <c:pt idx="137">
                  <c:v>201</c:v>
                </c:pt>
                <c:pt idx="138">
                  <c:v>154</c:v>
                </c:pt>
                <c:pt idx="139">
                  <c:v>157</c:v>
                </c:pt>
                <c:pt idx="140">
                  <c:v>161</c:v>
                </c:pt>
                <c:pt idx="141">
                  <c:v>151</c:v>
                </c:pt>
                <c:pt idx="142">
                  <c:v>138</c:v>
                </c:pt>
                <c:pt idx="143">
                  <c:v>112</c:v>
                </c:pt>
                <c:pt idx="144">
                  <c:v>121</c:v>
                </c:pt>
                <c:pt idx="145">
                  <c:v>142</c:v>
                </c:pt>
                <c:pt idx="146">
                  <c:v>167</c:v>
                </c:pt>
                <c:pt idx="147">
                  <c:v>165</c:v>
                </c:pt>
                <c:pt idx="148">
                  <c:v>143</c:v>
                </c:pt>
                <c:pt idx="149">
                  <c:v>127</c:v>
                </c:pt>
                <c:pt idx="150">
                  <c:v>149</c:v>
                </c:pt>
                <c:pt idx="151">
                  <c:v>132</c:v>
                </c:pt>
                <c:pt idx="152">
                  <c:v>119</c:v>
                </c:pt>
                <c:pt idx="153">
                  <c:v>126</c:v>
                </c:pt>
                <c:pt idx="154">
                  <c:v>116</c:v>
                </c:pt>
                <c:pt idx="155">
                  <c:v>130</c:v>
                </c:pt>
                <c:pt idx="156">
                  <c:v>121</c:v>
                </c:pt>
                <c:pt idx="157">
                  <c:v>146</c:v>
                </c:pt>
                <c:pt idx="158">
                  <c:v>126</c:v>
                </c:pt>
                <c:pt idx="159">
                  <c:v>124</c:v>
                </c:pt>
                <c:pt idx="160">
                  <c:v>186</c:v>
                </c:pt>
                <c:pt idx="161">
                  <c:v>142</c:v>
                </c:pt>
                <c:pt idx="162">
                  <c:v>202</c:v>
                </c:pt>
                <c:pt idx="163">
                  <c:v>158</c:v>
                </c:pt>
                <c:pt idx="164">
                  <c:v>153</c:v>
                </c:pt>
                <c:pt idx="165">
                  <c:v>188</c:v>
                </c:pt>
                <c:pt idx="166">
                  <c:v>201</c:v>
                </c:pt>
                <c:pt idx="167">
                  <c:v>164</c:v>
                </c:pt>
                <c:pt idx="168">
                  <c:v>163</c:v>
                </c:pt>
                <c:pt idx="169">
                  <c:v>203</c:v>
                </c:pt>
                <c:pt idx="170">
                  <c:v>141</c:v>
                </c:pt>
                <c:pt idx="171">
                  <c:v>196</c:v>
                </c:pt>
                <c:pt idx="172">
                  <c:v>169</c:v>
                </c:pt>
                <c:pt idx="173">
                  <c:v>205</c:v>
                </c:pt>
                <c:pt idx="174">
                  <c:v>189</c:v>
                </c:pt>
                <c:pt idx="175">
                  <c:v>148</c:v>
                </c:pt>
                <c:pt idx="176">
                  <c:v>164</c:v>
                </c:pt>
                <c:pt idx="177">
                  <c:v>199</c:v>
                </c:pt>
                <c:pt idx="178">
                  <c:v>115</c:v>
                </c:pt>
                <c:pt idx="179">
                  <c:v>198</c:v>
                </c:pt>
                <c:pt idx="180">
                  <c:v>172</c:v>
                </c:pt>
                <c:pt idx="181">
                  <c:v>166</c:v>
                </c:pt>
                <c:pt idx="182">
                  <c:v>147</c:v>
                </c:pt>
                <c:pt idx="183">
                  <c:v>112</c:v>
                </c:pt>
                <c:pt idx="184">
                  <c:v>186</c:v>
                </c:pt>
                <c:pt idx="185">
                  <c:v>153</c:v>
                </c:pt>
                <c:pt idx="186">
                  <c:v>192</c:v>
                </c:pt>
                <c:pt idx="187">
                  <c:v>165</c:v>
                </c:pt>
                <c:pt idx="188">
                  <c:v>156</c:v>
                </c:pt>
                <c:pt idx="189">
                  <c:v>167</c:v>
                </c:pt>
                <c:pt idx="190">
                  <c:v>162</c:v>
                </c:pt>
                <c:pt idx="191">
                  <c:v>206</c:v>
                </c:pt>
                <c:pt idx="192">
                  <c:v>194</c:v>
                </c:pt>
                <c:pt idx="193">
                  <c:v>200</c:v>
                </c:pt>
                <c:pt idx="194">
                  <c:v>198</c:v>
                </c:pt>
                <c:pt idx="195">
                  <c:v>208</c:v>
                </c:pt>
                <c:pt idx="196">
                  <c:v>121</c:v>
                </c:pt>
                <c:pt idx="197">
                  <c:v>207</c:v>
                </c:pt>
                <c:pt idx="198">
                  <c:v>152</c:v>
                </c:pt>
                <c:pt idx="199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9-44DF-9863-403F1B54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92696"/>
        <c:axId val="606092336"/>
      </c:scatterChart>
      <c:valAx>
        <c:axId val="60609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92336"/>
        <c:crosses val="autoZero"/>
        <c:crossBetween val="midCat"/>
      </c:valAx>
      <c:valAx>
        <c:axId val="6060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9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290793</xdr:colOff>
      <xdr:row>0</xdr:row>
      <xdr:rowOff>120463</xdr:rowOff>
    </xdr:from>
    <xdr:to>
      <xdr:col>9</xdr:col>
      <xdr:colOff>56590</xdr:colOff>
      <xdr:row>3</xdr:row>
      <xdr:rowOff>82363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22568B-3854-48E4-A82D-7E8475921342}"/>
            </a:ext>
          </a:extLst>
        </xdr:cNvPr>
        <xdr:cNvSpPr txBox="1"/>
      </xdr:nvSpPr>
      <xdr:spPr>
        <a:xfrm>
          <a:off x="4491318" y="120463"/>
          <a:ext cx="2204197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kern="1200"/>
            <a:t>Y = a + bx</a:t>
          </a:r>
        </a:p>
      </xdr:txBody>
    </xdr:sp>
    <xdr:clientData/>
  </xdr:twoCellAnchor>
  <xdr:twoCellAnchor>
    <xdr:from>
      <xdr:col>4</xdr:col>
      <xdr:colOff>428625</xdr:colOff>
      <xdr:row>188</xdr:row>
      <xdr:rowOff>166687</xdr:rowOff>
    </xdr:from>
    <xdr:to>
      <xdr:col>12</xdr:col>
      <xdr:colOff>123825</xdr:colOff>
      <xdr:row>203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81188-2C77-FC8F-537E-58CB03969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  <wetp:taskpane dockstate="right" visibility="0" width="350" row="4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874D5DB8-4C2B-4C46-963B-F2ED26EF017A}">
  <we:reference id="wa104379638" version="1.0.0.0" store="en-US" storeType="OMEX"/>
  <we:alternateReferences>
    <we:reference id="wa104379638" version="1.0.0.0" store="wa104379638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8C8AC939-A0C8-4C2A-AA28-8129811FF0E6}">
  <we:reference id="wa104379190" version="2.0.0.0" store="en-AU" storeType="OMEX"/>
  <we:alternateReferences>
    <we:reference id="WA104379190" version="2.0.0.0" store="" storeType="OMEX"/>
  </we:alternateReferences>
  <we:properties/>
  <we:bindings>
    <we:binding id="RangeSelect" type="matrix" appref="{2D4D9989-D7CD-4E57-BF9C-FD3DA164E67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15682B45-3187-4398-A2AA-A752476CEE2B}">
  <we:reference id="wa200000169" version="1.20.0.3" store="en-US" storeType="OMEX"/>
  <we:alternateReferences>
    <we:reference id="wa200000169" version="1.20.0.3" store="wa20000016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_xldudf_SAP_GETDIMENSIONFILTER</we:customFunctionIds>
        <we:customFunctionIds>_xldudf_SAP_OVERWRITEDIMENSIONFILTER</we:customFunctionIds>
        <we:customFunctionIds>_xldudf_SAP_GETDIMENSIONS</we:customFunctionIds>
        <we:customFunctionIds>_xldudf_SAP_GETTABLENAME</we:customFunctionIds>
        <we:customFunctionIds>_xldudf_SAP_GETTABLESTATUS</we:customFunctionIds>
        <we:customFunctionIds>_xldudf_SAP_GETDATA</we:customFunctionIds>
        <we:customFunctionIds>_xldudf_SAP_SETDATA</we:customFunctionIds>
        <we:customFunctionIds>_xldudf_SAP_GETPLANNINGTRIGGERNAME</we:customFunctionIds>
        <we:customFunctionIds>_xldudf_SAP_GETPLANNINGTRIGGERPARAMETERS</we:customFunctionIds>
        <we:customFunctionIds>_xldudf_SAP_GETPLANNINGTRIGGERPARAMETERVALUE</we:customFunctionIds>
        <we:customFunctionIds>_xldudf_SAP_TIMEOFFSET</we:customFunctionIds>
        <we:customFunctionIds>_xldudf_SAP_MEMBERPROPERTY</we:customFunctionIds>
        <we:customFunctionIds>_xldudf_SAP_GETVARIABLES</we:customFunctionIds>
        <we:customFunctionIds>_xldudf_SAP_ASYMMETRICFILTER</we:customFunctionIds>
        <we:customFunctionIds>_xldudf_SAP_BLOCK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1F72-1B21-494E-9503-4113D79BB69F}">
  <sheetPr codeName="Sheet1"/>
  <dimension ref="A1:J201"/>
  <sheetViews>
    <sheetView zoomScaleNormal="100" workbookViewId="0">
      <selection activeCell="M10" sqref="M10"/>
    </sheetView>
  </sheetViews>
  <sheetFormatPr defaultRowHeight="15" x14ac:dyDescent="0.25"/>
  <cols>
    <col min="1" max="1" width="12.5703125" customWidth="1"/>
    <col min="7" max="7" width="10.42578125" bestFit="1" customWidth="1"/>
    <col min="10" max="10" width="10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1</v>
      </c>
      <c r="B2" s="1">
        <v>96</v>
      </c>
      <c r="C2" s="1">
        <v>65.0837863833749</v>
      </c>
      <c r="D2" s="1">
        <v>21</v>
      </c>
      <c r="E2" s="1">
        <v>62.240660406776101</v>
      </c>
      <c r="F2" s="1">
        <v>29.434178386608998</v>
      </c>
      <c r="G2" s="1">
        <v>2</v>
      </c>
      <c r="H2" s="1" t="s">
        <v>9</v>
      </c>
      <c r="I2" s="1">
        <v>25</v>
      </c>
      <c r="J2" s="1" t="s">
        <v>11</v>
      </c>
    </row>
    <row r="3" spans="1:10" x14ac:dyDescent="0.25">
      <c r="A3" s="1">
        <v>2</v>
      </c>
      <c r="B3" s="1">
        <v>126</v>
      </c>
      <c r="C3" s="1">
        <v>57.273965013298003</v>
      </c>
      <c r="D3" s="1">
        <v>21</v>
      </c>
      <c r="E3" s="1">
        <v>55.388891353749202</v>
      </c>
      <c r="F3" s="1">
        <v>30.958809101454602</v>
      </c>
      <c r="G3" s="1">
        <v>6</v>
      </c>
      <c r="H3" s="1" t="s">
        <v>9</v>
      </c>
      <c r="I3" s="1">
        <v>28</v>
      </c>
      <c r="J3" s="1" t="s">
        <v>11</v>
      </c>
    </row>
    <row r="4" spans="1:10" x14ac:dyDescent="0.25">
      <c r="A4" s="1">
        <v>3</v>
      </c>
      <c r="B4" s="1">
        <v>92</v>
      </c>
      <c r="C4" s="1">
        <v>66.645750657390295</v>
      </c>
      <c r="D4" s="1">
        <v>21</v>
      </c>
      <c r="E4" s="1">
        <v>62.240660406776101</v>
      </c>
      <c r="F4" s="1">
        <v>32.483439816300098</v>
      </c>
      <c r="G4" s="1">
        <v>1</v>
      </c>
      <c r="H4" s="1" t="s">
        <v>9</v>
      </c>
      <c r="I4" s="1">
        <v>22</v>
      </c>
      <c r="J4" s="1" t="s">
        <v>12</v>
      </c>
    </row>
    <row r="5" spans="1:10" x14ac:dyDescent="0.25">
      <c r="A5" s="1">
        <v>4</v>
      </c>
      <c r="B5" s="1">
        <v>87</v>
      </c>
      <c r="C5" s="1">
        <v>68.207714931405704</v>
      </c>
      <c r="D5" s="1">
        <v>21</v>
      </c>
      <c r="E5" s="1">
        <v>62.240660406776101</v>
      </c>
      <c r="F5" s="1">
        <v>34.008070531145698</v>
      </c>
      <c r="G5" s="1">
        <v>9</v>
      </c>
      <c r="H5" s="1" t="s">
        <v>9</v>
      </c>
      <c r="I5" s="1">
        <v>55</v>
      </c>
      <c r="J5" s="1" t="s">
        <v>12</v>
      </c>
    </row>
    <row r="6" spans="1:10" x14ac:dyDescent="0.25">
      <c r="A6" s="1">
        <v>5</v>
      </c>
      <c r="B6" s="1">
        <v>74</v>
      </c>
      <c r="C6" s="1">
        <v>69.769679205421099</v>
      </c>
      <c r="D6" s="1">
        <v>21</v>
      </c>
      <c r="E6" s="1">
        <v>50.250064563979102</v>
      </c>
      <c r="F6" s="1">
        <v>34.008070531145698</v>
      </c>
      <c r="G6" s="1">
        <v>2</v>
      </c>
      <c r="H6" s="1" t="s">
        <v>9</v>
      </c>
      <c r="I6" s="1">
        <v>25</v>
      </c>
      <c r="J6" s="1" t="s">
        <v>11</v>
      </c>
    </row>
    <row r="7" spans="1:10" x14ac:dyDescent="0.25">
      <c r="A7" s="1">
        <v>6</v>
      </c>
      <c r="B7" s="1">
        <v>96</v>
      </c>
      <c r="C7" s="1">
        <v>66.645750657390295</v>
      </c>
      <c r="D7" s="1">
        <v>13</v>
      </c>
      <c r="E7" s="1">
        <v>53.675949090492502</v>
      </c>
      <c r="F7" s="1">
        <v>34.008070531145698</v>
      </c>
      <c r="G7" s="1">
        <v>1</v>
      </c>
      <c r="H7" s="1" t="s">
        <v>9</v>
      </c>
      <c r="I7" s="1">
        <v>26</v>
      </c>
      <c r="J7" s="1" t="s">
        <v>11</v>
      </c>
    </row>
    <row r="8" spans="1:10" x14ac:dyDescent="0.25">
      <c r="A8" s="1">
        <v>7</v>
      </c>
      <c r="B8" s="1">
        <v>91</v>
      </c>
      <c r="C8" s="1">
        <v>60.3978935613288</v>
      </c>
      <c r="D8" s="1">
        <v>20</v>
      </c>
      <c r="E8" s="1">
        <v>58.814775880262701</v>
      </c>
      <c r="F8" s="1">
        <v>35.532701245991198</v>
      </c>
      <c r="G8" s="1">
        <v>11</v>
      </c>
      <c r="H8" s="1" t="s">
        <v>9</v>
      </c>
      <c r="I8" s="1">
        <v>35</v>
      </c>
      <c r="J8" s="1" t="s">
        <v>11</v>
      </c>
    </row>
    <row r="9" spans="1:10" x14ac:dyDescent="0.25">
      <c r="A9" s="1">
        <v>8</v>
      </c>
      <c r="B9" s="1">
        <v>95</v>
      </c>
      <c r="C9" s="1">
        <v>63.521822109359498</v>
      </c>
      <c r="D9" s="1">
        <v>18</v>
      </c>
      <c r="E9" s="1">
        <v>67.379487196546293</v>
      </c>
      <c r="F9" s="1">
        <v>35.532701245991198</v>
      </c>
      <c r="G9" s="1">
        <v>3</v>
      </c>
      <c r="H9" s="1" t="s">
        <v>9</v>
      </c>
      <c r="I9" s="1">
        <v>36</v>
      </c>
      <c r="J9" s="1" t="s">
        <v>11</v>
      </c>
    </row>
    <row r="10" spans="1:10" x14ac:dyDescent="0.25">
      <c r="A10" s="1">
        <v>9</v>
      </c>
      <c r="B10" s="1">
        <v>141</v>
      </c>
      <c r="C10" s="1">
        <v>51.026107917236402</v>
      </c>
      <c r="D10" s="1">
        <v>21</v>
      </c>
      <c r="E10" s="1">
        <v>39.972410984438802</v>
      </c>
      <c r="F10" s="1">
        <v>35.532701245991198</v>
      </c>
      <c r="G10" s="1">
        <v>30</v>
      </c>
      <c r="H10" s="1" t="s">
        <v>9</v>
      </c>
      <c r="I10" s="1">
        <v>54</v>
      </c>
      <c r="J10" s="1" t="s">
        <v>11</v>
      </c>
    </row>
    <row r="11" spans="1:10" x14ac:dyDescent="0.25">
      <c r="A11" s="1">
        <v>10</v>
      </c>
      <c r="B11" s="1">
        <v>90</v>
      </c>
      <c r="C11" s="1">
        <v>63.521822109359498</v>
      </c>
      <c r="D11" s="1">
        <v>21</v>
      </c>
      <c r="E11" s="1">
        <v>55.388891353749202</v>
      </c>
      <c r="F11" s="1">
        <v>37.057331960836699</v>
      </c>
      <c r="G11" s="1">
        <v>4</v>
      </c>
      <c r="H11" s="1" t="s">
        <v>9</v>
      </c>
      <c r="I11" s="1">
        <v>32</v>
      </c>
      <c r="J11" s="1" t="s">
        <v>11</v>
      </c>
    </row>
    <row r="12" spans="1:10" x14ac:dyDescent="0.25">
      <c r="A12" s="1">
        <v>11</v>
      </c>
      <c r="B12" s="1">
        <v>99</v>
      </c>
      <c r="C12" s="1">
        <v>60.3978935613288</v>
      </c>
      <c r="D12" s="1">
        <v>21</v>
      </c>
      <c r="E12" s="1">
        <v>46.824180037465602</v>
      </c>
      <c r="F12" s="1">
        <v>37.057331960836699</v>
      </c>
      <c r="G12" s="1">
        <v>25</v>
      </c>
      <c r="H12" s="1" t="s">
        <v>9</v>
      </c>
      <c r="I12" s="1">
        <v>55</v>
      </c>
      <c r="J12" s="1" t="s">
        <v>12</v>
      </c>
    </row>
    <row r="13" spans="1:10" x14ac:dyDescent="0.25">
      <c r="A13" s="1">
        <v>12</v>
      </c>
      <c r="B13" s="1">
        <v>122</v>
      </c>
      <c r="C13" s="1">
        <v>57.273965013298003</v>
      </c>
      <c r="D13" s="1">
        <v>21</v>
      </c>
      <c r="E13" s="1">
        <v>45.111237774208902</v>
      </c>
      <c r="F13" s="1">
        <v>37.057331960836699</v>
      </c>
      <c r="G13" s="1">
        <v>3</v>
      </c>
      <c r="H13" s="1" t="s">
        <v>9</v>
      </c>
      <c r="I13" s="1">
        <v>27</v>
      </c>
      <c r="J13" s="1" t="s">
        <v>12</v>
      </c>
    </row>
    <row r="14" spans="1:10" x14ac:dyDescent="0.25">
      <c r="A14" s="1">
        <v>13</v>
      </c>
      <c r="B14" s="1">
        <v>115</v>
      </c>
      <c r="C14" s="1">
        <v>58.835929287313398</v>
      </c>
      <c r="D14" s="1">
        <v>16</v>
      </c>
      <c r="E14" s="1">
        <v>41.685353247695502</v>
      </c>
      <c r="F14" s="1">
        <v>37.057331960836699</v>
      </c>
      <c r="G14" s="1">
        <v>10</v>
      </c>
      <c r="H14" s="1" t="s">
        <v>10</v>
      </c>
      <c r="I14" s="1">
        <v>29</v>
      </c>
      <c r="J14" s="1" t="s">
        <v>12</v>
      </c>
    </row>
    <row r="15" spans="1:10" x14ac:dyDescent="0.25">
      <c r="A15" s="1">
        <v>14</v>
      </c>
      <c r="B15" s="1">
        <v>122</v>
      </c>
      <c r="C15" s="1">
        <v>51.026107917236402</v>
      </c>
      <c r="D15" s="1">
        <v>19</v>
      </c>
      <c r="E15" s="1">
        <v>39.972410984438802</v>
      </c>
      <c r="F15" s="1">
        <v>37.057331960836699</v>
      </c>
      <c r="G15" s="1">
        <v>1</v>
      </c>
      <c r="H15" s="1" t="s">
        <v>10</v>
      </c>
      <c r="I15" s="1">
        <v>24</v>
      </c>
      <c r="J15" s="1" t="s">
        <v>11</v>
      </c>
    </row>
    <row r="16" spans="1:10" x14ac:dyDescent="0.25">
      <c r="A16" s="1">
        <v>15</v>
      </c>
      <c r="B16" s="1">
        <v>127</v>
      </c>
      <c r="C16" s="1">
        <v>54.150036465267199</v>
      </c>
      <c r="D16" s="1">
        <v>21</v>
      </c>
      <c r="E16" s="1">
        <v>36.546526457925303</v>
      </c>
      <c r="F16" s="1">
        <v>37.057331960836699</v>
      </c>
      <c r="G16" s="1">
        <v>2</v>
      </c>
      <c r="H16" s="1" t="s">
        <v>9</v>
      </c>
      <c r="I16" s="1">
        <v>24</v>
      </c>
      <c r="J16" s="1" t="s">
        <v>12</v>
      </c>
    </row>
    <row r="17" spans="1:10" x14ac:dyDescent="0.25">
      <c r="A17" s="1">
        <v>16</v>
      </c>
      <c r="B17" s="1">
        <v>90</v>
      </c>
      <c r="C17" s="1">
        <v>68.207714931405704</v>
      </c>
      <c r="D17" s="1">
        <v>21</v>
      </c>
      <c r="E17" s="1">
        <v>70.805371723059693</v>
      </c>
      <c r="F17" s="1">
        <v>38.581962675682298</v>
      </c>
      <c r="G17" s="1">
        <v>1</v>
      </c>
      <c r="H17" s="1" t="s">
        <v>9</v>
      </c>
      <c r="I17" s="1">
        <v>28</v>
      </c>
      <c r="J17" s="1" t="s">
        <v>12</v>
      </c>
    </row>
    <row r="18" spans="1:10" x14ac:dyDescent="0.25">
      <c r="A18" s="1">
        <v>17</v>
      </c>
      <c r="B18" s="1">
        <v>121</v>
      </c>
      <c r="C18" s="1">
        <v>57.273965013298003</v>
      </c>
      <c r="D18" s="1">
        <v>15</v>
      </c>
      <c r="E18" s="1">
        <v>65.666544933289501</v>
      </c>
      <c r="F18" s="1">
        <v>38.581962675682298</v>
      </c>
      <c r="G18" s="1">
        <v>1</v>
      </c>
      <c r="H18" s="1" t="s">
        <v>9</v>
      </c>
      <c r="I18" s="1">
        <v>23</v>
      </c>
      <c r="J18" s="1" t="s">
        <v>11</v>
      </c>
    </row>
    <row r="19" spans="1:10" x14ac:dyDescent="0.25">
      <c r="A19" s="1">
        <v>18</v>
      </c>
      <c r="B19" s="1">
        <v>72</v>
      </c>
      <c r="C19" s="1">
        <v>71.331643479436494</v>
      </c>
      <c r="D19" s="1">
        <v>21</v>
      </c>
      <c r="E19" s="1">
        <v>70.805371723059693</v>
      </c>
      <c r="F19" s="1">
        <v>38.581962675682298</v>
      </c>
      <c r="G19" s="1">
        <v>1</v>
      </c>
      <c r="H19" s="1" t="s">
        <v>10</v>
      </c>
      <c r="I19" s="1">
        <v>30</v>
      </c>
      <c r="J19" s="1" t="s">
        <v>11</v>
      </c>
    </row>
    <row r="20" spans="1:10" x14ac:dyDescent="0.25">
      <c r="A20" s="1">
        <v>19</v>
      </c>
      <c r="B20" s="1">
        <v>96</v>
      </c>
      <c r="C20" s="1">
        <v>60.3978935613288</v>
      </c>
      <c r="D20" s="1">
        <v>13</v>
      </c>
      <c r="E20" s="1">
        <v>41.685353247695502</v>
      </c>
      <c r="F20" s="1">
        <v>38.581962675682298</v>
      </c>
      <c r="G20" s="1">
        <v>4</v>
      </c>
      <c r="H20" s="1" t="s">
        <v>9</v>
      </c>
      <c r="I20" s="1">
        <v>29</v>
      </c>
      <c r="J20" s="1" t="s">
        <v>12</v>
      </c>
    </row>
    <row r="21" spans="1:10" x14ac:dyDescent="0.25">
      <c r="A21" s="1">
        <v>20</v>
      </c>
      <c r="B21" s="1">
        <v>111</v>
      </c>
      <c r="C21" s="1">
        <v>54.150036465267199</v>
      </c>
      <c r="D21" s="1">
        <v>12</v>
      </c>
      <c r="E21" s="1">
        <v>50.250064563979102</v>
      </c>
      <c r="F21" s="1">
        <v>40.106593390527799</v>
      </c>
      <c r="G21" s="1">
        <v>8</v>
      </c>
      <c r="H21" s="1" t="s">
        <v>9</v>
      </c>
      <c r="I21" s="1">
        <v>38</v>
      </c>
      <c r="J21" s="1" t="s">
        <v>12</v>
      </c>
    </row>
    <row r="22" spans="1:10" x14ac:dyDescent="0.25">
      <c r="A22" s="1">
        <v>21</v>
      </c>
      <c r="B22" s="1">
        <v>97</v>
      </c>
      <c r="C22" s="1">
        <v>63.521822109359498</v>
      </c>
      <c r="D22" s="1">
        <v>18</v>
      </c>
      <c r="E22" s="1">
        <v>51.963006827235802</v>
      </c>
      <c r="F22" s="1">
        <v>40.106593390527799</v>
      </c>
      <c r="G22" s="1">
        <v>1</v>
      </c>
      <c r="H22" s="1" t="s">
        <v>10</v>
      </c>
      <c r="I22" s="1">
        <v>23</v>
      </c>
      <c r="J22" s="1" t="s">
        <v>11</v>
      </c>
    </row>
    <row r="23" spans="1:10" x14ac:dyDescent="0.25">
      <c r="A23" s="1">
        <v>22</v>
      </c>
      <c r="B23" s="1">
        <v>132</v>
      </c>
      <c r="C23" s="1">
        <v>47.902179369205598</v>
      </c>
      <c r="D23" s="1">
        <v>15</v>
      </c>
      <c r="E23" s="1">
        <v>34.833584194668603</v>
      </c>
      <c r="F23" s="1">
        <v>40.106593390527799</v>
      </c>
      <c r="G23" s="1">
        <v>9</v>
      </c>
      <c r="H23" s="1" t="s">
        <v>9</v>
      </c>
      <c r="I23" s="1">
        <v>35</v>
      </c>
      <c r="J23" s="1" t="s">
        <v>11</v>
      </c>
    </row>
    <row r="24" spans="1:10" x14ac:dyDescent="0.25">
      <c r="A24" s="1">
        <v>23</v>
      </c>
      <c r="B24" s="1">
        <v>94</v>
      </c>
      <c r="C24" s="1">
        <v>66.645750657390295</v>
      </c>
      <c r="D24" s="1">
        <v>21</v>
      </c>
      <c r="E24" s="1">
        <v>51.963006827235802</v>
      </c>
      <c r="F24" s="1">
        <v>40.106593390527799</v>
      </c>
      <c r="G24" s="1">
        <v>3</v>
      </c>
      <c r="H24" s="1" t="s">
        <v>10</v>
      </c>
      <c r="I24" s="1">
        <v>35</v>
      </c>
      <c r="J24" s="1" t="s">
        <v>12</v>
      </c>
    </row>
    <row r="25" spans="1:10" x14ac:dyDescent="0.25">
      <c r="A25" s="1">
        <v>24</v>
      </c>
      <c r="B25" s="1">
        <v>115</v>
      </c>
      <c r="C25" s="1">
        <v>58.835929287313398</v>
      </c>
      <c r="D25" s="1">
        <v>20</v>
      </c>
      <c r="E25" s="1">
        <v>53.675949090492502</v>
      </c>
      <c r="F25" s="1">
        <v>41.631224105373398</v>
      </c>
      <c r="G25" s="1">
        <v>17</v>
      </c>
      <c r="H25" s="1" t="s">
        <v>10</v>
      </c>
      <c r="I25" s="1">
        <v>40</v>
      </c>
      <c r="J25" s="1" t="s">
        <v>12</v>
      </c>
    </row>
    <row r="26" spans="1:10" x14ac:dyDescent="0.25">
      <c r="A26" s="1">
        <v>25</v>
      </c>
      <c r="B26" s="1">
        <v>97</v>
      </c>
      <c r="C26" s="1">
        <v>65.0837863833749</v>
      </c>
      <c r="D26" s="1">
        <v>21</v>
      </c>
      <c r="E26" s="1">
        <v>60.527718143519401</v>
      </c>
      <c r="F26" s="1">
        <v>41.631224105373398</v>
      </c>
      <c r="G26" s="1">
        <v>1</v>
      </c>
      <c r="H26" s="1" t="s">
        <v>9</v>
      </c>
      <c r="I26" s="1">
        <v>22</v>
      </c>
      <c r="J26" s="1" t="s">
        <v>11</v>
      </c>
    </row>
    <row r="27" spans="1:10" x14ac:dyDescent="0.25">
      <c r="A27" s="1">
        <v>26</v>
      </c>
      <c r="B27" s="1">
        <v>119</v>
      </c>
      <c r="C27" s="1">
        <v>52.588072191251797</v>
      </c>
      <c r="D27" s="1">
        <v>21</v>
      </c>
      <c r="E27" s="1">
        <v>45.111237774208902</v>
      </c>
      <c r="F27" s="1">
        <v>41.631224105373398</v>
      </c>
      <c r="G27" s="1">
        <v>6</v>
      </c>
      <c r="H27" s="1" t="s">
        <v>9</v>
      </c>
      <c r="I27" s="1">
        <v>31</v>
      </c>
      <c r="J27" s="1" t="s">
        <v>11</v>
      </c>
    </row>
    <row r="28" spans="1:10" x14ac:dyDescent="0.25">
      <c r="A28" s="1">
        <v>27</v>
      </c>
      <c r="B28" s="1">
        <v>93</v>
      </c>
      <c r="C28" s="1">
        <v>51.026107917236402</v>
      </c>
      <c r="D28" s="1">
        <v>21</v>
      </c>
      <c r="E28" s="1">
        <v>41.685353247695502</v>
      </c>
      <c r="F28" s="1">
        <v>41.631224105373398</v>
      </c>
      <c r="G28" s="1">
        <v>6</v>
      </c>
      <c r="H28" s="1" t="s">
        <v>10</v>
      </c>
      <c r="I28" s="1">
        <v>28</v>
      </c>
      <c r="J28" s="1" t="s">
        <v>11</v>
      </c>
    </row>
    <row r="29" spans="1:10" x14ac:dyDescent="0.25">
      <c r="A29" s="1">
        <v>28</v>
      </c>
      <c r="B29" s="1">
        <v>90</v>
      </c>
      <c r="C29" s="1">
        <v>66.645750657390295</v>
      </c>
      <c r="D29" s="1">
        <v>21</v>
      </c>
      <c r="E29" s="1">
        <v>58.814775880262701</v>
      </c>
      <c r="F29" s="1">
        <v>41.631224105373398</v>
      </c>
      <c r="G29" s="1">
        <v>6</v>
      </c>
      <c r="H29" s="1" t="s">
        <v>10</v>
      </c>
      <c r="I29" s="1">
        <v>32</v>
      </c>
      <c r="J29" s="1" t="s">
        <v>11</v>
      </c>
    </row>
    <row r="30" spans="1:10" x14ac:dyDescent="0.25">
      <c r="A30" s="1">
        <v>29</v>
      </c>
      <c r="B30" s="1">
        <v>92</v>
      </c>
      <c r="C30" s="1">
        <v>61.959857835344202</v>
      </c>
      <c r="D30" s="1">
        <v>16</v>
      </c>
      <c r="E30" s="1">
        <v>58.814775880262701</v>
      </c>
      <c r="F30" s="1">
        <v>41.631224105373398</v>
      </c>
      <c r="G30" s="1">
        <v>2</v>
      </c>
      <c r="H30" s="1" t="s">
        <v>9</v>
      </c>
      <c r="I30" s="1">
        <v>27</v>
      </c>
      <c r="J30" s="1" t="s">
        <v>11</v>
      </c>
    </row>
    <row r="31" spans="1:10" x14ac:dyDescent="0.25">
      <c r="A31" s="1">
        <v>30</v>
      </c>
      <c r="B31" s="1">
        <v>123</v>
      </c>
      <c r="C31" s="1">
        <v>57.273965013298003</v>
      </c>
      <c r="D31" s="1">
        <v>19</v>
      </c>
      <c r="E31" s="1">
        <v>53.675949090492502</v>
      </c>
      <c r="F31" s="1">
        <v>41.631224105373398</v>
      </c>
      <c r="G31" s="1">
        <v>10</v>
      </c>
      <c r="H31" s="1" t="s">
        <v>9</v>
      </c>
      <c r="I31" s="1">
        <v>34</v>
      </c>
      <c r="J31" s="1" t="s">
        <v>11</v>
      </c>
    </row>
    <row r="32" spans="1:10" x14ac:dyDescent="0.25">
      <c r="A32" s="1">
        <v>31</v>
      </c>
      <c r="B32" s="1">
        <v>76</v>
      </c>
      <c r="C32" s="1">
        <v>69.769679205421099</v>
      </c>
      <c r="D32" s="1">
        <v>21</v>
      </c>
      <c r="E32" s="1">
        <v>72.5183139863164</v>
      </c>
      <c r="F32" s="1">
        <v>41.631224105373398</v>
      </c>
      <c r="G32" s="1">
        <v>2</v>
      </c>
      <c r="H32" s="1" t="s">
        <v>9</v>
      </c>
      <c r="I32" s="1">
        <v>25</v>
      </c>
      <c r="J32" s="1" t="s">
        <v>11</v>
      </c>
    </row>
    <row r="33" spans="1:10" x14ac:dyDescent="0.25">
      <c r="A33" s="1">
        <v>32</v>
      </c>
      <c r="B33" s="1">
        <v>138</v>
      </c>
      <c r="C33" s="1">
        <v>52.588072191251797</v>
      </c>
      <c r="D33" s="1">
        <v>11</v>
      </c>
      <c r="E33" s="1">
        <v>46.824180037465602</v>
      </c>
      <c r="F33" s="1">
        <v>43.155854820218899</v>
      </c>
      <c r="G33" s="1">
        <v>2</v>
      </c>
      <c r="H33" s="1" t="s">
        <v>9</v>
      </c>
      <c r="I33" s="1">
        <v>30</v>
      </c>
      <c r="J33" s="1" t="s">
        <v>12</v>
      </c>
    </row>
    <row r="34" spans="1:10" x14ac:dyDescent="0.25">
      <c r="A34" s="1">
        <v>33</v>
      </c>
      <c r="B34" s="1">
        <v>123</v>
      </c>
      <c r="C34" s="1">
        <v>49.464143643221</v>
      </c>
      <c r="D34" s="1">
        <v>12</v>
      </c>
      <c r="E34" s="1">
        <v>45.111237774208902</v>
      </c>
      <c r="F34" s="1">
        <v>43.155854820218899</v>
      </c>
      <c r="G34" s="1">
        <v>6</v>
      </c>
      <c r="H34" s="1" t="s">
        <v>9</v>
      </c>
      <c r="I34" s="1">
        <v>38</v>
      </c>
      <c r="J34" s="1" t="s">
        <v>12</v>
      </c>
    </row>
    <row r="35" spans="1:10" x14ac:dyDescent="0.25">
      <c r="A35" s="1">
        <v>34</v>
      </c>
      <c r="B35" s="1">
        <v>109</v>
      </c>
      <c r="C35" s="1">
        <v>58.835929287313398</v>
      </c>
      <c r="D35" s="1">
        <v>19</v>
      </c>
      <c r="E35" s="1">
        <v>48.537122300722402</v>
      </c>
      <c r="F35" s="1">
        <v>43.155854820218899</v>
      </c>
      <c r="G35" s="1">
        <v>3</v>
      </c>
      <c r="H35" s="1" t="s">
        <v>9</v>
      </c>
      <c r="I35" s="1">
        <v>25</v>
      </c>
      <c r="J35" s="1" t="s">
        <v>11</v>
      </c>
    </row>
    <row r="36" spans="1:10" x14ac:dyDescent="0.25">
      <c r="A36" s="1">
        <v>35</v>
      </c>
      <c r="B36" s="1">
        <v>122</v>
      </c>
      <c r="C36" s="1">
        <v>55.712000739282601</v>
      </c>
      <c r="D36" s="1">
        <v>19</v>
      </c>
      <c r="E36" s="1">
        <v>46.824180037465602</v>
      </c>
      <c r="F36" s="1">
        <v>43.155854820218899</v>
      </c>
      <c r="G36" s="1">
        <v>4</v>
      </c>
      <c r="H36" s="1" t="s">
        <v>9</v>
      </c>
      <c r="I36" s="1">
        <v>25</v>
      </c>
      <c r="J36" s="1" t="s">
        <v>12</v>
      </c>
    </row>
    <row r="37" spans="1:10" x14ac:dyDescent="0.25">
      <c r="A37" s="1">
        <v>36</v>
      </c>
      <c r="B37" s="1">
        <v>109</v>
      </c>
      <c r="C37" s="1">
        <v>52.588072191251797</v>
      </c>
      <c r="D37" s="1">
        <v>16</v>
      </c>
      <c r="E37" s="1">
        <v>55.388891353749202</v>
      </c>
      <c r="F37" s="1">
        <v>43.155854820218899</v>
      </c>
      <c r="G37" s="1">
        <v>3</v>
      </c>
      <c r="H37" s="1" t="s">
        <v>9</v>
      </c>
      <c r="I37" s="1">
        <v>29</v>
      </c>
      <c r="J37" s="1" t="s">
        <v>11</v>
      </c>
    </row>
    <row r="38" spans="1:10" x14ac:dyDescent="0.25">
      <c r="A38" s="1">
        <v>37</v>
      </c>
      <c r="B38" s="1">
        <v>99</v>
      </c>
      <c r="C38" s="1">
        <v>63.521822109359498</v>
      </c>
      <c r="D38" s="1">
        <v>16</v>
      </c>
      <c r="E38" s="1">
        <v>55.388891353749202</v>
      </c>
      <c r="F38" s="1">
        <v>43.155854820218899</v>
      </c>
      <c r="G38" s="1">
        <v>12</v>
      </c>
      <c r="H38" s="1" t="s">
        <v>9</v>
      </c>
      <c r="I38" s="1">
        <v>36</v>
      </c>
      <c r="J38" s="1" t="s">
        <v>12</v>
      </c>
    </row>
    <row r="39" spans="1:10" x14ac:dyDescent="0.25">
      <c r="A39" s="1">
        <v>38</v>
      </c>
      <c r="B39" s="1">
        <v>149</v>
      </c>
      <c r="C39" s="1">
        <v>47.902179369205598</v>
      </c>
      <c r="D39" s="1">
        <v>15</v>
      </c>
      <c r="E39" s="1">
        <v>50.250064563979102</v>
      </c>
      <c r="F39" s="1">
        <v>43.155854820218899</v>
      </c>
      <c r="G39" s="1">
        <v>5</v>
      </c>
      <c r="H39" s="1" t="s">
        <v>9</v>
      </c>
      <c r="I39" s="1">
        <v>24</v>
      </c>
      <c r="J39" s="1" t="s">
        <v>12</v>
      </c>
    </row>
    <row r="40" spans="1:10" x14ac:dyDescent="0.25">
      <c r="A40" s="1">
        <v>39</v>
      </c>
      <c r="B40" s="1">
        <v>152</v>
      </c>
      <c r="C40" s="1">
        <v>49.464143643221</v>
      </c>
      <c r="D40" s="1">
        <v>10</v>
      </c>
      <c r="E40" s="1">
        <v>57.101833617006001</v>
      </c>
      <c r="F40" s="1">
        <v>43.155854820218899</v>
      </c>
      <c r="G40" s="1">
        <v>1</v>
      </c>
      <c r="H40" s="1" t="s">
        <v>9</v>
      </c>
      <c r="I40" s="1">
        <v>22</v>
      </c>
      <c r="J40" s="1" t="s">
        <v>11</v>
      </c>
    </row>
    <row r="41" spans="1:10" x14ac:dyDescent="0.25">
      <c r="A41" s="1">
        <v>40</v>
      </c>
      <c r="B41" s="1">
        <v>145</v>
      </c>
      <c r="C41" s="1">
        <v>52.588072191251797</v>
      </c>
      <c r="D41" s="1">
        <v>6</v>
      </c>
      <c r="E41" s="1">
        <v>43.398295510952202</v>
      </c>
      <c r="F41" s="1">
        <v>43.155854820218899</v>
      </c>
      <c r="G41" s="1">
        <v>11</v>
      </c>
      <c r="H41" s="1" t="s">
        <v>10</v>
      </c>
      <c r="I41" s="1">
        <v>36</v>
      </c>
      <c r="J41" s="1" t="s">
        <v>11</v>
      </c>
    </row>
    <row r="42" spans="1:10" x14ac:dyDescent="0.25">
      <c r="A42" s="1">
        <v>41</v>
      </c>
      <c r="B42" s="1">
        <v>154</v>
      </c>
      <c r="C42" s="1">
        <v>51.026107917236402</v>
      </c>
      <c r="D42" s="1">
        <v>12</v>
      </c>
      <c r="E42" s="1">
        <v>36.546526457925303</v>
      </c>
      <c r="F42" s="1">
        <v>43.155854820218899</v>
      </c>
      <c r="G42" s="1">
        <v>14</v>
      </c>
      <c r="H42" s="1" t="s">
        <v>9</v>
      </c>
      <c r="I42" s="1">
        <v>34</v>
      </c>
      <c r="J42" s="1" t="s">
        <v>11</v>
      </c>
    </row>
    <row r="43" spans="1:10" x14ac:dyDescent="0.25">
      <c r="A43" s="1">
        <v>42</v>
      </c>
      <c r="B43" s="1">
        <v>120</v>
      </c>
      <c r="C43" s="1">
        <v>54.150036465267199</v>
      </c>
      <c r="D43" s="1">
        <v>13</v>
      </c>
      <c r="E43" s="1">
        <v>51.963006827235802</v>
      </c>
      <c r="F43" s="1">
        <v>44.680485535064498</v>
      </c>
      <c r="G43" s="1">
        <v>15</v>
      </c>
      <c r="H43" s="1" t="s">
        <v>9</v>
      </c>
      <c r="I43" s="1">
        <v>52</v>
      </c>
      <c r="J43" s="1" t="s">
        <v>12</v>
      </c>
    </row>
    <row r="44" spans="1:10" x14ac:dyDescent="0.25">
      <c r="A44" s="1">
        <v>43</v>
      </c>
      <c r="B44" s="1">
        <v>114</v>
      </c>
      <c r="C44" s="1">
        <v>55.712000739282601</v>
      </c>
      <c r="D44" s="1">
        <v>14</v>
      </c>
      <c r="E44" s="1">
        <v>46.824180037465602</v>
      </c>
      <c r="F44" s="1">
        <v>44.680485535064498</v>
      </c>
      <c r="G44" s="1">
        <v>17</v>
      </c>
      <c r="H44" s="1" t="s">
        <v>9</v>
      </c>
      <c r="I44" s="1">
        <v>40</v>
      </c>
      <c r="J44" s="1" t="s">
        <v>12</v>
      </c>
    </row>
    <row r="45" spans="1:10" x14ac:dyDescent="0.25">
      <c r="A45" s="1">
        <v>44</v>
      </c>
      <c r="B45" s="1">
        <v>109</v>
      </c>
      <c r="C45" s="1">
        <v>54.150036465267199</v>
      </c>
      <c r="D45" s="1">
        <v>21</v>
      </c>
      <c r="E45" s="1">
        <v>48.537122300722402</v>
      </c>
      <c r="F45" s="1">
        <v>44.680485535064498</v>
      </c>
      <c r="G45" s="1">
        <v>1</v>
      </c>
      <c r="H45" s="1" t="s">
        <v>9</v>
      </c>
      <c r="I45" s="1">
        <v>23</v>
      </c>
      <c r="J45" s="1" t="s">
        <v>11</v>
      </c>
    </row>
    <row r="46" spans="1:10" x14ac:dyDescent="0.25">
      <c r="A46" s="1">
        <v>45</v>
      </c>
      <c r="B46" s="1">
        <v>102</v>
      </c>
      <c r="C46" s="1">
        <v>58.835929287313398</v>
      </c>
      <c r="D46" s="1">
        <v>16</v>
      </c>
      <c r="E46" s="1">
        <v>65.666544933289501</v>
      </c>
      <c r="F46" s="1">
        <v>44.680485535064498</v>
      </c>
      <c r="G46" s="1">
        <v>10</v>
      </c>
      <c r="H46" s="1" t="s">
        <v>9</v>
      </c>
      <c r="I46" s="1">
        <v>32</v>
      </c>
      <c r="J46" s="1" t="s">
        <v>12</v>
      </c>
    </row>
    <row r="47" spans="1:10" x14ac:dyDescent="0.25">
      <c r="A47" s="1">
        <v>46</v>
      </c>
      <c r="B47" s="1">
        <v>127</v>
      </c>
      <c r="C47" s="1">
        <v>43.216286547159399</v>
      </c>
      <c r="D47" s="1">
        <v>15</v>
      </c>
      <c r="E47" s="1">
        <v>46.824180037465602</v>
      </c>
      <c r="F47" s="1">
        <v>44.680485535064498</v>
      </c>
      <c r="G47" s="1">
        <v>3</v>
      </c>
      <c r="H47" s="1" t="s">
        <v>10</v>
      </c>
      <c r="I47" s="1">
        <v>22</v>
      </c>
      <c r="J47" s="1" t="s">
        <v>11</v>
      </c>
    </row>
    <row r="48" spans="1:10" x14ac:dyDescent="0.25">
      <c r="A48" s="1">
        <v>47</v>
      </c>
      <c r="B48" s="1">
        <v>95</v>
      </c>
      <c r="C48" s="1">
        <v>60.3978935613288</v>
      </c>
      <c r="D48" s="1">
        <v>21</v>
      </c>
      <c r="E48" s="1">
        <v>65.666544933289501</v>
      </c>
      <c r="F48" s="1">
        <v>44.680485535064498</v>
      </c>
      <c r="G48" s="1">
        <v>5</v>
      </c>
      <c r="H48" s="1" t="s">
        <v>9</v>
      </c>
      <c r="I48" s="1">
        <v>27</v>
      </c>
      <c r="J48" s="1" t="s">
        <v>11</v>
      </c>
    </row>
    <row r="49" spans="1:10" x14ac:dyDescent="0.25">
      <c r="A49" s="1">
        <v>48</v>
      </c>
      <c r="B49" s="1">
        <v>123</v>
      </c>
      <c r="C49" s="1">
        <v>47.902179369205598</v>
      </c>
      <c r="D49" s="1">
        <v>21</v>
      </c>
      <c r="E49" s="1">
        <v>53.675949090492502</v>
      </c>
      <c r="F49" s="1">
        <v>44.680485535064498</v>
      </c>
      <c r="G49" s="1">
        <v>6</v>
      </c>
      <c r="H49" s="1" t="s">
        <v>9</v>
      </c>
      <c r="I49" s="1">
        <v>28</v>
      </c>
      <c r="J49" s="1" t="s">
        <v>12</v>
      </c>
    </row>
    <row r="50" spans="1:10" x14ac:dyDescent="0.25">
      <c r="A50" s="1">
        <v>49</v>
      </c>
      <c r="B50" s="1">
        <v>99</v>
      </c>
      <c r="C50" s="1">
        <v>61.959857835344202</v>
      </c>
      <c r="D50" s="1">
        <v>8</v>
      </c>
      <c r="E50" s="1">
        <v>57.101833617006001</v>
      </c>
      <c r="F50" s="1">
        <v>44.680485535064498</v>
      </c>
      <c r="G50" s="1">
        <v>1</v>
      </c>
      <c r="H50" s="1" t="s">
        <v>10</v>
      </c>
      <c r="I50" s="1">
        <v>29</v>
      </c>
      <c r="J50" s="1" t="s">
        <v>12</v>
      </c>
    </row>
    <row r="51" spans="1:10" x14ac:dyDescent="0.25">
      <c r="A51" s="1">
        <v>50</v>
      </c>
      <c r="B51" s="1">
        <v>94</v>
      </c>
      <c r="C51" s="1">
        <v>65.0837863833749</v>
      </c>
      <c r="D51" s="1">
        <v>20</v>
      </c>
      <c r="E51" s="1">
        <v>72.5183139863164</v>
      </c>
      <c r="F51" s="1">
        <v>44.680485535064498</v>
      </c>
      <c r="G51" s="1">
        <v>1</v>
      </c>
      <c r="H51" s="1" t="s">
        <v>9</v>
      </c>
      <c r="I51" s="1">
        <v>24</v>
      </c>
      <c r="J51" s="1" t="s">
        <v>12</v>
      </c>
    </row>
    <row r="52" spans="1:10" x14ac:dyDescent="0.25">
      <c r="A52" s="1">
        <v>51</v>
      </c>
      <c r="B52" s="1">
        <v>127</v>
      </c>
      <c r="C52" s="1">
        <v>57.273965013298003</v>
      </c>
      <c r="D52" s="1">
        <v>18</v>
      </c>
      <c r="E52" s="1">
        <v>39.972410984438802</v>
      </c>
      <c r="F52" s="1">
        <v>44.680485535064498</v>
      </c>
      <c r="G52" s="1">
        <v>20</v>
      </c>
      <c r="H52" s="1" t="s">
        <v>9</v>
      </c>
      <c r="I52" s="1">
        <v>40</v>
      </c>
      <c r="J52" s="1" t="s">
        <v>12</v>
      </c>
    </row>
    <row r="53" spans="1:10" x14ac:dyDescent="0.25">
      <c r="A53" s="1">
        <v>52</v>
      </c>
      <c r="B53" s="1">
        <v>113</v>
      </c>
      <c r="C53" s="1">
        <v>49.464143643221</v>
      </c>
      <c r="D53" s="1">
        <v>16</v>
      </c>
      <c r="E53" s="1">
        <v>46.824180037465602</v>
      </c>
      <c r="F53" s="1">
        <v>46.205116249909999</v>
      </c>
      <c r="G53" s="1">
        <v>2</v>
      </c>
      <c r="H53" s="1" t="s">
        <v>9</v>
      </c>
      <c r="I53" s="1">
        <v>47</v>
      </c>
      <c r="J53" s="1" t="s">
        <v>12</v>
      </c>
    </row>
    <row r="54" spans="1:10" x14ac:dyDescent="0.25">
      <c r="A54" s="1">
        <v>53</v>
      </c>
      <c r="B54" s="1">
        <v>92</v>
      </c>
      <c r="C54" s="1">
        <v>61.959857835344202</v>
      </c>
      <c r="D54" s="1">
        <v>14</v>
      </c>
      <c r="E54" s="1">
        <v>60.527718143519401</v>
      </c>
      <c r="F54" s="1">
        <v>46.205116249909999</v>
      </c>
      <c r="G54" s="1">
        <v>7</v>
      </c>
      <c r="H54" s="1" t="s">
        <v>9</v>
      </c>
      <c r="I54" s="1">
        <v>48</v>
      </c>
      <c r="J54" s="1" t="s">
        <v>11</v>
      </c>
    </row>
    <row r="55" spans="1:10" x14ac:dyDescent="0.25">
      <c r="A55" s="1">
        <v>54</v>
      </c>
      <c r="B55" s="1">
        <v>106</v>
      </c>
      <c r="C55" s="1">
        <v>47.902179369205598</v>
      </c>
      <c r="D55" s="1">
        <v>15</v>
      </c>
      <c r="E55" s="1">
        <v>39.972410984438802</v>
      </c>
      <c r="F55" s="1">
        <v>46.205116249909999</v>
      </c>
      <c r="G55" s="1">
        <v>9</v>
      </c>
      <c r="H55" s="1" t="s">
        <v>10</v>
      </c>
      <c r="I55" s="1">
        <v>30</v>
      </c>
      <c r="J55" s="1" t="s">
        <v>12</v>
      </c>
    </row>
    <row r="56" spans="1:10" x14ac:dyDescent="0.25">
      <c r="A56" s="1">
        <v>55</v>
      </c>
      <c r="B56" s="1">
        <v>121</v>
      </c>
      <c r="C56" s="1">
        <v>52.588072191251797</v>
      </c>
      <c r="D56" s="1">
        <v>20</v>
      </c>
      <c r="E56" s="1">
        <v>41.685353247695502</v>
      </c>
      <c r="F56" s="1">
        <v>46.205116249909999</v>
      </c>
      <c r="G56" s="1">
        <v>5</v>
      </c>
      <c r="H56" s="1" t="s">
        <v>10</v>
      </c>
      <c r="I56" s="1">
        <v>30</v>
      </c>
      <c r="J56" s="1" t="s">
        <v>11</v>
      </c>
    </row>
    <row r="57" spans="1:10" x14ac:dyDescent="0.25">
      <c r="A57" s="1">
        <v>56</v>
      </c>
      <c r="B57" s="1">
        <v>156</v>
      </c>
      <c r="C57" s="1">
        <v>47.902179369205598</v>
      </c>
      <c r="D57" s="1">
        <v>14</v>
      </c>
      <c r="E57" s="1">
        <v>41.685353247695502</v>
      </c>
      <c r="F57" s="1">
        <v>46.205116249909999</v>
      </c>
      <c r="G57" s="1">
        <v>1</v>
      </c>
      <c r="H57" s="1" t="s">
        <v>9</v>
      </c>
      <c r="I57" s="1">
        <v>40</v>
      </c>
      <c r="J57" s="1" t="s">
        <v>12</v>
      </c>
    </row>
    <row r="58" spans="1:10" x14ac:dyDescent="0.25">
      <c r="A58" s="1">
        <v>57</v>
      </c>
      <c r="B58" s="1">
        <v>136</v>
      </c>
      <c r="C58" s="1">
        <v>41.654322273143997</v>
      </c>
      <c r="D58" s="1">
        <v>12</v>
      </c>
      <c r="E58" s="1">
        <v>38.259468721182003</v>
      </c>
      <c r="F58" s="1">
        <v>46.205116249909999</v>
      </c>
      <c r="G58" s="1">
        <v>1</v>
      </c>
      <c r="H58" s="1" t="s">
        <v>9</v>
      </c>
      <c r="I58" s="1">
        <v>21</v>
      </c>
      <c r="J58" s="1" t="s">
        <v>12</v>
      </c>
    </row>
    <row r="59" spans="1:10" x14ac:dyDescent="0.25">
      <c r="A59" s="1">
        <v>58</v>
      </c>
      <c r="B59" s="1">
        <v>141</v>
      </c>
      <c r="C59" s="1">
        <v>44.778250821174801</v>
      </c>
      <c r="D59" s="1">
        <v>14</v>
      </c>
      <c r="E59" s="1">
        <v>53.675949090492502</v>
      </c>
      <c r="F59" s="1">
        <v>46.205116249909999</v>
      </c>
      <c r="G59" s="1">
        <v>2</v>
      </c>
      <c r="H59" s="1" t="s">
        <v>10</v>
      </c>
      <c r="I59" s="1">
        <v>29</v>
      </c>
      <c r="J59" s="1" t="s">
        <v>12</v>
      </c>
    </row>
    <row r="60" spans="1:10" x14ac:dyDescent="0.25">
      <c r="A60" s="1">
        <v>59</v>
      </c>
      <c r="B60" s="1">
        <v>100</v>
      </c>
      <c r="C60" s="1">
        <v>51.026107917236402</v>
      </c>
      <c r="D60" s="1">
        <v>21</v>
      </c>
      <c r="E60" s="1">
        <v>60.527718143519401</v>
      </c>
      <c r="F60" s="1">
        <v>46.205116249909999</v>
      </c>
      <c r="G60" s="1">
        <v>25</v>
      </c>
      <c r="H60" s="1" t="s">
        <v>10</v>
      </c>
      <c r="I60" s="1">
        <v>47</v>
      </c>
      <c r="J60" s="1" t="s">
        <v>11</v>
      </c>
    </row>
    <row r="61" spans="1:10" x14ac:dyDescent="0.25">
      <c r="A61" s="1">
        <v>60</v>
      </c>
      <c r="B61" s="1">
        <v>92</v>
      </c>
      <c r="C61" s="1">
        <v>65.0837863833749</v>
      </c>
      <c r="D61" s="1">
        <v>21</v>
      </c>
      <c r="E61" s="1">
        <v>51.963006827235802</v>
      </c>
      <c r="F61" s="1">
        <v>46.205116249909999</v>
      </c>
      <c r="G61" s="1">
        <v>11</v>
      </c>
      <c r="H61" s="1" t="s">
        <v>10</v>
      </c>
      <c r="I61" s="1">
        <v>35</v>
      </c>
      <c r="J61" s="1" t="s">
        <v>12</v>
      </c>
    </row>
    <row r="62" spans="1:10" x14ac:dyDescent="0.25">
      <c r="A62" s="1">
        <v>61</v>
      </c>
      <c r="B62" s="1">
        <v>123</v>
      </c>
      <c r="C62" s="1">
        <v>52.588072191251797</v>
      </c>
      <c r="D62" s="1">
        <v>21</v>
      </c>
      <c r="E62" s="1">
        <v>65.666544933289501</v>
      </c>
      <c r="F62" s="1">
        <v>46.205116249909999</v>
      </c>
      <c r="G62" s="1">
        <v>10</v>
      </c>
      <c r="H62" s="1" t="s">
        <v>10</v>
      </c>
      <c r="I62" s="1">
        <v>33</v>
      </c>
      <c r="J62" s="1" t="s">
        <v>12</v>
      </c>
    </row>
    <row r="63" spans="1:10" x14ac:dyDescent="0.25">
      <c r="A63" s="1">
        <v>62</v>
      </c>
      <c r="B63" s="1">
        <v>129</v>
      </c>
      <c r="C63" s="1">
        <v>49.464143643221</v>
      </c>
      <c r="D63" s="1">
        <v>16</v>
      </c>
      <c r="E63" s="1">
        <v>41.685353247695502</v>
      </c>
      <c r="F63" s="1">
        <v>47.729746964755499</v>
      </c>
      <c r="G63" s="1">
        <v>8</v>
      </c>
      <c r="H63" s="1" t="s">
        <v>10</v>
      </c>
      <c r="I63" s="1">
        <v>34</v>
      </c>
      <c r="J63" s="1" t="s">
        <v>11</v>
      </c>
    </row>
    <row r="64" spans="1:10" x14ac:dyDescent="0.25">
      <c r="A64" s="1">
        <v>63</v>
      </c>
      <c r="B64" s="1">
        <v>101</v>
      </c>
      <c r="C64" s="1">
        <v>46.340215095190203</v>
      </c>
      <c r="D64" s="1">
        <v>8</v>
      </c>
      <c r="E64" s="1">
        <v>48.537122300722402</v>
      </c>
      <c r="F64" s="1">
        <v>47.729746964755499</v>
      </c>
      <c r="G64" s="1">
        <v>32</v>
      </c>
      <c r="H64" s="1" t="s">
        <v>9</v>
      </c>
      <c r="I64" s="1">
        <v>60</v>
      </c>
      <c r="J64" s="1" t="s">
        <v>11</v>
      </c>
    </row>
    <row r="65" spans="1:10" x14ac:dyDescent="0.25">
      <c r="A65" s="1">
        <v>64</v>
      </c>
      <c r="B65" s="1">
        <v>103</v>
      </c>
      <c r="C65" s="1">
        <v>54.150036465267199</v>
      </c>
      <c r="D65" s="1">
        <v>21</v>
      </c>
      <c r="E65" s="1">
        <v>53.675949090492502</v>
      </c>
      <c r="F65" s="1">
        <v>47.729746964755499</v>
      </c>
      <c r="G65" s="1">
        <v>8</v>
      </c>
      <c r="H65" s="1" t="s">
        <v>9</v>
      </c>
      <c r="I65" s="1">
        <v>33</v>
      </c>
      <c r="J65" s="1" t="s">
        <v>11</v>
      </c>
    </row>
    <row r="66" spans="1:10" x14ac:dyDescent="0.25">
      <c r="A66" s="1">
        <v>65</v>
      </c>
      <c r="B66" s="1">
        <v>97</v>
      </c>
      <c r="C66" s="1">
        <v>51.026107917236402</v>
      </c>
      <c r="D66" s="1">
        <v>17</v>
      </c>
      <c r="E66" s="1">
        <v>45.111237774208902</v>
      </c>
      <c r="F66" s="1">
        <v>47.729746964755499</v>
      </c>
      <c r="G66" s="1">
        <v>4</v>
      </c>
      <c r="H66" s="1" t="s">
        <v>10</v>
      </c>
      <c r="I66" s="1">
        <v>27</v>
      </c>
      <c r="J66" s="1" t="s">
        <v>11</v>
      </c>
    </row>
    <row r="67" spans="1:10" x14ac:dyDescent="0.25">
      <c r="A67" s="1">
        <v>66</v>
      </c>
      <c r="B67" s="1">
        <v>100</v>
      </c>
      <c r="C67" s="1">
        <v>46.340215095190203</v>
      </c>
      <c r="D67" s="1">
        <v>13</v>
      </c>
      <c r="E67" s="1">
        <v>53.675949090492502</v>
      </c>
      <c r="F67" s="1">
        <v>47.729746964755499</v>
      </c>
      <c r="G67" s="1">
        <v>1</v>
      </c>
      <c r="H67" s="1" t="s">
        <v>10</v>
      </c>
      <c r="I67" s="1">
        <v>23</v>
      </c>
      <c r="J67" s="1" t="s">
        <v>11</v>
      </c>
    </row>
    <row r="68" spans="1:10" x14ac:dyDescent="0.25">
      <c r="A68" s="1">
        <v>67</v>
      </c>
      <c r="B68" s="1">
        <v>109</v>
      </c>
      <c r="C68" s="1">
        <v>55.712000739282601</v>
      </c>
      <c r="D68" s="1">
        <v>21</v>
      </c>
      <c r="E68" s="1">
        <v>58.814775880262701</v>
      </c>
      <c r="F68" s="1">
        <v>47.729746964755499</v>
      </c>
      <c r="G68" s="1">
        <v>3</v>
      </c>
      <c r="H68" s="1" t="s">
        <v>9</v>
      </c>
      <c r="I68" s="1">
        <v>56</v>
      </c>
      <c r="J68" s="1" t="s">
        <v>11</v>
      </c>
    </row>
    <row r="69" spans="1:10" x14ac:dyDescent="0.25">
      <c r="A69" s="1">
        <v>68</v>
      </c>
      <c r="B69" s="1">
        <v>119</v>
      </c>
      <c r="C69" s="1">
        <v>55.712000739282601</v>
      </c>
      <c r="D69" s="1">
        <v>19</v>
      </c>
      <c r="E69" s="1">
        <v>46.824180037465602</v>
      </c>
      <c r="F69" s="1">
        <v>47.729746964755499</v>
      </c>
      <c r="G69" s="1">
        <v>1</v>
      </c>
      <c r="H69" s="1" t="s">
        <v>10</v>
      </c>
      <c r="I69" s="1">
        <v>23</v>
      </c>
      <c r="J69" s="1" t="s">
        <v>12</v>
      </c>
    </row>
    <row r="70" spans="1:10" x14ac:dyDescent="0.25">
      <c r="A70" s="1">
        <v>69</v>
      </c>
      <c r="B70" s="1">
        <v>121</v>
      </c>
      <c r="C70" s="1">
        <v>46.340215095190203</v>
      </c>
      <c r="D70" s="1">
        <v>18</v>
      </c>
      <c r="E70" s="1">
        <v>50.250064563979102</v>
      </c>
      <c r="F70" s="1">
        <v>47.729746964755499</v>
      </c>
      <c r="G70" s="1">
        <v>7</v>
      </c>
      <c r="H70" s="1" t="s">
        <v>9</v>
      </c>
      <c r="I70" s="1">
        <v>32</v>
      </c>
      <c r="J70" s="1" t="s">
        <v>12</v>
      </c>
    </row>
    <row r="71" spans="1:10" x14ac:dyDescent="0.25">
      <c r="A71" s="1">
        <v>70</v>
      </c>
      <c r="B71" s="1">
        <v>137</v>
      </c>
      <c r="C71" s="1">
        <v>46.340215095190203</v>
      </c>
      <c r="D71" s="1">
        <v>6</v>
      </c>
      <c r="E71" s="1">
        <v>43.398295510952202</v>
      </c>
      <c r="F71" s="1">
        <v>47.729746964755499</v>
      </c>
      <c r="G71" s="1">
        <v>9</v>
      </c>
      <c r="H71" s="1" t="s">
        <v>10</v>
      </c>
      <c r="I71" s="1">
        <v>32</v>
      </c>
      <c r="J71" s="1" t="s">
        <v>11</v>
      </c>
    </row>
    <row r="72" spans="1:10" x14ac:dyDescent="0.25">
      <c r="A72" s="1">
        <v>71</v>
      </c>
      <c r="B72" s="1">
        <v>149</v>
      </c>
      <c r="C72" s="1">
        <v>49.464143643221</v>
      </c>
      <c r="D72" s="1">
        <v>6</v>
      </c>
      <c r="E72" s="1">
        <v>41.685353247695502</v>
      </c>
      <c r="F72" s="1">
        <v>47.729746964755499</v>
      </c>
      <c r="G72" s="1">
        <v>1</v>
      </c>
      <c r="H72" s="1" t="s">
        <v>9</v>
      </c>
      <c r="I72" s="1">
        <v>24</v>
      </c>
      <c r="J72" s="1" t="s">
        <v>12</v>
      </c>
    </row>
    <row r="73" spans="1:10" x14ac:dyDescent="0.25">
      <c r="A73" s="1">
        <v>72</v>
      </c>
      <c r="B73" s="1">
        <v>158</v>
      </c>
      <c r="C73" s="1">
        <v>40.092357999128602</v>
      </c>
      <c r="D73" s="1">
        <v>9</v>
      </c>
      <c r="E73" s="1">
        <v>41.685353247695502</v>
      </c>
      <c r="F73" s="1">
        <v>47.729746964755499</v>
      </c>
      <c r="G73" s="1">
        <v>1</v>
      </c>
      <c r="H73" s="1" t="s">
        <v>10</v>
      </c>
      <c r="I73" s="1">
        <v>28</v>
      </c>
      <c r="J73" s="1" t="s">
        <v>12</v>
      </c>
    </row>
    <row r="74" spans="1:10" x14ac:dyDescent="0.25">
      <c r="A74" s="1">
        <v>73</v>
      </c>
      <c r="B74" s="1">
        <v>158</v>
      </c>
      <c r="C74" s="1">
        <v>44.778250821174801</v>
      </c>
      <c r="D74" s="1">
        <v>5</v>
      </c>
      <c r="E74" s="1">
        <v>51.963006827235802</v>
      </c>
      <c r="F74" s="1">
        <v>47.729746964755499</v>
      </c>
      <c r="G74" s="1">
        <v>14</v>
      </c>
      <c r="H74" s="1" t="s">
        <v>9</v>
      </c>
      <c r="I74" s="1">
        <v>37</v>
      </c>
      <c r="J74" s="1" t="s">
        <v>11</v>
      </c>
    </row>
    <row r="75" spans="1:10" x14ac:dyDescent="0.25">
      <c r="A75" s="1">
        <v>74</v>
      </c>
      <c r="B75" s="1">
        <v>180</v>
      </c>
      <c r="C75" s="1">
        <v>47.902179369205598</v>
      </c>
      <c r="D75" s="1">
        <v>4</v>
      </c>
      <c r="E75" s="1">
        <v>45.111237774208902</v>
      </c>
      <c r="F75" s="1">
        <v>47.729746964755499</v>
      </c>
      <c r="G75" s="1">
        <v>2</v>
      </c>
      <c r="H75" s="1" t="s">
        <v>9</v>
      </c>
      <c r="I75" s="1">
        <v>26</v>
      </c>
      <c r="J75" s="1" t="s">
        <v>12</v>
      </c>
    </row>
    <row r="76" spans="1:10" x14ac:dyDescent="0.25">
      <c r="A76" s="1">
        <v>75</v>
      </c>
      <c r="B76" s="1">
        <v>129</v>
      </c>
      <c r="C76" s="1">
        <v>58.835929287313398</v>
      </c>
      <c r="D76" s="1">
        <v>6</v>
      </c>
      <c r="E76" s="1">
        <v>53.675949090492502</v>
      </c>
      <c r="F76" s="1">
        <v>47.729746964755499</v>
      </c>
      <c r="G76" s="1">
        <v>12</v>
      </c>
      <c r="H76" s="1" t="s">
        <v>9</v>
      </c>
      <c r="I76" s="1">
        <v>34</v>
      </c>
      <c r="J76" s="1" t="s">
        <v>12</v>
      </c>
    </row>
    <row r="77" spans="1:10" x14ac:dyDescent="0.25">
      <c r="A77" s="1">
        <v>76</v>
      </c>
      <c r="B77" s="1">
        <v>175</v>
      </c>
      <c r="C77" s="1">
        <v>41.654322273143997</v>
      </c>
      <c r="D77" s="1">
        <v>12</v>
      </c>
      <c r="E77" s="1">
        <v>39.972410984438802</v>
      </c>
      <c r="F77" s="1">
        <v>47.729746964755499</v>
      </c>
      <c r="G77" s="1">
        <v>23</v>
      </c>
      <c r="H77" s="1" t="s">
        <v>9</v>
      </c>
      <c r="I77" s="1">
        <v>57</v>
      </c>
      <c r="J77" s="1" t="s">
        <v>12</v>
      </c>
    </row>
    <row r="78" spans="1:10" x14ac:dyDescent="0.25">
      <c r="A78" s="1">
        <v>77</v>
      </c>
      <c r="B78" s="1">
        <v>127</v>
      </c>
      <c r="C78" s="1">
        <v>52.588072191251797</v>
      </c>
      <c r="D78" s="1">
        <v>16</v>
      </c>
      <c r="E78" s="1">
        <v>41.685353247695502</v>
      </c>
      <c r="F78" s="1">
        <v>47.729746964755499</v>
      </c>
      <c r="G78" s="1">
        <v>11</v>
      </c>
      <c r="H78" s="1" t="s">
        <v>9</v>
      </c>
      <c r="I78" s="1">
        <v>37</v>
      </c>
      <c r="J78" s="1" t="s">
        <v>12</v>
      </c>
    </row>
    <row r="79" spans="1:10" x14ac:dyDescent="0.25">
      <c r="A79" s="1">
        <v>78</v>
      </c>
      <c r="B79" s="1">
        <v>102</v>
      </c>
      <c r="C79" s="1">
        <v>60.3978935613288</v>
      </c>
      <c r="D79" s="1">
        <v>18</v>
      </c>
      <c r="E79" s="1">
        <v>72.5183139863164</v>
      </c>
      <c r="F79" s="1">
        <v>47.729746964755499</v>
      </c>
      <c r="G79" s="1">
        <v>2</v>
      </c>
      <c r="H79" s="1" t="s">
        <v>10</v>
      </c>
      <c r="I79" s="1">
        <v>34</v>
      </c>
      <c r="J79" s="1" t="s">
        <v>11</v>
      </c>
    </row>
    <row r="80" spans="1:10" x14ac:dyDescent="0.25">
      <c r="A80" s="1">
        <v>79</v>
      </c>
      <c r="B80" s="1">
        <v>124</v>
      </c>
      <c r="C80" s="1">
        <v>47.902179369205598</v>
      </c>
      <c r="D80" s="1">
        <v>14</v>
      </c>
      <c r="E80" s="1">
        <v>50.250064563979102</v>
      </c>
      <c r="F80" s="1">
        <v>49.254377679601099</v>
      </c>
      <c r="G80" s="1">
        <v>4</v>
      </c>
      <c r="H80" s="1" t="s">
        <v>9</v>
      </c>
      <c r="I80" s="1">
        <v>27</v>
      </c>
      <c r="J80" s="1" t="s">
        <v>11</v>
      </c>
    </row>
    <row r="81" spans="1:10" x14ac:dyDescent="0.25">
      <c r="A81" s="1">
        <v>80</v>
      </c>
      <c r="B81" s="1">
        <v>129</v>
      </c>
      <c r="C81" s="1">
        <v>47.902179369205598</v>
      </c>
      <c r="D81" s="1">
        <v>17</v>
      </c>
      <c r="E81" s="1">
        <v>53.675949090492502</v>
      </c>
      <c r="F81" s="1">
        <v>49.254377679601099</v>
      </c>
      <c r="G81" s="1">
        <v>19</v>
      </c>
      <c r="H81" s="1" t="s">
        <v>9</v>
      </c>
      <c r="I81" s="1">
        <v>44</v>
      </c>
      <c r="J81" s="1" t="s">
        <v>12</v>
      </c>
    </row>
    <row r="82" spans="1:10" x14ac:dyDescent="0.25">
      <c r="A82" s="1">
        <v>81</v>
      </c>
      <c r="B82" s="1">
        <v>104</v>
      </c>
      <c r="C82" s="1">
        <v>57.273965013298003</v>
      </c>
      <c r="D82" s="1">
        <v>15</v>
      </c>
      <c r="E82" s="1">
        <v>60.527718143519401</v>
      </c>
      <c r="F82" s="1">
        <v>49.254377679601099</v>
      </c>
      <c r="G82" s="1">
        <v>6</v>
      </c>
      <c r="H82" s="1" t="s">
        <v>9</v>
      </c>
      <c r="I82" s="1">
        <v>30</v>
      </c>
      <c r="J82" s="1" t="s">
        <v>11</v>
      </c>
    </row>
    <row r="83" spans="1:10" x14ac:dyDescent="0.25">
      <c r="A83" s="1">
        <v>82</v>
      </c>
      <c r="B83" s="1">
        <v>146</v>
      </c>
      <c r="C83" s="1">
        <v>54.150036465267199</v>
      </c>
      <c r="D83" s="1">
        <v>9</v>
      </c>
      <c r="E83" s="1">
        <v>60.527718143519401</v>
      </c>
      <c r="F83" s="1">
        <v>49.254377679601099</v>
      </c>
      <c r="G83" s="1">
        <v>3</v>
      </c>
      <c r="H83" s="1" t="s">
        <v>9</v>
      </c>
      <c r="I83" s="1">
        <v>24</v>
      </c>
      <c r="J83" s="1" t="s">
        <v>11</v>
      </c>
    </row>
    <row r="84" spans="1:10" x14ac:dyDescent="0.25">
      <c r="A84" s="1">
        <v>83</v>
      </c>
      <c r="B84" s="1">
        <v>112</v>
      </c>
      <c r="C84" s="1">
        <v>58.835929287313398</v>
      </c>
      <c r="D84" s="1">
        <v>20</v>
      </c>
      <c r="E84" s="1">
        <v>55.388891353749202</v>
      </c>
      <c r="F84" s="1">
        <v>49.254377679601099</v>
      </c>
      <c r="G84" s="1">
        <v>2</v>
      </c>
      <c r="H84" s="1" t="s">
        <v>9</v>
      </c>
      <c r="I84" s="1">
        <v>25</v>
      </c>
      <c r="J84" s="1" t="s">
        <v>11</v>
      </c>
    </row>
    <row r="85" spans="1:10" x14ac:dyDescent="0.25">
      <c r="A85" s="1">
        <v>84</v>
      </c>
      <c r="B85" s="1">
        <v>134</v>
      </c>
      <c r="C85" s="1">
        <v>55.712000739282601</v>
      </c>
      <c r="D85" s="1">
        <v>10</v>
      </c>
      <c r="E85" s="1">
        <v>46.824180037465602</v>
      </c>
      <c r="F85" s="1">
        <v>49.254377679601099</v>
      </c>
      <c r="G85" s="1">
        <v>1</v>
      </c>
      <c r="H85" s="1" t="s">
        <v>9</v>
      </c>
      <c r="I85" s="1">
        <v>46</v>
      </c>
      <c r="J85" s="1" t="s">
        <v>12</v>
      </c>
    </row>
    <row r="86" spans="1:10" x14ac:dyDescent="0.25">
      <c r="A86" s="1">
        <v>85</v>
      </c>
      <c r="B86" s="1">
        <v>131</v>
      </c>
      <c r="C86" s="1">
        <v>43.216286547159399</v>
      </c>
      <c r="D86" s="1">
        <v>18</v>
      </c>
      <c r="E86" s="1">
        <v>38.259468721182003</v>
      </c>
      <c r="F86" s="1">
        <v>49.254377679601099</v>
      </c>
      <c r="G86" s="1">
        <v>17</v>
      </c>
      <c r="H86" s="1" t="s">
        <v>9</v>
      </c>
      <c r="I86" s="1">
        <v>38</v>
      </c>
      <c r="J86" s="1" t="s">
        <v>11</v>
      </c>
    </row>
    <row r="87" spans="1:10" x14ac:dyDescent="0.25">
      <c r="A87" s="1">
        <v>86</v>
      </c>
      <c r="B87" s="1">
        <v>124</v>
      </c>
      <c r="C87" s="1">
        <v>49.464143643221</v>
      </c>
      <c r="D87" s="1">
        <v>6</v>
      </c>
      <c r="E87" s="1">
        <v>50.250064563979102</v>
      </c>
      <c r="F87" s="1">
        <v>49.254377679601099</v>
      </c>
      <c r="G87" s="1">
        <v>22</v>
      </c>
      <c r="H87" s="1" t="s">
        <v>9</v>
      </c>
      <c r="I87" s="1">
        <v>51</v>
      </c>
      <c r="J87" s="1" t="s">
        <v>11</v>
      </c>
    </row>
    <row r="88" spans="1:10" x14ac:dyDescent="0.25">
      <c r="A88" s="1">
        <v>87</v>
      </c>
      <c r="B88" s="1">
        <v>114</v>
      </c>
      <c r="C88" s="1">
        <v>58.835929287313398</v>
      </c>
      <c r="D88" s="1">
        <v>10</v>
      </c>
      <c r="E88" s="1">
        <v>50.250064563979102</v>
      </c>
      <c r="F88" s="1">
        <v>49.254377679601099</v>
      </c>
      <c r="G88" s="1">
        <v>1</v>
      </c>
      <c r="H88" s="1" t="s">
        <v>10</v>
      </c>
      <c r="I88" s="1">
        <v>24</v>
      </c>
      <c r="J88" s="1" t="s">
        <v>11</v>
      </c>
    </row>
    <row r="89" spans="1:10" x14ac:dyDescent="0.25">
      <c r="A89" s="1">
        <v>88</v>
      </c>
      <c r="B89" s="1">
        <v>109</v>
      </c>
      <c r="C89" s="1">
        <v>55.712000739282601</v>
      </c>
      <c r="D89" s="1">
        <v>21</v>
      </c>
      <c r="E89" s="1">
        <v>65.666544933289501</v>
      </c>
      <c r="F89" s="1">
        <v>49.254377679601099</v>
      </c>
      <c r="G89" s="1">
        <v>1</v>
      </c>
      <c r="H89" s="1" t="s">
        <v>9</v>
      </c>
      <c r="I89" s="1">
        <v>25</v>
      </c>
      <c r="J89" s="1" t="s">
        <v>11</v>
      </c>
    </row>
    <row r="90" spans="1:10" x14ac:dyDescent="0.25">
      <c r="A90" s="1">
        <v>89</v>
      </c>
      <c r="B90" s="1">
        <v>101</v>
      </c>
      <c r="C90" s="1">
        <v>60.3978935613288</v>
      </c>
      <c r="D90" s="1">
        <v>20</v>
      </c>
      <c r="E90" s="1">
        <v>65.666544933289501</v>
      </c>
      <c r="F90" s="1">
        <v>49.254377679601099</v>
      </c>
      <c r="G90" s="1">
        <v>4</v>
      </c>
      <c r="H90" s="1" t="s">
        <v>9</v>
      </c>
      <c r="I90" s="1">
        <v>29</v>
      </c>
      <c r="J90" s="1" t="s">
        <v>11</v>
      </c>
    </row>
    <row r="91" spans="1:10" x14ac:dyDescent="0.25">
      <c r="A91" s="1">
        <v>90</v>
      </c>
      <c r="B91" s="1">
        <v>171</v>
      </c>
      <c r="C91" s="1">
        <v>51.026107917236402</v>
      </c>
      <c r="D91" s="1">
        <v>5</v>
      </c>
      <c r="E91" s="1">
        <v>45.111237774208902</v>
      </c>
      <c r="F91" s="1">
        <v>49.254377679601099</v>
      </c>
      <c r="G91" s="1">
        <v>10</v>
      </c>
      <c r="H91" s="1" t="s">
        <v>9</v>
      </c>
      <c r="I91" s="1">
        <v>61</v>
      </c>
      <c r="J91" s="1" t="s">
        <v>11</v>
      </c>
    </row>
    <row r="92" spans="1:10" x14ac:dyDescent="0.25">
      <c r="A92" s="1">
        <v>91</v>
      </c>
      <c r="B92" s="1">
        <v>128</v>
      </c>
      <c r="C92" s="1">
        <v>49.464143643221</v>
      </c>
      <c r="D92" s="1">
        <v>13</v>
      </c>
      <c r="E92" s="1">
        <v>46.824180037465602</v>
      </c>
      <c r="F92" s="1">
        <v>50.779008394446599</v>
      </c>
      <c r="G92" s="1">
        <v>1</v>
      </c>
      <c r="H92" s="1" t="s">
        <v>10</v>
      </c>
      <c r="I92" s="1">
        <v>22</v>
      </c>
      <c r="J92" s="1" t="s">
        <v>11</v>
      </c>
    </row>
    <row r="93" spans="1:10" x14ac:dyDescent="0.25">
      <c r="A93" s="1">
        <v>92</v>
      </c>
      <c r="B93" s="1">
        <v>126</v>
      </c>
      <c r="C93" s="1">
        <v>49.464143643221</v>
      </c>
      <c r="D93" s="1">
        <v>11</v>
      </c>
      <c r="E93" s="1">
        <v>45.111237774208902</v>
      </c>
      <c r="F93" s="1">
        <v>50.779008394446599</v>
      </c>
      <c r="G93" s="1">
        <v>26</v>
      </c>
      <c r="H93" s="1" t="s">
        <v>9</v>
      </c>
      <c r="I93" s="1">
        <v>54</v>
      </c>
      <c r="J93" s="1" t="s">
        <v>11</v>
      </c>
    </row>
    <row r="94" spans="1:10" x14ac:dyDescent="0.25">
      <c r="A94" s="1">
        <v>93</v>
      </c>
      <c r="B94" s="1">
        <v>138</v>
      </c>
      <c r="C94" s="1">
        <v>46.340215095190203</v>
      </c>
      <c r="D94" s="1">
        <v>10</v>
      </c>
      <c r="E94" s="1">
        <v>55.388891353749202</v>
      </c>
      <c r="F94" s="1">
        <v>50.779008394446599</v>
      </c>
      <c r="G94" s="1">
        <v>6</v>
      </c>
      <c r="H94" s="1" t="s">
        <v>10</v>
      </c>
      <c r="I94" s="1">
        <v>31</v>
      </c>
      <c r="J94" s="1" t="s">
        <v>12</v>
      </c>
    </row>
    <row r="95" spans="1:10" x14ac:dyDescent="0.25">
      <c r="A95" s="1">
        <v>94</v>
      </c>
      <c r="B95" s="1">
        <v>154</v>
      </c>
      <c r="C95" s="1">
        <v>43.216286547159399</v>
      </c>
      <c r="D95" s="1">
        <v>6</v>
      </c>
      <c r="E95" s="1">
        <v>46.824180037465602</v>
      </c>
      <c r="F95" s="1">
        <v>50.779008394446599</v>
      </c>
      <c r="G95" s="1">
        <v>9</v>
      </c>
      <c r="H95" s="1" t="s">
        <v>10</v>
      </c>
      <c r="I95" s="1">
        <v>39</v>
      </c>
      <c r="J95" s="1" t="s">
        <v>12</v>
      </c>
    </row>
    <row r="96" spans="1:10" x14ac:dyDescent="0.25">
      <c r="A96" s="1">
        <v>95</v>
      </c>
      <c r="B96" s="1">
        <v>121</v>
      </c>
      <c r="C96" s="1">
        <v>51.026107917236402</v>
      </c>
      <c r="D96" s="1">
        <v>21</v>
      </c>
      <c r="E96" s="1">
        <v>46.824180037465602</v>
      </c>
      <c r="F96" s="1">
        <v>50.779008394446599</v>
      </c>
      <c r="G96" s="1">
        <v>12</v>
      </c>
      <c r="H96" s="1" t="s">
        <v>9</v>
      </c>
      <c r="I96" s="1">
        <v>35</v>
      </c>
      <c r="J96" s="1" t="s">
        <v>12</v>
      </c>
    </row>
    <row r="97" spans="1:10" x14ac:dyDescent="0.25">
      <c r="A97" s="1">
        <v>96</v>
      </c>
      <c r="B97" s="1">
        <v>166</v>
      </c>
      <c r="C97" s="1">
        <v>40.092357999128602</v>
      </c>
      <c r="D97" s="1">
        <v>12</v>
      </c>
      <c r="E97" s="1">
        <v>39.972410984438802</v>
      </c>
      <c r="F97" s="1">
        <v>50.779008394446599</v>
      </c>
      <c r="G97" s="1">
        <v>1</v>
      </c>
      <c r="H97" s="1" t="s">
        <v>10</v>
      </c>
      <c r="I97" s="1">
        <v>24</v>
      </c>
      <c r="J97" s="1" t="s">
        <v>12</v>
      </c>
    </row>
    <row r="98" spans="1:10" x14ac:dyDescent="0.25">
      <c r="A98" s="1">
        <v>97</v>
      </c>
      <c r="B98" s="1">
        <v>129</v>
      </c>
      <c r="C98" s="1">
        <v>52.588072191251797</v>
      </c>
      <c r="D98" s="1">
        <v>20</v>
      </c>
      <c r="E98" s="1">
        <v>60.527718143519401</v>
      </c>
      <c r="F98" s="1">
        <v>50.779008394446599</v>
      </c>
      <c r="G98" s="1">
        <v>4</v>
      </c>
      <c r="H98" s="1" t="s">
        <v>10</v>
      </c>
      <c r="I98" s="1">
        <v>27</v>
      </c>
      <c r="J98" s="1" t="s">
        <v>11</v>
      </c>
    </row>
    <row r="99" spans="1:10" x14ac:dyDescent="0.25">
      <c r="A99" s="1">
        <v>98</v>
      </c>
      <c r="B99" s="1">
        <v>101</v>
      </c>
      <c r="C99" s="1">
        <v>57.273965013298003</v>
      </c>
      <c r="D99" s="1">
        <v>11</v>
      </c>
      <c r="E99" s="1">
        <v>58.814775880262701</v>
      </c>
      <c r="F99" s="1">
        <v>50.779008394446599</v>
      </c>
      <c r="G99" s="1">
        <v>5</v>
      </c>
      <c r="H99" s="1" t="s">
        <v>9</v>
      </c>
      <c r="I99" s="1">
        <v>43</v>
      </c>
      <c r="J99" s="1" t="s">
        <v>12</v>
      </c>
    </row>
    <row r="100" spans="1:10" x14ac:dyDescent="0.25">
      <c r="A100" s="1">
        <v>99</v>
      </c>
      <c r="B100" s="1">
        <v>122</v>
      </c>
      <c r="C100" s="1">
        <v>46.340215095190203</v>
      </c>
      <c r="D100" s="1">
        <v>3</v>
      </c>
      <c r="E100" s="1">
        <v>39.972410984438802</v>
      </c>
      <c r="F100" s="1">
        <v>50.779008394446599</v>
      </c>
      <c r="G100" s="1">
        <v>3</v>
      </c>
      <c r="H100" s="1" t="s">
        <v>9</v>
      </c>
      <c r="I100" s="1">
        <v>24</v>
      </c>
      <c r="J100" s="1" t="s">
        <v>12</v>
      </c>
    </row>
    <row r="101" spans="1:10" x14ac:dyDescent="0.25">
      <c r="A101" s="1">
        <v>100</v>
      </c>
      <c r="B101" s="1">
        <v>143</v>
      </c>
      <c r="C101" s="1">
        <v>40.092357999128602</v>
      </c>
      <c r="D101" s="1">
        <v>17</v>
      </c>
      <c r="E101" s="1">
        <v>38.259468721182003</v>
      </c>
      <c r="F101" s="1">
        <v>50.779008394446599</v>
      </c>
      <c r="G101" s="1">
        <v>10</v>
      </c>
      <c r="H101" s="1" t="s">
        <v>9</v>
      </c>
      <c r="I101" s="1">
        <v>32</v>
      </c>
      <c r="J101" s="1" t="s">
        <v>12</v>
      </c>
    </row>
    <row r="102" spans="1:10" x14ac:dyDescent="0.25">
      <c r="A102" s="1">
        <v>101</v>
      </c>
      <c r="B102" s="1">
        <v>149</v>
      </c>
      <c r="C102" s="1">
        <v>43.216286547159399</v>
      </c>
      <c r="D102" s="1">
        <v>21</v>
      </c>
      <c r="E102" s="1">
        <v>45.111237774208902</v>
      </c>
      <c r="F102" s="1">
        <v>50.779008394446599</v>
      </c>
      <c r="G102" s="1">
        <v>2</v>
      </c>
      <c r="H102" s="1" t="s">
        <v>9</v>
      </c>
      <c r="I102" s="1">
        <v>28</v>
      </c>
      <c r="J102" s="1" t="s">
        <v>12</v>
      </c>
    </row>
    <row r="103" spans="1:10" x14ac:dyDescent="0.25">
      <c r="A103" s="1">
        <v>102</v>
      </c>
      <c r="B103" s="1">
        <v>155</v>
      </c>
      <c r="C103" s="1">
        <v>57.273965013298003</v>
      </c>
      <c r="D103" s="1">
        <v>6</v>
      </c>
      <c r="E103" s="1">
        <v>62.240660406776101</v>
      </c>
      <c r="F103" s="1">
        <v>50.779008394446599</v>
      </c>
      <c r="G103" s="1">
        <v>5</v>
      </c>
      <c r="H103" s="1" t="s">
        <v>9</v>
      </c>
      <c r="I103" s="1">
        <v>48</v>
      </c>
      <c r="J103" s="1" t="s">
        <v>12</v>
      </c>
    </row>
    <row r="104" spans="1:10" x14ac:dyDescent="0.25">
      <c r="A104" s="1">
        <v>103</v>
      </c>
      <c r="B104" s="1">
        <v>135</v>
      </c>
      <c r="C104" s="1">
        <v>51.026107917236402</v>
      </c>
      <c r="D104" s="1">
        <v>5</v>
      </c>
      <c r="E104" s="1">
        <v>46.824180037465602</v>
      </c>
      <c r="F104" s="1">
        <v>50.779008394446599</v>
      </c>
      <c r="G104" s="1">
        <v>7</v>
      </c>
      <c r="H104" s="1" t="s">
        <v>10</v>
      </c>
      <c r="I104" s="1">
        <v>36</v>
      </c>
      <c r="J104" s="1" t="s">
        <v>12</v>
      </c>
    </row>
    <row r="105" spans="1:10" x14ac:dyDescent="0.25">
      <c r="A105" s="1">
        <v>104</v>
      </c>
      <c r="B105" s="1">
        <v>122</v>
      </c>
      <c r="C105" s="1">
        <v>58.835929287313398</v>
      </c>
      <c r="D105" s="1">
        <v>14</v>
      </c>
      <c r="E105" s="1">
        <v>72.5183139863164</v>
      </c>
      <c r="F105" s="1">
        <v>50.779008394446599</v>
      </c>
      <c r="G105" s="1">
        <v>7</v>
      </c>
      <c r="H105" s="1" t="s">
        <v>10</v>
      </c>
      <c r="I105" s="1">
        <v>33</v>
      </c>
      <c r="J105" s="1" t="s">
        <v>12</v>
      </c>
    </row>
    <row r="106" spans="1:10" x14ac:dyDescent="0.25">
      <c r="A106" s="1">
        <v>105</v>
      </c>
      <c r="B106" s="1">
        <v>162</v>
      </c>
      <c r="C106" s="1">
        <v>41.654322273143997</v>
      </c>
      <c r="D106" s="1">
        <v>17</v>
      </c>
      <c r="E106" s="1">
        <v>39.972410984438802</v>
      </c>
      <c r="F106" s="1">
        <v>50.779008394446599</v>
      </c>
      <c r="G106" s="1">
        <v>2</v>
      </c>
      <c r="H106" s="1" t="s">
        <v>10</v>
      </c>
      <c r="I106" s="1">
        <v>24</v>
      </c>
      <c r="J106" s="1" t="s">
        <v>12</v>
      </c>
    </row>
    <row r="107" spans="1:10" x14ac:dyDescent="0.25">
      <c r="A107" s="1">
        <v>106</v>
      </c>
      <c r="B107" s="1">
        <v>156</v>
      </c>
      <c r="C107" s="1">
        <v>40.092357999128602</v>
      </c>
      <c r="D107" s="1">
        <v>16</v>
      </c>
      <c r="E107" s="1">
        <v>53.675949090492502</v>
      </c>
      <c r="F107" s="1">
        <v>50.779008394446599</v>
      </c>
      <c r="G107" s="1">
        <v>1</v>
      </c>
      <c r="H107" s="1" t="s">
        <v>9</v>
      </c>
      <c r="I107" s="1">
        <v>25</v>
      </c>
      <c r="J107" s="1" t="s">
        <v>11</v>
      </c>
    </row>
    <row r="108" spans="1:10" x14ac:dyDescent="0.25">
      <c r="A108" s="1">
        <v>107</v>
      </c>
      <c r="B108" s="1">
        <v>94</v>
      </c>
      <c r="C108" s="1">
        <v>63.521822109359498</v>
      </c>
      <c r="D108" s="1">
        <v>21</v>
      </c>
      <c r="E108" s="1">
        <v>50.250064563979102</v>
      </c>
      <c r="F108" s="1">
        <v>50.779008394446599</v>
      </c>
      <c r="G108" s="1">
        <v>17</v>
      </c>
      <c r="H108" s="1" t="s">
        <v>10</v>
      </c>
      <c r="I108" s="1">
        <v>33</v>
      </c>
      <c r="J108" s="1" t="s">
        <v>11</v>
      </c>
    </row>
    <row r="109" spans="1:10" x14ac:dyDescent="0.25">
      <c r="A109" s="1">
        <v>108</v>
      </c>
      <c r="B109" s="1">
        <v>152</v>
      </c>
      <c r="C109" s="1">
        <v>43.216286547159399</v>
      </c>
      <c r="D109" s="1">
        <v>13</v>
      </c>
      <c r="E109" s="1">
        <v>46.824180037465602</v>
      </c>
      <c r="F109" s="1">
        <v>52.303639109292199</v>
      </c>
      <c r="G109" s="1">
        <v>1</v>
      </c>
      <c r="H109" s="1" t="s">
        <v>9</v>
      </c>
      <c r="I109" s="1">
        <v>22</v>
      </c>
      <c r="J109" s="1" t="s">
        <v>11</v>
      </c>
    </row>
    <row r="110" spans="1:10" x14ac:dyDescent="0.25">
      <c r="A110" s="1">
        <v>109</v>
      </c>
      <c r="B110" s="1">
        <v>159</v>
      </c>
      <c r="C110" s="1">
        <v>41.654322273143997</v>
      </c>
      <c r="D110" s="1">
        <v>8</v>
      </c>
      <c r="E110" s="1">
        <v>46.824180037465602</v>
      </c>
      <c r="F110" s="1">
        <v>52.303639109292199</v>
      </c>
      <c r="G110" s="1">
        <v>4</v>
      </c>
      <c r="H110" s="1" t="s">
        <v>10</v>
      </c>
      <c r="I110" s="1">
        <v>30</v>
      </c>
      <c r="J110" s="1" t="s">
        <v>12</v>
      </c>
    </row>
    <row r="111" spans="1:10" x14ac:dyDescent="0.25">
      <c r="A111" s="1">
        <v>110</v>
      </c>
      <c r="B111" s="1">
        <v>114</v>
      </c>
      <c r="C111" s="1">
        <v>54.150036465267199</v>
      </c>
      <c r="D111" s="1">
        <v>12</v>
      </c>
      <c r="E111" s="1">
        <v>51.963006827235802</v>
      </c>
      <c r="F111" s="1">
        <v>52.303639109292199</v>
      </c>
      <c r="G111" s="1">
        <v>4</v>
      </c>
      <c r="H111" s="1" t="s">
        <v>10</v>
      </c>
      <c r="I111" s="1">
        <v>28</v>
      </c>
      <c r="J111" s="1" t="s">
        <v>11</v>
      </c>
    </row>
    <row r="112" spans="1:10" x14ac:dyDescent="0.25">
      <c r="A112" s="1">
        <v>111</v>
      </c>
      <c r="B112" s="1">
        <v>118</v>
      </c>
      <c r="C112" s="1">
        <v>46.340215095190203</v>
      </c>
      <c r="D112" s="1">
        <v>6</v>
      </c>
      <c r="E112" s="1">
        <v>43.398295510952202</v>
      </c>
      <c r="F112" s="1">
        <v>52.303639109292199</v>
      </c>
      <c r="G112" s="1">
        <v>4</v>
      </c>
      <c r="H112" s="1" t="s">
        <v>9</v>
      </c>
      <c r="I112" s="1">
        <v>23</v>
      </c>
      <c r="J112" s="1" t="s">
        <v>11</v>
      </c>
    </row>
    <row r="113" spans="1:10" x14ac:dyDescent="0.25">
      <c r="A113" s="1">
        <v>112</v>
      </c>
      <c r="B113" s="1">
        <v>146</v>
      </c>
      <c r="C113" s="1">
        <v>49.464143643221</v>
      </c>
      <c r="D113" s="1">
        <v>6</v>
      </c>
      <c r="E113" s="1">
        <v>51.963006827235802</v>
      </c>
      <c r="F113" s="1">
        <v>52.303639109292199</v>
      </c>
      <c r="G113" s="1">
        <v>10</v>
      </c>
      <c r="H113" s="1" t="s">
        <v>9</v>
      </c>
      <c r="I113" s="1">
        <v>47</v>
      </c>
      <c r="J113" s="1" t="s">
        <v>12</v>
      </c>
    </row>
    <row r="114" spans="1:10" x14ac:dyDescent="0.25">
      <c r="A114" s="1">
        <v>113</v>
      </c>
      <c r="B114" s="1">
        <v>154</v>
      </c>
      <c r="C114" s="1">
        <v>40.092357999128602</v>
      </c>
      <c r="D114" s="1">
        <v>7</v>
      </c>
      <c r="E114" s="1">
        <v>39.972410984438802</v>
      </c>
      <c r="F114" s="1">
        <v>52.303639109292199</v>
      </c>
      <c r="G114" s="1">
        <v>1</v>
      </c>
      <c r="H114" s="1" t="s">
        <v>9</v>
      </c>
      <c r="I114" s="1">
        <v>22</v>
      </c>
      <c r="J114" s="1" t="s">
        <v>11</v>
      </c>
    </row>
    <row r="115" spans="1:10" x14ac:dyDescent="0.25">
      <c r="A115" s="1">
        <v>114</v>
      </c>
      <c r="B115" s="1">
        <v>142</v>
      </c>
      <c r="C115" s="1">
        <v>43.216286547159399</v>
      </c>
      <c r="D115" s="1">
        <v>16</v>
      </c>
      <c r="E115" s="1">
        <v>45.111237774208902</v>
      </c>
      <c r="F115" s="1">
        <v>52.303639109292199</v>
      </c>
      <c r="G115" s="1">
        <v>3</v>
      </c>
      <c r="H115" s="1" t="s">
        <v>10</v>
      </c>
      <c r="I115" s="1">
        <v>51</v>
      </c>
      <c r="J115" s="1" t="s">
        <v>12</v>
      </c>
    </row>
    <row r="116" spans="1:10" x14ac:dyDescent="0.25">
      <c r="A116" s="1">
        <v>115</v>
      </c>
      <c r="B116" s="1">
        <v>134</v>
      </c>
      <c r="C116" s="1">
        <v>52.588072191251797</v>
      </c>
      <c r="D116" s="1">
        <v>18</v>
      </c>
      <c r="E116" s="1">
        <v>55.388891353749202</v>
      </c>
      <c r="F116" s="1">
        <v>52.303639109292199</v>
      </c>
      <c r="G116" s="1">
        <v>30</v>
      </c>
      <c r="H116" s="1" t="s">
        <v>9</v>
      </c>
      <c r="I116" s="1">
        <v>51</v>
      </c>
      <c r="J116" s="1" t="s">
        <v>11</v>
      </c>
    </row>
    <row r="117" spans="1:10" x14ac:dyDescent="0.25">
      <c r="A117" s="1">
        <v>116</v>
      </c>
      <c r="B117" s="1">
        <v>140</v>
      </c>
      <c r="C117" s="1">
        <v>41.654322273143997</v>
      </c>
      <c r="D117" s="1">
        <v>6</v>
      </c>
      <c r="E117" s="1">
        <v>36.546526457925303</v>
      </c>
      <c r="F117" s="1">
        <v>52.303639109292199</v>
      </c>
      <c r="G117" s="1">
        <v>6</v>
      </c>
      <c r="H117" s="1" t="s">
        <v>9</v>
      </c>
      <c r="I117" s="1">
        <v>30</v>
      </c>
      <c r="J117" s="1" t="s">
        <v>12</v>
      </c>
    </row>
    <row r="118" spans="1:10" x14ac:dyDescent="0.25">
      <c r="A118" s="1">
        <v>117</v>
      </c>
      <c r="B118" s="1">
        <v>112</v>
      </c>
      <c r="C118" s="1">
        <v>54.150036465267199</v>
      </c>
      <c r="D118" s="1">
        <v>21</v>
      </c>
      <c r="E118" s="1">
        <v>38.259468721182003</v>
      </c>
      <c r="F118" s="1">
        <v>52.303639109292199</v>
      </c>
      <c r="G118" s="1">
        <v>7</v>
      </c>
      <c r="H118" s="1" t="s">
        <v>10</v>
      </c>
      <c r="I118" s="1">
        <v>41</v>
      </c>
      <c r="J118" s="1" t="s">
        <v>12</v>
      </c>
    </row>
    <row r="119" spans="1:10" x14ac:dyDescent="0.25">
      <c r="A119" s="1">
        <v>118</v>
      </c>
      <c r="B119" s="1">
        <v>170</v>
      </c>
      <c r="C119" s="1">
        <v>36.968429451097798</v>
      </c>
      <c r="D119" s="1">
        <v>21</v>
      </c>
      <c r="E119" s="1">
        <v>36.546526457925303</v>
      </c>
      <c r="F119" s="1">
        <v>52.303639109292199</v>
      </c>
      <c r="G119" s="1">
        <v>6</v>
      </c>
      <c r="H119" s="1" t="s">
        <v>10</v>
      </c>
      <c r="I119" s="1">
        <v>30</v>
      </c>
      <c r="J119" s="1" t="s">
        <v>11</v>
      </c>
    </row>
    <row r="120" spans="1:10" x14ac:dyDescent="0.25">
      <c r="A120" s="1">
        <v>119</v>
      </c>
      <c r="B120" s="1">
        <v>136</v>
      </c>
      <c r="C120" s="1">
        <v>51.026107917236402</v>
      </c>
      <c r="D120" s="1">
        <v>12</v>
      </c>
      <c r="E120" s="1">
        <v>53.675949090492502</v>
      </c>
      <c r="F120" s="1">
        <v>53.828269824137699</v>
      </c>
      <c r="G120" s="1">
        <v>12</v>
      </c>
      <c r="H120" s="1" t="s">
        <v>9</v>
      </c>
      <c r="I120" s="1">
        <v>38</v>
      </c>
      <c r="J120" s="1" t="s">
        <v>11</v>
      </c>
    </row>
    <row r="121" spans="1:10" x14ac:dyDescent="0.25">
      <c r="A121" s="1">
        <v>120</v>
      </c>
      <c r="B121" s="1">
        <v>117</v>
      </c>
      <c r="C121" s="1">
        <v>52.588072191251797</v>
      </c>
      <c r="D121" s="1">
        <v>13</v>
      </c>
      <c r="E121" s="1">
        <v>51.963006827235802</v>
      </c>
      <c r="F121" s="1">
        <v>53.828269824137699</v>
      </c>
      <c r="G121" s="1">
        <v>8</v>
      </c>
      <c r="H121" s="1" t="s">
        <v>9</v>
      </c>
      <c r="I121" s="1">
        <v>34</v>
      </c>
      <c r="J121" s="1" t="s">
        <v>11</v>
      </c>
    </row>
    <row r="122" spans="1:10" x14ac:dyDescent="0.25">
      <c r="A122" s="1">
        <v>121</v>
      </c>
      <c r="B122" s="1">
        <v>146</v>
      </c>
      <c r="C122" s="1">
        <v>41.654322273143997</v>
      </c>
      <c r="D122" s="1">
        <v>6</v>
      </c>
      <c r="E122" s="1">
        <v>46.824180037465602</v>
      </c>
      <c r="F122" s="1">
        <v>53.828269824137699</v>
      </c>
      <c r="G122" s="1">
        <v>20</v>
      </c>
      <c r="H122" s="1" t="s">
        <v>10</v>
      </c>
      <c r="I122" s="1">
        <v>50</v>
      </c>
      <c r="J122" s="1" t="s">
        <v>11</v>
      </c>
    </row>
    <row r="123" spans="1:10" x14ac:dyDescent="0.25">
      <c r="A123" s="1">
        <v>122</v>
      </c>
      <c r="B123" s="1">
        <v>148</v>
      </c>
      <c r="C123" s="1">
        <v>51.026107917236402</v>
      </c>
      <c r="D123" s="1">
        <v>9</v>
      </c>
      <c r="E123" s="1">
        <v>46.824180037465602</v>
      </c>
      <c r="F123" s="1">
        <v>53.828269824137699</v>
      </c>
      <c r="G123" s="1">
        <v>1</v>
      </c>
      <c r="H123" s="1" t="s">
        <v>9</v>
      </c>
      <c r="I123" s="1">
        <v>23</v>
      </c>
      <c r="J123" s="1" t="s">
        <v>12</v>
      </c>
    </row>
    <row r="124" spans="1:10" x14ac:dyDescent="0.25">
      <c r="A124" s="1">
        <v>123</v>
      </c>
      <c r="B124" s="1">
        <v>153</v>
      </c>
      <c r="C124" s="1">
        <v>40.092357999128602</v>
      </c>
      <c r="D124" s="1">
        <v>13</v>
      </c>
      <c r="E124" s="1">
        <v>48.537122300722402</v>
      </c>
      <c r="F124" s="1">
        <v>53.828269824137699</v>
      </c>
      <c r="G124" s="1">
        <v>23</v>
      </c>
      <c r="H124" s="1" t="s">
        <v>9</v>
      </c>
      <c r="I124" s="1">
        <v>45</v>
      </c>
      <c r="J124" s="1" t="s">
        <v>11</v>
      </c>
    </row>
    <row r="125" spans="1:10" x14ac:dyDescent="0.25">
      <c r="A125" s="1">
        <v>124</v>
      </c>
      <c r="B125" s="1">
        <v>161</v>
      </c>
      <c r="C125" s="1">
        <v>38.5303937251132</v>
      </c>
      <c r="D125" s="1">
        <v>14</v>
      </c>
      <c r="E125" s="1">
        <v>39.972410984438802</v>
      </c>
      <c r="F125" s="1">
        <v>53.828269824137699</v>
      </c>
      <c r="G125" s="1">
        <v>1</v>
      </c>
      <c r="H125" s="1" t="s">
        <v>9</v>
      </c>
      <c r="I125" s="1">
        <v>37</v>
      </c>
      <c r="J125" s="1" t="s">
        <v>11</v>
      </c>
    </row>
    <row r="126" spans="1:10" x14ac:dyDescent="0.25">
      <c r="A126" s="1">
        <v>125</v>
      </c>
      <c r="B126" s="1">
        <v>102</v>
      </c>
      <c r="C126" s="1">
        <v>47.902179369205598</v>
      </c>
      <c r="D126" s="1">
        <v>17</v>
      </c>
      <c r="E126" s="1">
        <v>48.537122300722402</v>
      </c>
      <c r="F126" s="1">
        <v>53.828269824137699</v>
      </c>
      <c r="G126" s="1">
        <v>25</v>
      </c>
      <c r="H126" s="1" t="s">
        <v>9</v>
      </c>
      <c r="I126" s="1">
        <v>46</v>
      </c>
      <c r="J126" s="1" t="s">
        <v>11</v>
      </c>
    </row>
    <row r="127" spans="1:10" x14ac:dyDescent="0.25">
      <c r="A127" s="1">
        <v>126</v>
      </c>
      <c r="B127" s="1">
        <v>144</v>
      </c>
      <c r="C127" s="1">
        <v>52.588072191251797</v>
      </c>
      <c r="D127" s="1">
        <v>18</v>
      </c>
      <c r="E127" s="1">
        <v>57.101833617006001</v>
      </c>
      <c r="F127" s="1">
        <v>53.828269824137699</v>
      </c>
      <c r="G127" s="1">
        <v>2</v>
      </c>
      <c r="H127" s="1" t="s">
        <v>9</v>
      </c>
      <c r="I127" s="1">
        <v>25</v>
      </c>
      <c r="J127" s="1" t="s">
        <v>12</v>
      </c>
    </row>
    <row r="128" spans="1:10" x14ac:dyDescent="0.25">
      <c r="A128" s="1">
        <v>127</v>
      </c>
      <c r="B128" s="1">
        <v>139</v>
      </c>
      <c r="C128" s="1">
        <v>44.778250821174801</v>
      </c>
      <c r="D128" s="1">
        <v>3</v>
      </c>
      <c r="E128" s="1">
        <v>39.972410984438802</v>
      </c>
      <c r="F128" s="1">
        <v>53.828269824137699</v>
      </c>
      <c r="G128" s="1">
        <v>1</v>
      </c>
      <c r="H128" s="1" t="s">
        <v>9</v>
      </c>
      <c r="I128" s="1">
        <v>32</v>
      </c>
      <c r="J128" s="1" t="s">
        <v>12</v>
      </c>
    </row>
    <row r="129" spans="1:10" x14ac:dyDescent="0.25">
      <c r="A129" s="1">
        <v>128</v>
      </c>
      <c r="B129" s="1">
        <v>141</v>
      </c>
      <c r="C129" s="1">
        <v>49.464143643221</v>
      </c>
      <c r="D129" s="1">
        <v>3</v>
      </c>
      <c r="E129" s="1">
        <v>45.111237774208902</v>
      </c>
      <c r="F129" s="1">
        <v>53.828269824137699</v>
      </c>
      <c r="G129" s="1">
        <v>3</v>
      </c>
      <c r="H129" s="1" t="s">
        <v>9</v>
      </c>
      <c r="I129" s="1">
        <v>34</v>
      </c>
      <c r="J129" s="1" t="s">
        <v>12</v>
      </c>
    </row>
    <row r="130" spans="1:10" x14ac:dyDescent="0.25">
      <c r="A130" s="1">
        <v>129</v>
      </c>
      <c r="B130" s="1">
        <v>144</v>
      </c>
      <c r="C130" s="1">
        <v>49.464143643221</v>
      </c>
      <c r="D130" s="1">
        <v>21</v>
      </c>
      <c r="E130" s="1">
        <v>48.537122300722402</v>
      </c>
      <c r="F130" s="1">
        <v>53.828269824137699</v>
      </c>
      <c r="G130" s="1">
        <v>1</v>
      </c>
      <c r="H130" s="1" t="s">
        <v>9</v>
      </c>
      <c r="I130" s="1">
        <v>35</v>
      </c>
      <c r="J130" s="1" t="s">
        <v>12</v>
      </c>
    </row>
    <row r="131" spans="1:10" x14ac:dyDescent="0.25">
      <c r="A131" s="1">
        <v>130</v>
      </c>
      <c r="B131" s="1">
        <v>135</v>
      </c>
      <c r="C131" s="1">
        <v>44.778250821174801</v>
      </c>
      <c r="D131" s="1">
        <v>21</v>
      </c>
      <c r="E131" s="1">
        <v>46.824180037465602</v>
      </c>
      <c r="F131" s="1">
        <v>53.828269824137699</v>
      </c>
      <c r="G131" s="1">
        <v>13</v>
      </c>
      <c r="H131" s="1" t="s">
        <v>9</v>
      </c>
      <c r="I131" s="1">
        <v>39</v>
      </c>
      <c r="J131" s="1" t="s">
        <v>12</v>
      </c>
    </row>
    <row r="132" spans="1:10" x14ac:dyDescent="0.25">
      <c r="A132" s="1">
        <v>131</v>
      </c>
      <c r="B132" s="1">
        <v>145</v>
      </c>
      <c r="C132" s="1">
        <v>57.273965013298003</v>
      </c>
      <c r="D132" s="1">
        <v>15</v>
      </c>
      <c r="E132" s="1">
        <v>45.111237774208902</v>
      </c>
      <c r="F132" s="1">
        <v>53.828269824137699</v>
      </c>
      <c r="G132" s="1">
        <v>2</v>
      </c>
      <c r="H132" s="1" t="s">
        <v>10</v>
      </c>
      <c r="I132" s="1">
        <v>28</v>
      </c>
      <c r="J132" s="1" t="s">
        <v>11</v>
      </c>
    </row>
    <row r="133" spans="1:10" x14ac:dyDescent="0.25">
      <c r="A133" s="1">
        <v>132</v>
      </c>
      <c r="B133" s="1">
        <v>148</v>
      </c>
      <c r="C133" s="1">
        <v>41.654322273143997</v>
      </c>
      <c r="D133" s="1">
        <v>12</v>
      </c>
      <c r="E133" s="1">
        <v>48.537122300722402</v>
      </c>
      <c r="F133" s="1">
        <v>55.352900538983199</v>
      </c>
      <c r="G133" s="1">
        <v>4</v>
      </c>
      <c r="H133" s="1" t="s">
        <v>10</v>
      </c>
      <c r="I133" s="1">
        <v>25</v>
      </c>
      <c r="J133" s="1" t="s">
        <v>12</v>
      </c>
    </row>
    <row r="134" spans="1:10" x14ac:dyDescent="0.25">
      <c r="A134" s="1">
        <v>133</v>
      </c>
      <c r="B134" s="1">
        <v>145</v>
      </c>
      <c r="C134" s="1">
        <v>43.216286547159399</v>
      </c>
      <c r="D134" s="1">
        <v>6</v>
      </c>
      <c r="E134" s="1">
        <v>46.824180037465602</v>
      </c>
      <c r="F134" s="1">
        <v>55.352900538983199</v>
      </c>
      <c r="G134" s="1">
        <v>1</v>
      </c>
      <c r="H134" s="1" t="s">
        <v>9</v>
      </c>
      <c r="I134" s="1">
        <v>24</v>
      </c>
      <c r="J134" s="1" t="s">
        <v>11</v>
      </c>
    </row>
    <row r="135" spans="1:10" x14ac:dyDescent="0.25">
      <c r="A135" s="1">
        <v>134</v>
      </c>
      <c r="B135" s="1">
        <v>115</v>
      </c>
      <c r="C135" s="1">
        <v>44.778250821174801</v>
      </c>
      <c r="D135" s="1">
        <v>16</v>
      </c>
      <c r="E135" s="1">
        <v>41.685353247695502</v>
      </c>
      <c r="F135" s="1">
        <v>55.352900538983199</v>
      </c>
      <c r="G135" s="1">
        <v>13</v>
      </c>
      <c r="H135" s="1" t="s">
        <v>10</v>
      </c>
      <c r="I135" s="1">
        <v>32</v>
      </c>
      <c r="J135" s="1" t="s">
        <v>12</v>
      </c>
    </row>
    <row r="136" spans="1:10" x14ac:dyDescent="0.25">
      <c r="A136" s="1">
        <v>135</v>
      </c>
      <c r="B136" s="1">
        <v>170</v>
      </c>
      <c r="C136" s="1">
        <v>40.092357999128602</v>
      </c>
      <c r="D136" s="1">
        <v>3</v>
      </c>
      <c r="E136" s="1">
        <v>41.685353247695502</v>
      </c>
      <c r="F136" s="1">
        <v>55.352900538983199</v>
      </c>
      <c r="G136" s="1">
        <v>1</v>
      </c>
      <c r="H136" s="1" t="s">
        <v>9</v>
      </c>
      <c r="I136" s="1">
        <v>57</v>
      </c>
      <c r="J136" s="1" t="s">
        <v>11</v>
      </c>
    </row>
    <row r="137" spans="1:10" x14ac:dyDescent="0.25">
      <c r="A137" s="1">
        <v>136</v>
      </c>
      <c r="B137" s="1">
        <v>126</v>
      </c>
      <c r="C137" s="1">
        <v>46.340215095190203</v>
      </c>
      <c r="D137" s="1">
        <v>19</v>
      </c>
      <c r="E137" s="1">
        <v>46.824180037465602</v>
      </c>
      <c r="F137" s="1">
        <v>55.352900538983199</v>
      </c>
      <c r="G137" s="1">
        <v>8</v>
      </c>
      <c r="H137" s="1" t="s">
        <v>9</v>
      </c>
      <c r="I137" s="1">
        <v>42</v>
      </c>
      <c r="J137" s="1" t="s">
        <v>11</v>
      </c>
    </row>
    <row r="138" spans="1:10" x14ac:dyDescent="0.25">
      <c r="A138" s="1">
        <v>137</v>
      </c>
      <c r="B138" s="1">
        <v>125</v>
      </c>
      <c r="C138" s="1">
        <v>51.026107917236402</v>
      </c>
      <c r="D138" s="1">
        <v>20</v>
      </c>
      <c r="E138" s="1">
        <v>48.537122300722402</v>
      </c>
      <c r="F138" s="1">
        <v>55.352900538983199</v>
      </c>
      <c r="G138" s="1">
        <v>4</v>
      </c>
      <c r="H138" s="1" t="s">
        <v>9</v>
      </c>
      <c r="I138" s="1">
        <v>42</v>
      </c>
      <c r="J138" s="1" t="s">
        <v>12</v>
      </c>
    </row>
    <row r="139" spans="1:10" x14ac:dyDescent="0.25">
      <c r="A139" s="1">
        <v>138</v>
      </c>
      <c r="B139" s="1">
        <v>201</v>
      </c>
      <c r="C139" s="1">
        <v>33.844500903067001</v>
      </c>
      <c r="D139" s="1">
        <v>3</v>
      </c>
      <c r="E139" s="1">
        <v>36.546526457925303</v>
      </c>
      <c r="F139" s="1">
        <v>55.352900538983199</v>
      </c>
      <c r="G139" s="1">
        <v>6</v>
      </c>
      <c r="H139" s="1" t="s">
        <v>9</v>
      </c>
      <c r="I139" s="1">
        <v>34</v>
      </c>
      <c r="J139" s="1" t="s">
        <v>11</v>
      </c>
    </row>
    <row r="140" spans="1:10" x14ac:dyDescent="0.25">
      <c r="A140" s="1">
        <v>139</v>
      </c>
      <c r="B140" s="1">
        <v>154</v>
      </c>
      <c r="C140" s="1">
        <v>41.654322273143997</v>
      </c>
      <c r="D140" s="1">
        <v>17</v>
      </c>
      <c r="E140" s="1">
        <v>57.101833617006001</v>
      </c>
      <c r="F140" s="1">
        <v>55.352900538983199</v>
      </c>
      <c r="G140" s="1">
        <v>8</v>
      </c>
      <c r="H140" s="1" t="s">
        <v>9</v>
      </c>
      <c r="I140" s="1">
        <v>31</v>
      </c>
      <c r="J140" s="1" t="s">
        <v>11</v>
      </c>
    </row>
    <row r="141" spans="1:10" x14ac:dyDescent="0.25">
      <c r="A141" s="1">
        <v>140</v>
      </c>
      <c r="B141" s="1">
        <v>157</v>
      </c>
      <c r="C141" s="1">
        <v>43.216286547159399</v>
      </c>
      <c r="D141" s="1">
        <v>10</v>
      </c>
      <c r="E141" s="1">
        <v>43.398295510952202</v>
      </c>
      <c r="F141" s="1">
        <v>56.877531253828799</v>
      </c>
      <c r="G141" s="1">
        <v>8</v>
      </c>
      <c r="H141" s="1" t="s">
        <v>9</v>
      </c>
      <c r="I141" s="1">
        <v>38</v>
      </c>
      <c r="J141" s="1" t="s">
        <v>12</v>
      </c>
    </row>
    <row r="142" spans="1:10" x14ac:dyDescent="0.25">
      <c r="A142" s="1">
        <v>141</v>
      </c>
      <c r="B142" s="1">
        <v>161</v>
      </c>
      <c r="C142" s="1">
        <v>40.092357999128602</v>
      </c>
      <c r="D142" s="1">
        <v>6</v>
      </c>
      <c r="E142" s="1">
        <v>46.824180037465602</v>
      </c>
      <c r="F142" s="1">
        <v>56.877531253828799</v>
      </c>
      <c r="G142" s="1">
        <v>8</v>
      </c>
      <c r="H142" s="1" t="s">
        <v>9</v>
      </c>
      <c r="I142" s="1">
        <v>30</v>
      </c>
      <c r="J142" s="1" t="s">
        <v>12</v>
      </c>
    </row>
    <row r="143" spans="1:10" x14ac:dyDescent="0.25">
      <c r="A143" s="1">
        <v>142</v>
      </c>
      <c r="B143" s="1">
        <v>151</v>
      </c>
      <c r="C143" s="1">
        <v>38.5303937251132</v>
      </c>
      <c r="D143" s="1">
        <v>6</v>
      </c>
      <c r="E143" s="1">
        <v>41.685353247695502</v>
      </c>
      <c r="F143" s="1">
        <v>56.877531253828799</v>
      </c>
      <c r="G143" s="1">
        <v>7</v>
      </c>
      <c r="H143" s="1" t="s">
        <v>9</v>
      </c>
      <c r="I143" s="1">
        <v>48</v>
      </c>
      <c r="J143" s="1" t="s">
        <v>11</v>
      </c>
    </row>
    <row r="144" spans="1:10" x14ac:dyDescent="0.25">
      <c r="A144" s="1">
        <v>143</v>
      </c>
      <c r="B144" s="1">
        <v>138</v>
      </c>
      <c r="C144" s="1">
        <v>43.216286547159399</v>
      </c>
      <c r="D144" s="1">
        <v>17</v>
      </c>
      <c r="E144" s="1">
        <v>45.111237774208902</v>
      </c>
      <c r="F144" s="1">
        <v>56.877531253828799</v>
      </c>
      <c r="G144" s="1">
        <v>14</v>
      </c>
      <c r="H144" s="1" t="s">
        <v>9</v>
      </c>
      <c r="I144" s="1">
        <v>46</v>
      </c>
      <c r="J144" s="1" t="s">
        <v>12</v>
      </c>
    </row>
    <row r="145" spans="1:10" x14ac:dyDescent="0.25">
      <c r="A145" s="1">
        <v>144</v>
      </c>
      <c r="B145" s="1">
        <v>112</v>
      </c>
      <c r="C145" s="1">
        <v>44.778250821174801</v>
      </c>
      <c r="D145" s="1">
        <v>3</v>
      </c>
      <c r="E145" s="1">
        <v>43.398295510952202</v>
      </c>
      <c r="F145" s="1">
        <v>56.877531253828799</v>
      </c>
      <c r="G145" s="1">
        <v>1</v>
      </c>
      <c r="H145" s="1" t="s">
        <v>9</v>
      </c>
      <c r="I145" s="1">
        <v>40</v>
      </c>
      <c r="J145" s="1" t="s">
        <v>12</v>
      </c>
    </row>
    <row r="146" spans="1:10" x14ac:dyDescent="0.25">
      <c r="A146" s="1">
        <v>145</v>
      </c>
      <c r="B146" s="1">
        <v>121</v>
      </c>
      <c r="C146" s="1">
        <v>46.340215095190203</v>
      </c>
      <c r="D146" s="1">
        <v>8</v>
      </c>
      <c r="E146" s="1">
        <v>41.685353247695502</v>
      </c>
      <c r="F146" s="1">
        <v>56.877531253828799</v>
      </c>
      <c r="G146" s="1">
        <v>17</v>
      </c>
      <c r="H146" s="1" t="s">
        <v>9</v>
      </c>
      <c r="I146" s="1">
        <v>38</v>
      </c>
      <c r="J146" s="1" t="s">
        <v>11</v>
      </c>
    </row>
    <row r="147" spans="1:10" x14ac:dyDescent="0.25">
      <c r="A147" s="1">
        <v>146</v>
      </c>
      <c r="B147" s="1">
        <v>142</v>
      </c>
      <c r="C147" s="1">
        <v>40.092357999128602</v>
      </c>
      <c r="D147" s="1">
        <v>17</v>
      </c>
      <c r="E147" s="1">
        <v>39.972410984438802</v>
      </c>
      <c r="F147" s="1">
        <v>56.877531253828799</v>
      </c>
      <c r="G147" s="1">
        <v>7</v>
      </c>
      <c r="H147" s="1" t="s">
        <v>9</v>
      </c>
      <c r="I147" s="1">
        <v>57</v>
      </c>
      <c r="J147" s="1" t="s">
        <v>12</v>
      </c>
    </row>
    <row r="148" spans="1:10" x14ac:dyDescent="0.25">
      <c r="A148" s="1">
        <v>147</v>
      </c>
      <c r="B148" s="1">
        <v>167</v>
      </c>
      <c r="C148" s="1">
        <v>40.092357999128602</v>
      </c>
      <c r="D148" s="1">
        <v>3</v>
      </c>
      <c r="E148" s="1">
        <v>53.675949090492502</v>
      </c>
      <c r="F148" s="1">
        <v>56.877531253828799</v>
      </c>
      <c r="G148" s="1">
        <v>1</v>
      </c>
      <c r="H148" s="1" t="s">
        <v>9</v>
      </c>
      <c r="I148" s="1">
        <v>43</v>
      </c>
      <c r="J148" s="1" t="s">
        <v>12</v>
      </c>
    </row>
    <row r="149" spans="1:10" x14ac:dyDescent="0.25">
      <c r="A149" s="1">
        <v>148</v>
      </c>
      <c r="B149" s="1">
        <v>165</v>
      </c>
      <c r="C149" s="1">
        <v>38.5303937251132</v>
      </c>
      <c r="D149" s="1">
        <v>4</v>
      </c>
      <c r="E149" s="1">
        <v>38.259468721182003</v>
      </c>
      <c r="F149" s="1">
        <v>56.877531253828799</v>
      </c>
      <c r="G149" s="1">
        <v>24</v>
      </c>
      <c r="H149" s="1" t="s">
        <v>9</v>
      </c>
      <c r="I149" s="1">
        <v>48</v>
      </c>
      <c r="J149" s="1" t="s">
        <v>12</v>
      </c>
    </row>
    <row r="150" spans="1:10" x14ac:dyDescent="0.25">
      <c r="A150" s="1">
        <v>149</v>
      </c>
      <c r="B150" s="1">
        <v>143</v>
      </c>
      <c r="C150" s="1">
        <v>43.216286547159399</v>
      </c>
      <c r="D150" s="1">
        <v>17</v>
      </c>
      <c r="E150" s="1">
        <v>38.259468721182003</v>
      </c>
      <c r="F150" s="1">
        <v>56.877531253828799</v>
      </c>
      <c r="G150" s="1">
        <v>17</v>
      </c>
      <c r="H150" s="1" t="s">
        <v>9</v>
      </c>
      <c r="I150" s="1">
        <v>42</v>
      </c>
      <c r="J150" s="1" t="s">
        <v>12</v>
      </c>
    </row>
    <row r="151" spans="1:10" x14ac:dyDescent="0.25">
      <c r="A151" s="1">
        <v>150</v>
      </c>
      <c r="B151" s="1">
        <v>127</v>
      </c>
      <c r="C151" s="1">
        <v>41.654322273143997</v>
      </c>
      <c r="D151" s="1">
        <v>21</v>
      </c>
      <c r="E151" s="1">
        <v>48.537122300722402</v>
      </c>
      <c r="F151" s="1">
        <v>56.877531253828799</v>
      </c>
      <c r="G151" s="1">
        <v>14</v>
      </c>
      <c r="H151" s="1" t="s">
        <v>9</v>
      </c>
      <c r="I151" s="1">
        <v>45</v>
      </c>
      <c r="J151" s="1" t="s">
        <v>11</v>
      </c>
    </row>
    <row r="152" spans="1:10" x14ac:dyDescent="0.25">
      <c r="A152" s="1">
        <v>151</v>
      </c>
      <c r="B152" s="1">
        <v>149</v>
      </c>
      <c r="C152" s="1">
        <v>40.092357999128602</v>
      </c>
      <c r="D152" s="1">
        <v>5</v>
      </c>
      <c r="E152" s="1">
        <v>48.537122300722402</v>
      </c>
      <c r="F152" s="1">
        <v>58.402161968674299</v>
      </c>
      <c r="G152" s="1">
        <v>6</v>
      </c>
      <c r="H152" s="1" t="s">
        <v>9</v>
      </c>
      <c r="I152" s="1">
        <v>34</v>
      </c>
      <c r="J152" s="1" t="s">
        <v>11</v>
      </c>
    </row>
    <row r="153" spans="1:10" x14ac:dyDescent="0.25">
      <c r="A153" s="1">
        <v>152</v>
      </c>
      <c r="B153" s="1">
        <v>132</v>
      </c>
      <c r="C153" s="1">
        <v>47.902179369205598</v>
      </c>
      <c r="D153" s="1">
        <v>6</v>
      </c>
      <c r="E153" s="1">
        <v>41.685353247695502</v>
      </c>
      <c r="F153" s="1">
        <v>58.402161968674299</v>
      </c>
      <c r="G153" s="1">
        <v>20</v>
      </c>
      <c r="H153" s="1" t="s">
        <v>9</v>
      </c>
      <c r="I153" s="1">
        <v>64</v>
      </c>
      <c r="J153" s="1" t="s">
        <v>12</v>
      </c>
    </row>
    <row r="154" spans="1:10" x14ac:dyDescent="0.25">
      <c r="A154" s="1">
        <v>153</v>
      </c>
      <c r="B154" s="1">
        <v>119</v>
      </c>
      <c r="C154" s="1">
        <v>46.340215095190203</v>
      </c>
      <c r="D154" s="1">
        <v>18</v>
      </c>
      <c r="E154" s="1">
        <v>38.259468721182003</v>
      </c>
      <c r="F154" s="1">
        <v>58.402161968674299</v>
      </c>
      <c r="G154" s="1">
        <v>21</v>
      </c>
      <c r="H154" s="1" t="s">
        <v>10</v>
      </c>
      <c r="I154" s="1">
        <v>46</v>
      </c>
      <c r="J154" s="1" t="s">
        <v>11</v>
      </c>
    </row>
    <row r="155" spans="1:10" x14ac:dyDescent="0.25">
      <c r="A155" s="1">
        <v>154</v>
      </c>
      <c r="B155" s="1">
        <v>126</v>
      </c>
      <c r="C155" s="1">
        <v>43.216286547159399</v>
      </c>
      <c r="D155" s="1">
        <v>18</v>
      </c>
      <c r="E155" s="1">
        <v>36.546526457925303</v>
      </c>
      <c r="F155" s="1">
        <v>58.402161968674299</v>
      </c>
      <c r="G155" s="1">
        <v>13</v>
      </c>
      <c r="H155" s="1" t="s">
        <v>9</v>
      </c>
      <c r="I155" s="1">
        <v>33</v>
      </c>
      <c r="J155" s="1" t="s">
        <v>12</v>
      </c>
    </row>
    <row r="156" spans="1:10" x14ac:dyDescent="0.25">
      <c r="A156" s="1">
        <v>155</v>
      </c>
      <c r="B156" s="1">
        <v>116</v>
      </c>
      <c r="C156" s="1">
        <v>44.778250821174801</v>
      </c>
      <c r="D156" s="1">
        <v>21</v>
      </c>
      <c r="E156" s="1">
        <v>45.111237774208902</v>
      </c>
      <c r="F156" s="1">
        <v>58.402161968674299</v>
      </c>
      <c r="G156" s="1">
        <v>3</v>
      </c>
      <c r="H156" s="1" t="s">
        <v>9</v>
      </c>
      <c r="I156" s="1">
        <v>25</v>
      </c>
      <c r="J156" s="1" t="s">
        <v>11</v>
      </c>
    </row>
    <row r="157" spans="1:10" x14ac:dyDescent="0.25">
      <c r="A157" s="1">
        <v>156</v>
      </c>
      <c r="B157" s="1">
        <v>130</v>
      </c>
      <c r="C157" s="1">
        <v>46.340215095190203</v>
      </c>
      <c r="D157" s="1">
        <v>21</v>
      </c>
      <c r="E157" s="1">
        <v>39.972410984438802</v>
      </c>
      <c r="F157" s="1">
        <v>58.402161968674299</v>
      </c>
      <c r="G157" s="1">
        <v>2</v>
      </c>
      <c r="H157" s="1" t="s">
        <v>9</v>
      </c>
      <c r="I157" s="1">
        <v>24</v>
      </c>
      <c r="J157" s="1" t="s">
        <v>12</v>
      </c>
    </row>
    <row r="158" spans="1:10" x14ac:dyDescent="0.25">
      <c r="A158" s="1">
        <v>157</v>
      </c>
      <c r="B158" s="1">
        <v>121</v>
      </c>
      <c r="C158" s="1">
        <v>54.150036465267199</v>
      </c>
      <c r="D158" s="1">
        <v>17</v>
      </c>
      <c r="E158" s="1">
        <v>46.824180037465602</v>
      </c>
      <c r="F158" s="1">
        <v>58.402161968674299</v>
      </c>
      <c r="G158" s="1">
        <v>12</v>
      </c>
      <c r="H158" s="1" t="s">
        <v>10</v>
      </c>
      <c r="I158" s="1">
        <v>34</v>
      </c>
      <c r="J158" s="1" t="s">
        <v>12</v>
      </c>
    </row>
    <row r="159" spans="1:10" x14ac:dyDescent="0.25">
      <c r="A159" s="1">
        <v>158</v>
      </c>
      <c r="B159" s="1">
        <v>146</v>
      </c>
      <c r="C159" s="1">
        <v>41.654322273143997</v>
      </c>
      <c r="D159" s="1">
        <v>12</v>
      </c>
      <c r="E159" s="1">
        <v>48.537122300722402</v>
      </c>
      <c r="F159" s="1">
        <v>59.926792683519899</v>
      </c>
      <c r="G159" s="1">
        <v>1</v>
      </c>
      <c r="H159" s="1" t="s">
        <v>9</v>
      </c>
      <c r="I159" s="1">
        <v>22</v>
      </c>
      <c r="J159" s="1" t="s">
        <v>11</v>
      </c>
    </row>
    <row r="160" spans="1:10" x14ac:dyDescent="0.25">
      <c r="A160" s="1">
        <v>159</v>
      </c>
      <c r="B160" s="1">
        <v>126</v>
      </c>
      <c r="C160" s="1">
        <v>46.340215095190203</v>
      </c>
      <c r="D160" s="1">
        <v>12</v>
      </c>
      <c r="E160" s="1">
        <v>41.685353247695502</v>
      </c>
      <c r="F160" s="1">
        <v>59.926792683519899</v>
      </c>
      <c r="G160" s="1">
        <v>1</v>
      </c>
      <c r="H160" s="1" t="s">
        <v>9</v>
      </c>
      <c r="I160" s="1">
        <v>31</v>
      </c>
      <c r="J160" s="1" t="s">
        <v>11</v>
      </c>
    </row>
    <row r="161" spans="1:10" x14ac:dyDescent="0.25">
      <c r="A161" s="1">
        <v>160</v>
      </c>
      <c r="B161" s="1">
        <v>124</v>
      </c>
      <c r="C161" s="1">
        <v>44.778250821174801</v>
      </c>
      <c r="D161" s="1">
        <v>3</v>
      </c>
      <c r="E161" s="1">
        <v>50.250064563979102</v>
      </c>
      <c r="F161" s="1">
        <v>59.926792683519899</v>
      </c>
      <c r="G161" s="1">
        <v>43</v>
      </c>
      <c r="H161" s="1" t="s">
        <v>9</v>
      </c>
      <c r="I161" s="1">
        <v>67</v>
      </c>
      <c r="J161" s="1" t="s">
        <v>12</v>
      </c>
    </row>
    <row r="162" spans="1:10" x14ac:dyDescent="0.25">
      <c r="A162" s="1">
        <v>161</v>
      </c>
      <c r="B162" s="1">
        <v>186</v>
      </c>
      <c r="C162" s="1">
        <v>36.968429451097798</v>
      </c>
      <c r="D162" s="1">
        <v>3</v>
      </c>
      <c r="E162" s="1">
        <v>41.685353247695502</v>
      </c>
      <c r="F162" s="1">
        <v>59.926792683519899</v>
      </c>
      <c r="G162" s="1">
        <v>2</v>
      </c>
      <c r="H162" s="1" t="s">
        <v>9</v>
      </c>
      <c r="I162" s="1">
        <v>26</v>
      </c>
      <c r="J162" s="1" t="s">
        <v>12</v>
      </c>
    </row>
    <row r="163" spans="1:10" x14ac:dyDescent="0.25">
      <c r="A163" s="1">
        <v>162</v>
      </c>
      <c r="B163" s="1">
        <v>142</v>
      </c>
      <c r="C163" s="1">
        <v>46.340215095190203</v>
      </c>
      <c r="D163" s="1">
        <v>17</v>
      </c>
      <c r="E163" s="1">
        <v>45.111237774208902</v>
      </c>
      <c r="F163" s="1">
        <v>59.926792683519899</v>
      </c>
      <c r="G163" s="1">
        <v>5</v>
      </c>
      <c r="H163" s="1" t="s">
        <v>9</v>
      </c>
      <c r="I163" s="1">
        <v>58</v>
      </c>
      <c r="J163" s="1" t="s">
        <v>11</v>
      </c>
    </row>
    <row r="164" spans="1:10" x14ac:dyDescent="0.25">
      <c r="A164" s="1">
        <v>163</v>
      </c>
      <c r="B164" s="1">
        <v>202</v>
      </c>
      <c r="C164" s="1">
        <v>33.844500903067001</v>
      </c>
      <c r="D164" s="1">
        <v>3</v>
      </c>
      <c r="E164" s="1">
        <v>48.537122300722402</v>
      </c>
      <c r="F164" s="1">
        <v>59.926792683519899</v>
      </c>
      <c r="G164" s="1">
        <v>20</v>
      </c>
      <c r="H164" s="1" t="s">
        <v>9</v>
      </c>
      <c r="I164" s="1">
        <v>61</v>
      </c>
      <c r="J164" s="1" t="s">
        <v>12</v>
      </c>
    </row>
    <row r="165" spans="1:10" x14ac:dyDescent="0.25">
      <c r="A165" s="1">
        <v>164</v>
      </c>
      <c r="B165" s="1">
        <v>158</v>
      </c>
      <c r="C165" s="1">
        <v>41.654322273143997</v>
      </c>
      <c r="D165" s="1">
        <v>21</v>
      </c>
      <c r="E165" s="1">
        <v>46.824180037465602</v>
      </c>
      <c r="F165" s="1">
        <v>59.926792683519899</v>
      </c>
      <c r="G165" s="1">
        <v>1</v>
      </c>
      <c r="H165" s="1" t="s">
        <v>9</v>
      </c>
      <c r="I165" s="1">
        <v>35</v>
      </c>
      <c r="J165" s="1" t="s">
        <v>12</v>
      </c>
    </row>
    <row r="166" spans="1:10" x14ac:dyDescent="0.25">
      <c r="A166" s="1">
        <v>165</v>
      </c>
      <c r="B166" s="1">
        <v>153</v>
      </c>
      <c r="C166" s="1">
        <v>43.216286547159399</v>
      </c>
      <c r="D166" s="1">
        <v>11</v>
      </c>
      <c r="E166" s="1">
        <v>45.111237774208902</v>
      </c>
      <c r="F166" s="1">
        <v>61.451423398365399</v>
      </c>
      <c r="G166" s="1">
        <v>2</v>
      </c>
      <c r="H166" s="1" t="s">
        <v>9</v>
      </c>
      <c r="I166" s="1">
        <v>40</v>
      </c>
      <c r="J166" s="1" t="s">
        <v>12</v>
      </c>
    </row>
    <row r="167" spans="1:10" x14ac:dyDescent="0.25">
      <c r="A167" s="1">
        <v>166</v>
      </c>
      <c r="B167" s="1">
        <v>188</v>
      </c>
      <c r="C167" s="1">
        <v>36.968429451097798</v>
      </c>
      <c r="D167" s="1">
        <v>3</v>
      </c>
      <c r="E167" s="1">
        <v>41.685353247695502</v>
      </c>
      <c r="F167" s="1">
        <v>61.451423398365399</v>
      </c>
      <c r="G167" s="1">
        <v>1</v>
      </c>
      <c r="H167" s="1" t="s">
        <v>9</v>
      </c>
      <c r="I167" s="1">
        <v>41</v>
      </c>
      <c r="J167" s="1" t="s">
        <v>12</v>
      </c>
    </row>
    <row r="168" spans="1:10" x14ac:dyDescent="0.25">
      <c r="A168" s="1">
        <v>167</v>
      </c>
      <c r="B168" s="1">
        <v>201</v>
      </c>
      <c r="C168" s="1">
        <v>33.844500903067001</v>
      </c>
      <c r="D168" s="1">
        <v>3</v>
      </c>
      <c r="E168" s="1">
        <v>46.824180037465602</v>
      </c>
      <c r="F168" s="1">
        <v>61.451423398365399</v>
      </c>
      <c r="G168" s="1">
        <v>4</v>
      </c>
      <c r="H168" s="1" t="s">
        <v>9</v>
      </c>
      <c r="I168" s="1">
        <v>33</v>
      </c>
      <c r="J168" s="1" t="s">
        <v>12</v>
      </c>
    </row>
    <row r="169" spans="1:10" x14ac:dyDescent="0.25">
      <c r="A169" s="1">
        <v>168</v>
      </c>
      <c r="B169" s="1">
        <v>164</v>
      </c>
      <c r="C169" s="1">
        <v>40.092357999128602</v>
      </c>
      <c r="D169" s="1">
        <v>6</v>
      </c>
      <c r="E169" s="1">
        <v>41.685353247695502</v>
      </c>
      <c r="F169" s="1">
        <v>61.451423398365399</v>
      </c>
      <c r="G169" s="1">
        <v>26</v>
      </c>
      <c r="H169" s="1" t="s">
        <v>10</v>
      </c>
      <c r="I169" s="1">
        <v>51</v>
      </c>
      <c r="J169" s="1" t="s">
        <v>12</v>
      </c>
    </row>
    <row r="170" spans="1:10" x14ac:dyDescent="0.25">
      <c r="A170" s="1">
        <v>169</v>
      </c>
      <c r="B170" s="1">
        <v>163</v>
      </c>
      <c r="C170" s="1">
        <v>41.654322273143997</v>
      </c>
      <c r="D170" s="1">
        <v>15</v>
      </c>
      <c r="E170" s="1">
        <v>51.963006827235802</v>
      </c>
      <c r="F170" s="1">
        <v>61.451423398365399</v>
      </c>
      <c r="G170" s="1">
        <v>24</v>
      </c>
      <c r="H170" s="1" t="s">
        <v>10</v>
      </c>
      <c r="I170" s="1">
        <v>58</v>
      </c>
      <c r="J170" s="1" t="s">
        <v>12</v>
      </c>
    </row>
    <row r="171" spans="1:10" x14ac:dyDescent="0.25">
      <c r="A171" s="1">
        <v>170</v>
      </c>
      <c r="B171" s="1">
        <v>203</v>
      </c>
      <c r="C171" s="1">
        <v>32.282536629051599</v>
      </c>
      <c r="D171" s="1">
        <v>3</v>
      </c>
      <c r="E171" s="1">
        <v>38.259468721182003</v>
      </c>
      <c r="F171" s="1">
        <v>61.451423398365399</v>
      </c>
      <c r="G171" s="1">
        <v>35</v>
      </c>
      <c r="H171" s="1" t="s">
        <v>9</v>
      </c>
      <c r="I171" s="1">
        <v>55</v>
      </c>
      <c r="J171" s="1" t="s">
        <v>11</v>
      </c>
    </row>
    <row r="172" spans="1:10" x14ac:dyDescent="0.25">
      <c r="A172" s="1">
        <v>171</v>
      </c>
      <c r="B172" s="1">
        <v>141</v>
      </c>
      <c r="C172" s="1">
        <v>51.026107917236402</v>
      </c>
      <c r="D172" s="1">
        <v>21</v>
      </c>
      <c r="E172" s="1">
        <v>55.388891353749202</v>
      </c>
      <c r="F172" s="1">
        <v>61.451423398365399</v>
      </c>
      <c r="G172" s="1">
        <v>6</v>
      </c>
      <c r="H172" s="1" t="s">
        <v>9</v>
      </c>
      <c r="I172" s="1">
        <v>32</v>
      </c>
      <c r="J172" s="1" t="s">
        <v>12</v>
      </c>
    </row>
    <row r="173" spans="1:10" x14ac:dyDescent="0.25">
      <c r="A173" s="1">
        <v>172</v>
      </c>
      <c r="B173" s="1">
        <v>196</v>
      </c>
      <c r="C173" s="1">
        <v>35.406465177082403</v>
      </c>
      <c r="D173" s="1">
        <v>3</v>
      </c>
      <c r="E173" s="1">
        <v>41.685353247695502</v>
      </c>
      <c r="F173" s="1">
        <v>62.976054113210999</v>
      </c>
      <c r="G173" s="1">
        <v>5</v>
      </c>
      <c r="H173" s="1" t="s">
        <v>9</v>
      </c>
      <c r="I173" s="1">
        <v>34</v>
      </c>
      <c r="J173" s="1" t="s">
        <v>12</v>
      </c>
    </row>
    <row r="174" spans="1:10" x14ac:dyDescent="0.25">
      <c r="A174" s="1">
        <v>173</v>
      </c>
      <c r="B174" s="1">
        <v>169</v>
      </c>
      <c r="C174" s="1">
        <v>38.5303937251132</v>
      </c>
      <c r="D174" s="1">
        <v>3</v>
      </c>
      <c r="E174" s="1">
        <v>50.250064563979102</v>
      </c>
      <c r="F174" s="1">
        <v>62.976054113210999</v>
      </c>
      <c r="G174" s="1">
        <v>20</v>
      </c>
      <c r="H174" s="1" t="s">
        <v>9</v>
      </c>
      <c r="I174" s="1">
        <v>45</v>
      </c>
      <c r="J174" s="1" t="s">
        <v>12</v>
      </c>
    </row>
    <row r="175" spans="1:10" x14ac:dyDescent="0.25">
      <c r="A175" s="1">
        <v>174</v>
      </c>
      <c r="B175" s="1">
        <v>205</v>
      </c>
      <c r="C175" s="1">
        <v>33.844500903067001</v>
      </c>
      <c r="D175" s="1">
        <v>3</v>
      </c>
      <c r="E175" s="1">
        <v>43.398295510952202</v>
      </c>
      <c r="F175" s="1">
        <v>62.976054113210999</v>
      </c>
      <c r="G175" s="1">
        <v>23</v>
      </c>
      <c r="H175" s="1" t="s">
        <v>10</v>
      </c>
      <c r="I175" s="1">
        <v>64</v>
      </c>
      <c r="J175" s="1" t="s">
        <v>12</v>
      </c>
    </row>
    <row r="176" spans="1:10" x14ac:dyDescent="0.25">
      <c r="A176" s="1">
        <v>175</v>
      </c>
      <c r="B176" s="1">
        <v>189</v>
      </c>
      <c r="C176" s="1">
        <v>36.968429451097798</v>
      </c>
      <c r="D176" s="1">
        <v>3</v>
      </c>
      <c r="E176" s="1">
        <v>48.537122300722402</v>
      </c>
      <c r="F176" s="1">
        <v>62.976054113210999</v>
      </c>
      <c r="G176" s="1">
        <v>20</v>
      </c>
      <c r="H176" s="1" t="s">
        <v>9</v>
      </c>
      <c r="I176" s="1">
        <v>52</v>
      </c>
      <c r="J176" s="1" t="s">
        <v>12</v>
      </c>
    </row>
    <row r="177" spans="1:10" x14ac:dyDescent="0.25">
      <c r="A177" s="1">
        <v>176</v>
      </c>
      <c r="B177" s="1">
        <v>148</v>
      </c>
      <c r="C177" s="1">
        <v>43.216286547159399</v>
      </c>
      <c r="D177" s="1">
        <v>3</v>
      </c>
      <c r="E177" s="1">
        <v>39.972410984438802</v>
      </c>
      <c r="F177" s="1">
        <v>62.976054113210999</v>
      </c>
      <c r="G177" s="1">
        <v>14</v>
      </c>
      <c r="H177" s="1" t="s">
        <v>10</v>
      </c>
      <c r="I177" s="1">
        <v>40</v>
      </c>
      <c r="J177" s="1" t="s">
        <v>11</v>
      </c>
    </row>
    <row r="178" spans="1:10" x14ac:dyDescent="0.25">
      <c r="A178" s="1">
        <v>177</v>
      </c>
      <c r="B178" s="1">
        <v>164</v>
      </c>
      <c r="C178" s="1">
        <v>41.654322273143997</v>
      </c>
      <c r="D178" s="1">
        <v>13</v>
      </c>
      <c r="E178" s="1">
        <v>53.675949090492502</v>
      </c>
      <c r="F178" s="1">
        <v>62.976054113210999</v>
      </c>
      <c r="G178" s="1">
        <v>35</v>
      </c>
      <c r="H178" s="1" t="s">
        <v>9</v>
      </c>
      <c r="I178" s="1">
        <v>57</v>
      </c>
      <c r="J178" s="1" t="s">
        <v>12</v>
      </c>
    </row>
    <row r="179" spans="1:10" x14ac:dyDescent="0.25">
      <c r="A179" s="1">
        <v>178</v>
      </c>
      <c r="B179" s="1">
        <v>199</v>
      </c>
      <c r="C179" s="1">
        <v>35.406465177082403</v>
      </c>
      <c r="D179" s="1">
        <v>3</v>
      </c>
      <c r="E179" s="1">
        <v>53.675949090492502</v>
      </c>
      <c r="F179" s="1">
        <v>62.976054113210999</v>
      </c>
      <c r="G179" s="1">
        <v>6</v>
      </c>
      <c r="H179" s="1" t="s">
        <v>9</v>
      </c>
      <c r="I179" s="1">
        <v>32</v>
      </c>
      <c r="J179" s="1" t="s">
        <v>12</v>
      </c>
    </row>
    <row r="180" spans="1:10" x14ac:dyDescent="0.25">
      <c r="A180" s="1">
        <v>179</v>
      </c>
      <c r="B180" s="1">
        <v>115</v>
      </c>
      <c r="C180" s="1">
        <v>51.026107917236402</v>
      </c>
      <c r="D180" s="1">
        <v>19</v>
      </c>
      <c r="E180" s="1">
        <v>51.963006827235802</v>
      </c>
      <c r="F180" s="1">
        <v>62.976054113210999</v>
      </c>
      <c r="G180" s="1">
        <v>2</v>
      </c>
      <c r="H180" s="1" t="s">
        <v>9</v>
      </c>
      <c r="I180" s="1">
        <v>35</v>
      </c>
      <c r="J180" s="1" t="s">
        <v>11</v>
      </c>
    </row>
    <row r="181" spans="1:10" x14ac:dyDescent="0.25">
      <c r="A181" s="1">
        <v>180</v>
      </c>
      <c r="B181" s="1">
        <v>198</v>
      </c>
      <c r="C181" s="1">
        <v>35.406465177082403</v>
      </c>
      <c r="D181" s="1">
        <v>4</v>
      </c>
      <c r="E181" s="1">
        <v>36.546526457925303</v>
      </c>
      <c r="F181" s="1">
        <v>64.500684828056507</v>
      </c>
      <c r="G181" s="1">
        <v>29</v>
      </c>
      <c r="H181" s="1" t="s">
        <v>9</v>
      </c>
      <c r="I181" s="1">
        <v>51</v>
      </c>
      <c r="J181" s="1" t="s">
        <v>12</v>
      </c>
    </row>
    <row r="182" spans="1:10" x14ac:dyDescent="0.25">
      <c r="A182" s="1">
        <v>181</v>
      </c>
      <c r="B182" s="1">
        <v>172</v>
      </c>
      <c r="C182" s="1">
        <v>38.5303937251132</v>
      </c>
      <c r="D182" s="1">
        <v>4</v>
      </c>
      <c r="E182" s="1">
        <v>41.685353247695502</v>
      </c>
      <c r="F182" s="1">
        <v>64.500684828056507</v>
      </c>
      <c r="G182" s="1">
        <v>20</v>
      </c>
      <c r="H182" s="1" t="s">
        <v>9</v>
      </c>
      <c r="I182" s="1">
        <v>59</v>
      </c>
      <c r="J182" s="1" t="s">
        <v>11</v>
      </c>
    </row>
    <row r="183" spans="1:10" x14ac:dyDescent="0.25">
      <c r="A183" s="1">
        <v>182</v>
      </c>
      <c r="B183" s="1">
        <v>166</v>
      </c>
      <c r="C183" s="1">
        <v>40.092357999128602</v>
      </c>
      <c r="D183" s="1">
        <v>3</v>
      </c>
      <c r="E183" s="1">
        <v>57.101833617006001</v>
      </c>
      <c r="F183" s="1">
        <v>64.500684828056507</v>
      </c>
      <c r="G183" s="1">
        <v>9</v>
      </c>
      <c r="H183" s="1" t="s">
        <v>9</v>
      </c>
      <c r="I183" s="1">
        <v>30</v>
      </c>
      <c r="J183" s="1" t="s">
        <v>11</v>
      </c>
    </row>
    <row r="184" spans="1:10" x14ac:dyDescent="0.25">
      <c r="A184" s="1">
        <v>183</v>
      </c>
      <c r="B184" s="1">
        <v>147</v>
      </c>
      <c r="C184" s="1">
        <v>49.464143643221</v>
      </c>
      <c r="D184" s="1">
        <v>7</v>
      </c>
      <c r="E184" s="1">
        <v>55.388891353749202</v>
      </c>
      <c r="F184" s="1">
        <v>64.500684828056507</v>
      </c>
      <c r="G184" s="1">
        <v>6</v>
      </c>
      <c r="H184" s="1" t="s">
        <v>9</v>
      </c>
      <c r="I184" s="1">
        <v>31</v>
      </c>
      <c r="J184" s="1" t="s">
        <v>12</v>
      </c>
    </row>
    <row r="185" spans="1:10" x14ac:dyDescent="0.25">
      <c r="A185" s="1">
        <v>184</v>
      </c>
      <c r="B185" s="1">
        <v>112</v>
      </c>
      <c r="C185" s="1">
        <v>49.464143643221</v>
      </c>
      <c r="D185" s="1">
        <v>14</v>
      </c>
      <c r="E185" s="1">
        <v>55.388891353749202</v>
      </c>
      <c r="F185" s="1">
        <v>64.500684828056507</v>
      </c>
      <c r="G185" s="1">
        <v>10</v>
      </c>
      <c r="H185" s="1" t="s">
        <v>9</v>
      </c>
      <c r="I185" s="1">
        <v>41</v>
      </c>
      <c r="J185" s="1" t="s">
        <v>12</v>
      </c>
    </row>
    <row r="186" spans="1:10" x14ac:dyDescent="0.25">
      <c r="A186" s="1">
        <v>185</v>
      </c>
      <c r="B186" s="1">
        <v>186</v>
      </c>
      <c r="C186" s="1">
        <v>43.216286547159399</v>
      </c>
      <c r="D186" s="1">
        <v>3</v>
      </c>
      <c r="E186" s="1">
        <v>38.259468721182003</v>
      </c>
      <c r="F186" s="1">
        <v>64.500684828056507</v>
      </c>
      <c r="G186" s="1">
        <v>11</v>
      </c>
      <c r="H186" s="1" t="s">
        <v>9</v>
      </c>
      <c r="I186" s="1">
        <v>42</v>
      </c>
      <c r="J186" s="1" t="s">
        <v>11</v>
      </c>
    </row>
    <row r="187" spans="1:10" x14ac:dyDescent="0.25">
      <c r="A187" s="1">
        <v>186</v>
      </c>
      <c r="B187" s="1">
        <v>153</v>
      </c>
      <c r="C187" s="1">
        <v>41.654322273143997</v>
      </c>
      <c r="D187" s="1">
        <v>6</v>
      </c>
      <c r="E187" s="1">
        <v>43.398295510952202</v>
      </c>
      <c r="F187" s="1">
        <v>66.025315542902007</v>
      </c>
      <c r="G187" s="1">
        <v>30</v>
      </c>
      <c r="H187" s="1" t="s">
        <v>9</v>
      </c>
      <c r="I187" s="1">
        <v>60</v>
      </c>
      <c r="J187" s="1" t="s">
        <v>12</v>
      </c>
    </row>
    <row r="188" spans="1:10" x14ac:dyDescent="0.25">
      <c r="A188" s="1">
        <v>187</v>
      </c>
      <c r="B188" s="1">
        <v>192</v>
      </c>
      <c r="C188" s="1">
        <v>36.968429451097798</v>
      </c>
      <c r="D188" s="1">
        <v>3</v>
      </c>
      <c r="E188" s="1">
        <v>43.398295510952202</v>
      </c>
      <c r="F188" s="1">
        <v>66.025315542902007</v>
      </c>
      <c r="G188" s="1">
        <v>3</v>
      </c>
      <c r="H188" s="1" t="s">
        <v>9</v>
      </c>
      <c r="I188" s="1">
        <v>34</v>
      </c>
      <c r="J188" s="1" t="s">
        <v>12</v>
      </c>
    </row>
    <row r="189" spans="1:10" x14ac:dyDescent="0.25">
      <c r="A189" s="1">
        <v>188</v>
      </c>
      <c r="B189" s="1">
        <v>165</v>
      </c>
      <c r="C189" s="1">
        <v>40.092357999128602</v>
      </c>
      <c r="D189" s="1">
        <v>3</v>
      </c>
      <c r="E189" s="1">
        <v>51.963006827235802</v>
      </c>
      <c r="F189" s="1">
        <v>66.025315542902007</v>
      </c>
      <c r="G189" s="1">
        <v>3</v>
      </c>
      <c r="H189" s="1" t="s">
        <v>9</v>
      </c>
      <c r="I189" s="1">
        <v>25</v>
      </c>
      <c r="J189" s="1" t="s">
        <v>12</v>
      </c>
    </row>
    <row r="190" spans="1:10" x14ac:dyDescent="0.25">
      <c r="A190" s="1">
        <v>189</v>
      </c>
      <c r="B190" s="1">
        <v>156</v>
      </c>
      <c r="C190" s="1">
        <v>43.216286547159399</v>
      </c>
      <c r="D190" s="1">
        <v>3</v>
      </c>
      <c r="E190" s="1">
        <v>57.101833617006001</v>
      </c>
      <c r="F190" s="1">
        <v>66.025315542902007</v>
      </c>
      <c r="G190" s="1">
        <v>1</v>
      </c>
      <c r="H190" s="1" t="s">
        <v>9</v>
      </c>
      <c r="I190" s="1">
        <v>24</v>
      </c>
      <c r="J190" s="1" t="s">
        <v>11</v>
      </c>
    </row>
    <row r="191" spans="1:10" x14ac:dyDescent="0.25">
      <c r="A191" s="1">
        <v>190</v>
      </c>
      <c r="B191" s="1">
        <v>167</v>
      </c>
      <c r="C191" s="1">
        <v>40.092357999128602</v>
      </c>
      <c r="D191" s="1">
        <v>17</v>
      </c>
      <c r="E191" s="1">
        <v>45.111237774208902</v>
      </c>
      <c r="F191" s="1">
        <v>66.025315542902007</v>
      </c>
      <c r="G191" s="1">
        <v>5</v>
      </c>
      <c r="H191" s="1" t="s">
        <v>9</v>
      </c>
      <c r="I191" s="1">
        <v>46</v>
      </c>
      <c r="J191" s="1" t="s">
        <v>11</v>
      </c>
    </row>
    <row r="192" spans="1:10" x14ac:dyDescent="0.25">
      <c r="A192" s="1">
        <v>191</v>
      </c>
      <c r="B192" s="1">
        <v>162</v>
      </c>
      <c r="C192" s="1">
        <v>40.092357999128602</v>
      </c>
      <c r="D192" s="1">
        <v>3</v>
      </c>
      <c r="E192" s="1">
        <v>50.250064563979102</v>
      </c>
      <c r="F192" s="1">
        <v>66.025315542902007</v>
      </c>
      <c r="G192" s="1">
        <v>12</v>
      </c>
      <c r="H192" s="1" t="s">
        <v>9</v>
      </c>
      <c r="I192" s="1">
        <v>44</v>
      </c>
      <c r="J192" s="1" t="s">
        <v>12</v>
      </c>
    </row>
    <row r="193" spans="1:10" x14ac:dyDescent="0.25">
      <c r="A193" s="1">
        <v>192</v>
      </c>
      <c r="B193" s="1">
        <v>206</v>
      </c>
      <c r="C193" s="1">
        <v>30.7205723550362</v>
      </c>
      <c r="D193" s="1">
        <v>6</v>
      </c>
      <c r="E193" s="1">
        <v>38.259468721182003</v>
      </c>
      <c r="F193" s="1">
        <v>66.025315542902007</v>
      </c>
      <c r="G193" s="1">
        <v>14</v>
      </c>
      <c r="H193" s="1" t="s">
        <v>9</v>
      </c>
      <c r="I193" s="1">
        <v>57</v>
      </c>
      <c r="J193" s="1" t="s">
        <v>11</v>
      </c>
    </row>
    <row r="194" spans="1:10" x14ac:dyDescent="0.25">
      <c r="A194" s="1">
        <v>193</v>
      </c>
      <c r="B194" s="1">
        <v>194</v>
      </c>
      <c r="C194" s="1">
        <v>36.968429451097798</v>
      </c>
      <c r="D194" s="1">
        <v>3</v>
      </c>
      <c r="E194" s="1">
        <v>38.259468721182003</v>
      </c>
      <c r="F194" s="1">
        <v>66.025315542902007</v>
      </c>
      <c r="G194" s="1">
        <v>1</v>
      </c>
      <c r="H194" s="1" t="s">
        <v>9</v>
      </c>
      <c r="I194" s="1">
        <v>23</v>
      </c>
      <c r="J194" s="1" t="s">
        <v>11</v>
      </c>
    </row>
    <row r="195" spans="1:10" x14ac:dyDescent="0.25">
      <c r="A195" s="1">
        <v>194</v>
      </c>
      <c r="B195" s="1">
        <v>200</v>
      </c>
      <c r="C195" s="1">
        <v>35.406465177082403</v>
      </c>
      <c r="D195" s="1">
        <v>6</v>
      </c>
      <c r="E195" s="1">
        <v>39.972410984438802</v>
      </c>
      <c r="F195" s="1">
        <v>67.549946257747607</v>
      </c>
      <c r="G195" s="1">
        <v>8</v>
      </c>
      <c r="H195" s="1" t="s">
        <v>10</v>
      </c>
      <c r="I195" s="1">
        <v>29</v>
      </c>
      <c r="J195" s="1" t="s">
        <v>12</v>
      </c>
    </row>
    <row r="196" spans="1:10" x14ac:dyDescent="0.25">
      <c r="A196" s="1">
        <v>195</v>
      </c>
      <c r="B196" s="1">
        <v>198</v>
      </c>
      <c r="C196" s="1">
        <v>30.7205723550362</v>
      </c>
      <c r="D196" s="1">
        <v>3</v>
      </c>
      <c r="E196" s="1">
        <v>39.972410984438802</v>
      </c>
      <c r="F196" s="1">
        <v>67.549946257747607</v>
      </c>
      <c r="G196" s="1">
        <v>4</v>
      </c>
      <c r="H196" s="1" t="s">
        <v>9</v>
      </c>
      <c r="I196" s="1">
        <v>27</v>
      </c>
      <c r="J196" s="1" t="s">
        <v>12</v>
      </c>
    </row>
    <row r="197" spans="1:10" x14ac:dyDescent="0.25">
      <c r="A197" s="1">
        <v>196</v>
      </c>
      <c r="B197" s="1">
        <v>208</v>
      </c>
      <c r="C197" s="1">
        <v>32.282536629051599</v>
      </c>
      <c r="D197" s="1">
        <v>3</v>
      </c>
      <c r="E197" s="1">
        <v>41.685353247695502</v>
      </c>
      <c r="F197" s="1">
        <v>67.549946257747607</v>
      </c>
      <c r="G197" s="1">
        <v>3</v>
      </c>
      <c r="H197" s="1" t="s">
        <v>9</v>
      </c>
      <c r="I197" s="1">
        <v>30</v>
      </c>
      <c r="J197" s="1" t="s">
        <v>12</v>
      </c>
    </row>
    <row r="198" spans="1:10" x14ac:dyDescent="0.25">
      <c r="A198" s="1">
        <v>197</v>
      </c>
      <c r="B198" s="1">
        <v>121</v>
      </c>
      <c r="C198" s="1">
        <v>43.216286547159399</v>
      </c>
      <c r="D198" s="1">
        <v>12</v>
      </c>
      <c r="E198" s="1">
        <v>58.814775880262701</v>
      </c>
      <c r="F198" s="1">
        <v>67.549946257747607</v>
      </c>
      <c r="G198" s="1">
        <v>15</v>
      </c>
      <c r="H198" s="1" t="s">
        <v>10</v>
      </c>
      <c r="I198" s="1">
        <v>37</v>
      </c>
      <c r="J198" s="1" t="s">
        <v>12</v>
      </c>
    </row>
    <row r="199" spans="1:10" x14ac:dyDescent="0.25">
      <c r="A199" s="1">
        <v>198</v>
      </c>
      <c r="B199" s="1">
        <v>207</v>
      </c>
      <c r="C199" s="1">
        <v>33.844500903067001</v>
      </c>
      <c r="D199" s="1">
        <v>3</v>
      </c>
      <c r="E199" s="1">
        <v>46.824180037465602</v>
      </c>
      <c r="F199" s="1">
        <v>67.549946257747607</v>
      </c>
      <c r="G199" s="1">
        <v>38</v>
      </c>
      <c r="H199" s="1" t="s">
        <v>9</v>
      </c>
      <c r="I199" s="1">
        <v>61</v>
      </c>
      <c r="J199" s="1" t="s">
        <v>12</v>
      </c>
    </row>
    <row r="200" spans="1:10" x14ac:dyDescent="0.25">
      <c r="A200" s="1">
        <v>199</v>
      </c>
      <c r="B200" s="1">
        <v>152</v>
      </c>
      <c r="C200" s="1">
        <v>49.464143643221</v>
      </c>
      <c r="D200" s="1">
        <v>3</v>
      </c>
      <c r="E200" s="1">
        <v>60.527718143519401</v>
      </c>
      <c r="F200" s="1">
        <v>67.549946257747607</v>
      </c>
      <c r="G200" s="1">
        <v>8</v>
      </c>
      <c r="H200" s="1" t="s">
        <v>9</v>
      </c>
      <c r="I200" s="1">
        <v>30</v>
      </c>
      <c r="J200" s="1" t="s">
        <v>11</v>
      </c>
    </row>
    <row r="201" spans="1:10" x14ac:dyDescent="0.25">
      <c r="A201" s="1">
        <v>200</v>
      </c>
      <c r="B201" s="1">
        <v>131</v>
      </c>
      <c r="C201" s="1">
        <v>41.654322273143997</v>
      </c>
      <c r="D201" s="1">
        <v>19</v>
      </c>
      <c r="E201" s="1">
        <v>41.685353247695502</v>
      </c>
      <c r="F201" s="1">
        <v>67.549946257747607</v>
      </c>
      <c r="G201" s="1">
        <v>20</v>
      </c>
      <c r="H201" s="1" t="s">
        <v>9</v>
      </c>
      <c r="I201" s="1">
        <v>48</v>
      </c>
      <c r="J201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6F2D-7B90-4593-ACFE-E2632D4C645C}">
  <sheetPr codeName="Sheet2"/>
  <dimension ref="A1:J201"/>
  <sheetViews>
    <sheetView workbookViewId="0">
      <selection activeCell="L6" sqref="L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1</v>
      </c>
      <c r="B2" s="1">
        <v>96</v>
      </c>
      <c r="C2" s="1">
        <v>65.0837863833749</v>
      </c>
      <c r="D2" s="1">
        <v>21</v>
      </c>
      <c r="E2" s="1">
        <v>62.240660406776101</v>
      </c>
      <c r="F2" s="1">
        <v>29.434178386608998</v>
      </c>
      <c r="G2" s="1">
        <v>2</v>
      </c>
      <c r="H2" s="1">
        <v>2</v>
      </c>
      <c r="I2" s="1">
        <v>25</v>
      </c>
      <c r="J2" s="1">
        <v>2</v>
      </c>
    </row>
    <row r="3" spans="1:10" x14ac:dyDescent="0.25">
      <c r="A3" s="1">
        <v>2</v>
      </c>
      <c r="B3" s="1">
        <v>126</v>
      </c>
      <c r="C3" s="1">
        <v>57.273965013298003</v>
      </c>
      <c r="D3" s="1">
        <v>21</v>
      </c>
      <c r="E3" s="1">
        <v>55.388891353749202</v>
      </c>
      <c r="F3" s="1">
        <v>30.958809101454602</v>
      </c>
      <c r="G3" s="1">
        <v>6</v>
      </c>
      <c r="H3" s="1">
        <v>2</v>
      </c>
      <c r="I3" s="1">
        <v>28</v>
      </c>
      <c r="J3" s="1">
        <v>2</v>
      </c>
    </row>
    <row r="4" spans="1:10" x14ac:dyDescent="0.25">
      <c r="A4" s="1">
        <v>3</v>
      </c>
      <c r="B4" s="1">
        <v>92</v>
      </c>
      <c r="C4" s="1">
        <v>66.645750657390295</v>
      </c>
      <c r="D4" s="1">
        <v>21</v>
      </c>
      <c r="E4" s="1">
        <v>62.240660406776101</v>
      </c>
      <c r="F4" s="1">
        <v>32.483439816300098</v>
      </c>
      <c r="G4" s="1">
        <v>1</v>
      </c>
      <c r="H4" s="1">
        <v>2</v>
      </c>
      <c r="I4" s="1">
        <v>22</v>
      </c>
      <c r="J4" s="1">
        <v>1</v>
      </c>
    </row>
    <row r="5" spans="1:10" x14ac:dyDescent="0.25">
      <c r="A5" s="1">
        <v>4</v>
      </c>
      <c r="B5" s="1">
        <v>87</v>
      </c>
      <c r="C5" s="1">
        <v>68.207714931405704</v>
      </c>
      <c r="D5" s="1">
        <v>21</v>
      </c>
      <c r="E5" s="1">
        <v>62.240660406776101</v>
      </c>
      <c r="F5" s="1">
        <v>34.008070531145698</v>
      </c>
      <c r="G5" s="1">
        <v>9</v>
      </c>
      <c r="H5" s="1">
        <v>2</v>
      </c>
      <c r="I5" s="1">
        <v>55</v>
      </c>
      <c r="J5" s="1">
        <v>1</v>
      </c>
    </row>
    <row r="6" spans="1:10" x14ac:dyDescent="0.25">
      <c r="A6" s="1">
        <v>5</v>
      </c>
      <c r="B6" s="1">
        <v>74</v>
      </c>
      <c r="C6" s="1">
        <v>69.769679205421099</v>
      </c>
      <c r="D6" s="1">
        <v>21</v>
      </c>
      <c r="E6" s="1">
        <v>50.250064563979102</v>
      </c>
      <c r="F6" s="1">
        <v>34.008070531145698</v>
      </c>
      <c r="G6" s="1">
        <v>2</v>
      </c>
      <c r="H6" s="1">
        <v>2</v>
      </c>
      <c r="I6" s="1">
        <v>25</v>
      </c>
      <c r="J6" s="1">
        <v>2</v>
      </c>
    </row>
    <row r="7" spans="1:10" x14ac:dyDescent="0.25">
      <c r="A7" s="1">
        <v>6</v>
      </c>
      <c r="B7" s="1">
        <v>96</v>
      </c>
      <c r="C7" s="1">
        <v>66.645750657390295</v>
      </c>
      <c r="D7" s="1">
        <v>13</v>
      </c>
      <c r="E7" s="1">
        <v>53.675949090492502</v>
      </c>
      <c r="F7" s="1">
        <v>34.008070531145698</v>
      </c>
      <c r="G7" s="1">
        <v>1</v>
      </c>
      <c r="H7" s="1">
        <v>2</v>
      </c>
      <c r="I7" s="1">
        <v>26</v>
      </c>
      <c r="J7" s="1">
        <v>2</v>
      </c>
    </row>
    <row r="8" spans="1:10" x14ac:dyDescent="0.25">
      <c r="A8" s="1">
        <v>7</v>
      </c>
      <c r="B8" s="1">
        <v>91</v>
      </c>
      <c r="C8" s="1">
        <v>60.3978935613288</v>
      </c>
      <c r="D8" s="1">
        <v>20</v>
      </c>
      <c r="E8" s="1">
        <v>58.814775880262701</v>
      </c>
      <c r="F8" s="1">
        <v>35.532701245991198</v>
      </c>
      <c r="G8" s="1">
        <v>11</v>
      </c>
      <c r="H8" s="1">
        <v>2</v>
      </c>
      <c r="I8" s="1">
        <v>35</v>
      </c>
      <c r="J8" s="1">
        <v>2</v>
      </c>
    </row>
    <row r="9" spans="1:10" x14ac:dyDescent="0.25">
      <c r="A9" s="1">
        <v>8</v>
      </c>
      <c r="B9" s="1">
        <v>95</v>
      </c>
      <c r="C9" s="1">
        <v>63.521822109359498</v>
      </c>
      <c r="D9" s="1">
        <v>18</v>
      </c>
      <c r="E9" s="1">
        <v>67.379487196546293</v>
      </c>
      <c r="F9" s="1">
        <v>35.532701245991198</v>
      </c>
      <c r="G9" s="1">
        <v>3</v>
      </c>
      <c r="H9" s="1">
        <v>2</v>
      </c>
      <c r="I9" s="1">
        <v>36</v>
      </c>
      <c r="J9" s="1">
        <v>2</v>
      </c>
    </row>
    <row r="10" spans="1:10" x14ac:dyDescent="0.25">
      <c r="A10" s="1">
        <v>9</v>
      </c>
      <c r="B10" s="1">
        <v>141</v>
      </c>
      <c r="C10" s="1">
        <v>51.026107917236402</v>
      </c>
      <c r="D10" s="1">
        <v>21</v>
      </c>
      <c r="E10" s="1">
        <v>39.972410984438802</v>
      </c>
      <c r="F10" s="1">
        <v>35.532701245991198</v>
      </c>
      <c r="G10" s="1">
        <v>30</v>
      </c>
      <c r="H10" s="1">
        <v>2</v>
      </c>
      <c r="I10" s="1">
        <v>54</v>
      </c>
      <c r="J10" s="1">
        <v>2</v>
      </c>
    </row>
    <row r="11" spans="1:10" x14ac:dyDescent="0.25">
      <c r="A11" s="1">
        <v>10</v>
      </c>
      <c r="B11" s="1">
        <v>90</v>
      </c>
      <c r="C11" s="1">
        <v>63.521822109359498</v>
      </c>
      <c r="D11" s="1">
        <v>21</v>
      </c>
      <c r="E11" s="1">
        <v>55.388891353749202</v>
      </c>
      <c r="F11" s="1">
        <v>37.057331960836699</v>
      </c>
      <c r="G11" s="1">
        <v>4</v>
      </c>
      <c r="H11" s="1">
        <v>2</v>
      </c>
      <c r="I11" s="1">
        <v>32</v>
      </c>
      <c r="J11" s="1">
        <v>2</v>
      </c>
    </row>
    <row r="12" spans="1:10" x14ac:dyDescent="0.25">
      <c r="A12" s="1">
        <v>11</v>
      </c>
      <c r="B12" s="1">
        <v>99</v>
      </c>
      <c r="C12" s="1">
        <v>60.3978935613288</v>
      </c>
      <c r="D12" s="1">
        <v>21</v>
      </c>
      <c r="E12" s="1">
        <v>46.824180037465602</v>
      </c>
      <c r="F12" s="1">
        <v>37.057331960836699</v>
      </c>
      <c r="G12" s="1">
        <v>25</v>
      </c>
      <c r="H12" s="1">
        <v>2</v>
      </c>
      <c r="I12" s="1">
        <v>55</v>
      </c>
      <c r="J12" s="1">
        <v>1</v>
      </c>
    </row>
    <row r="13" spans="1:10" x14ac:dyDescent="0.25">
      <c r="A13" s="1">
        <v>12</v>
      </c>
      <c r="B13" s="1">
        <v>122</v>
      </c>
      <c r="C13" s="1">
        <v>57.273965013298003</v>
      </c>
      <c r="D13" s="1">
        <v>21</v>
      </c>
      <c r="E13" s="1">
        <v>45.111237774208902</v>
      </c>
      <c r="F13" s="1">
        <v>37.057331960836699</v>
      </c>
      <c r="G13" s="1">
        <v>3</v>
      </c>
      <c r="H13" s="1">
        <v>2</v>
      </c>
      <c r="I13" s="1">
        <v>27</v>
      </c>
      <c r="J13" s="1">
        <v>1</v>
      </c>
    </row>
    <row r="14" spans="1:10" x14ac:dyDescent="0.25">
      <c r="A14" s="1">
        <v>13</v>
      </c>
      <c r="B14" s="1">
        <v>115</v>
      </c>
      <c r="C14" s="1">
        <v>58.835929287313398</v>
      </c>
      <c r="D14" s="1">
        <v>16</v>
      </c>
      <c r="E14" s="1">
        <v>41.685353247695502</v>
      </c>
      <c r="F14" s="1">
        <v>37.057331960836699</v>
      </c>
      <c r="G14" s="1">
        <v>10</v>
      </c>
      <c r="H14" s="1">
        <v>1</v>
      </c>
      <c r="I14" s="1">
        <v>29</v>
      </c>
      <c r="J14" s="1">
        <v>1</v>
      </c>
    </row>
    <row r="15" spans="1:10" x14ac:dyDescent="0.25">
      <c r="A15" s="1">
        <v>14</v>
      </c>
      <c r="B15" s="1">
        <v>122</v>
      </c>
      <c r="C15" s="1">
        <v>51.026107917236402</v>
      </c>
      <c r="D15" s="1">
        <v>19</v>
      </c>
      <c r="E15" s="1">
        <v>39.972410984438802</v>
      </c>
      <c r="F15" s="1">
        <v>37.057331960836699</v>
      </c>
      <c r="G15" s="1">
        <v>1</v>
      </c>
      <c r="H15" s="1">
        <v>1</v>
      </c>
      <c r="I15" s="1">
        <v>24</v>
      </c>
      <c r="J15" s="1">
        <v>2</v>
      </c>
    </row>
    <row r="16" spans="1:10" x14ac:dyDescent="0.25">
      <c r="A16" s="1">
        <v>15</v>
      </c>
      <c r="B16" s="1">
        <v>127</v>
      </c>
      <c r="C16" s="1">
        <v>54.150036465267199</v>
      </c>
      <c r="D16" s="1">
        <v>21</v>
      </c>
      <c r="E16" s="1">
        <v>36.546526457925303</v>
      </c>
      <c r="F16" s="1">
        <v>37.057331960836699</v>
      </c>
      <c r="G16" s="1">
        <v>2</v>
      </c>
      <c r="H16" s="1">
        <v>2</v>
      </c>
      <c r="I16" s="1">
        <v>24</v>
      </c>
      <c r="J16" s="1">
        <v>1</v>
      </c>
    </row>
    <row r="17" spans="1:10" x14ac:dyDescent="0.25">
      <c r="A17" s="1">
        <v>16</v>
      </c>
      <c r="B17" s="1">
        <v>90</v>
      </c>
      <c r="C17" s="1">
        <v>68.207714931405704</v>
      </c>
      <c r="D17" s="1">
        <v>21</v>
      </c>
      <c r="E17" s="1">
        <v>70.805371723059693</v>
      </c>
      <c r="F17" s="1">
        <v>38.581962675682298</v>
      </c>
      <c r="G17" s="1">
        <v>1</v>
      </c>
      <c r="H17" s="1">
        <v>2</v>
      </c>
      <c r="I17" s="1">
        <v>28</v>
      </c>
      <c r="J17" s="1">
        <v>1</v>
      </c>
    </row>
    <row r="18" spans="1:10" x14ac:dyDescent="0.25">
      <c r="A18" s="1">
        <v>17</v>
      </c>
      <c r="B18" s="1">
        <v>121</v>
      </c>
      <c r="C18" s="1">
        <v>57.273965013298003</v>
      </c>
      <c r="D18" s="1">
        <v>15</v>
      </c>
      <c r="E18" s="1">
        <v>65.666544933289501</v>
      </c>
      <c r="F18" s="1">
        <v>38.581962675682298</v>
      </c>
      <c r="G18" s="1">
        <v>1</v>
      </c>
      <c r="H18" s="1">
        <v>2</v>
      </c>
      <c r="I18" s="1">
        <v>23</v>
      </c>
      <c r="J18" s="1">
        <v>2</v>
      </c>
    </row>
    <row r="19" spans="1:10" x14ac:dyDescent="0.25">
      <c r="A19" s="1">
        <v>18</v>
      </c>
      <c r="B19" s="1">
        <v>72</v>
      </c>
      <c r="C19" s="1">
        <v>71.331643479436494</v>
      </c>
      <c r="D19" s="1">
        <v>21</v>
      </c>
      <c r="E19" s="1">
        <v>70.805371723059693</v>
      </c>
      <c r="F19" s="1">
        <v>38.581962675682298</v>
      </c>
      <c r="G19" s="1">
        <v>1</v>
      </c>
      <c r="H19" s="1">
        <v>1</v>
      </c>
      <c r="I19" s="1">
        <v>30</v>
      </c>
      <c r="J19" s="1">
        <v>2</v>
      </c>
    </row>
    <row r="20" spans="1:10" x14ac:dyDescent="0.25">
      <c r="A20" s="1">
        <v>19</v>
      </c>
      <c r="B20" s="1">
        <v>96</v>
      </c>
      <c r="C20" s="1">
        <v>60.3978935613288</v>
      </c>
      <c r="D20" s="1">
        <v>13</v>
      </c>
      <c r="E20" s="1">
        <v>41.685353247695502</v>
      </c>
      <c r="F20" s="1">
        <v>38.581962675682298</v>
      </c>
      <c r="G20" s="1">
        <v>4</v>
      </c>
      <c r="H20" s="1">
        <v>2</v>
      </c>
      <c r="I20" s="1">
        <v>29</v>
      </c>
      <c r="J20" s="1">
        <v>1</v>
      </c>
    </row>
    <row r="21" spans="1:10" x14ac:dyDescent="0.25">
      <c r="A21" s="1">
        <v>20</v>
      </c>
      <c r="B21" s="1">
        <v>111</v>
      </c>
      <c r="C21" s="1">
        <v>54.150036465267199</v>
      </c>
      <c r="D21" s="1">
        <v>12</v>
      </c>
      <c r="E21" s="1">
        <v>50.250064563979102</v>
      </c>
      <c r="F21" s="1">
        <v>40.106593390527799</v>
      </c>
      <c r="G21" s="1">
        <v>8</v>
      </c>
      <c r="H21" s="1">
        <v>2</v>
      </c>
      <c r="I21" s="1">
        <v>38</v>
      </c>
      <c r="J21" s="1">
        <v>1</v>
      </c>
    </row>
    <row r="22" spans="1:10" x14ac:dyDescent="0.25">
      <c r="A22" s="1">
        <v>21</v>
      </c>
      <c r="B22" s="1">
        <v>97</v>
      </c>
      <c r="C22" s="1">
        <v>63.521822109359498</v>
      </c>
      <c r="D22" s="1">
        <v>18</v>
      </c>
      <c r="E22" s="1">
        <v>51.963006827235802</v>
      </c>
      <c r="F22" s="1">
        <v>40.106593390527799</v>
      </c>
      <c r="G22" s="1">
        <v>1</v>
      </c>
      <c r="H22" s="1">
        <v>1</v>
      </c>
      <c r="I22" s="1">
        <v>23</v>
      </c>
      <c r="J22" s="1">
        <v>2</v>
      </c>
    </row>
    <row r="23" spans="1:10" x14ac:dyDescent="0.25">
      <c r="A23" s="1">
        <v>22</v>
      </c>
      <c r="B23" s="1">
        <v>132</v>
      </c>
      <c r="C23" s="1">
        <v>47.902179369205598</v>
      </c>
      <c r="D23" s="1">
        <v>15</v>
      </c>
      <c r="E23" s="1">
        <v>34.833584194668603</v>
      </c>
      <c r="F23" s="1">
        <v>40.106593390527799</v>
      </c>
      <c r="G23" s="1">
        <v>9</v>
      </c>
      <c r="H23" s="1">
        <v>2</v>
      </c>
      <c r="I23" s="1">
        <v>35</v>
      </c>
      <c r="J23" s="1">
        <v>2</v>
      </c>
    </row>
    <row r="24" spans="1:10" x14ac:dyDescent="0.25">
      <c r="A24" s="1">
        <v>23</v>
      </c>
      <c r="B24" s="1">
        <v>94</v>
      </c>
      <c r="C24" s="1">
        <v>66.645750657390295</v>
      </c>
      <c r="D24" s="1">
        <v>21</v>
      </c>
      <c r="E24" s="1">
        <v>51.963006827235802</v>
      </c>
      <c r="F24" s="1">
        <v>40.106593390527799</v>
      </c>
      <c r="G24" s="1">
        <v>3</v>
      </c>
      <c r="H24" s="1">
        <v>1</v>
      </c>
      <c r="I24" s="1">
        <v>35</v>
      </c>
      <c r="J24" s="1">
        <v>1</v>
      </c>
    </row>
    <row r="25" spans="1:10" x14ac:dyDescent="0.25">
      <c r="A25" s="1">
        <v>24</v>
      </c>
      <c r="B25" s="1">
        <v>115</v>
      </c>
      <c r="C25" s="1">
        <v>58.835929287313398</v>
      </c>
      <c r="D25" s="1">
        <v>20</v>
      </c>
      <c r="E25" s="1">
        <v>53.675949090492502</v>
      </c>
      <c r="F25" s="1">
        <v>41.631224105373398</v>
      </c>
      <c r="G25" s="1">
        <v>17</v>
      </c>
      <c r="H25" s="1">
        <v>1</v>
      </c>
      <c r="I25" s="1">
        <v>40</v>
      </c>
      <c r="J25" s="1">
        <v>1</v>
      </c>
    </row>
    <row r="26" spans="1:10" x14ac:dyDescent="0.25">
      <c r="A26" s="1">
        <v>25</v>
      </c>
      <c r="B26" s="1">
        <v>97</v>
      </c>
      <c r="C26" s="1">
        <v>65.0837863833749</v>
      </c>
      <c r="D26" s="1">
        <v>21</v>
      </c>
      <c r="E26" s="1">
        <v>60.527718143519401</v>
      </c>
      <c r="F26" s="1">
        <v>41.631224105373398</v>
      </c>
      <c r="G26" s="1">
        <v>1</v>
      </c>
      <c r="H26" s="1">
        <v>2</v>
      </c>
      <c r="I26" s="1">
        <v>22</v>
      </c>
      <c r="J26" s="1">
        <v>2</v>
      </c>
    </row>
    <row r="27" spans="1:10" x14ac:dyDescent="0.25">
      <c r="A27" s="1">
        <v>26</v>
      </c>
      <c r="B27" s="1">
        <v>119</v>
      </c>
      <c r="C27" s="1">
        <v>52.588072191251797</v>
      </c>
      <c r="D27" s="1">
        <v>21</v>
      </c>
      <c r="E27" s="1">
        <v>45.111237774208902</v>
      </c>
      <c r="F27" s="1">
        <v>41.631224105373398</v>
      </c>
      <c r="G27" s="1">
        <v>6</v>
      </c>
      <c r="H27" s="1">
        <v>2</v>
      </c>
      <c r="I27" s="1">
        <v>31</v>
      </c>
      <c r="J27" s="1">
        <v>2</v>
      </c>
    </row>
    <row r="28" spans="1:10" x14ac:dyDescent="0.25">
      <c r="A28" s="1">
        <v>27</v>
      </c>
      <c r="B28" s="1">
        <v>93</v>
      </c>
      <c r="C28" s="1">
        <v>51.026107917236402</v>
      </c>
      <c r="D28" s="1">
        <v>21</v>
      </c>
      <c r="E28" s="1">
        <v>41.685353247695502</v>
      </c>
      <c r="F28" s="1">
        <v>41.631224105373398</v>
      </c>
      <c r="G28" s="1">
        <v>6</v>
      </c>
      <c r="H28" s="1">
        <v>1</v>
      </c>
      <c r="I28" s="1">
        <v>28</v>
      </c>
      <c r="J28" s="1">
        <v>2</v>
      </c>
    </row>
    <row r="29" spans="1:10" x14ac:dyDescent="0.25">
      <c r="A29" s="1">
        <v>28</v>
      </c>
      <c r="B29" s="1">
        <v>90</v>
      </c>
      <c r="C29" s="1">
        <v>66.645750657390295</v>
      </c>
      <c r="D29" s="1">
        <v>21</v>
      </c>
      <c r="E29" s="1">
        <v>58.814775880262701</v>
      </c>
      <c r="F29" s="1">
        <v>41.631224105373398</v>
      </c>
      <c r="G29" s="1">
        <v>6</v>
      </c>
      <c r="H29" s="1">
        <v>1</v>
      </c>
      <c r="I29" s="1">
        <v>32</v>
      </c>
      <c r="J29" s="1">
        <v>2</v>
      </c>
    </row>
    <row r="30" spans="1:10" x14ac:dyDescent="0.25">
      <c r="A30" s="1">
        <v>29</v>
      </c>
      <c r="B30" s="1">
        <v>92</v>
      </c>
      <c r="C30" s="1">
        <v>61.959857835344202</v>
      </c>
      <c r="D30" s="1">
        <v>16</v>
      </c>
      <c r="E30" s="1">
        <v>58.814775880262701</v>
      </c>
      <c r="F30" s="1">
        <v>41.631224105373398</v>
      </c>
      <c r="G30" s="1">
        <v>2</v>
      </c>
      <c r="H30" s="1">
        <v>2</v>
      </c>
      <c r="I30" s="1">
        <v>27</v>
      </c>
      <c r="J30" s="1">
        <v>2</v>
      </c>
    </row>
    <row r="31" spans="1:10" x14ac:dyDescent="0.25">
      <c r="A31" s="1">
        <v>30</v>
      </c>
      <c r="B31" s="1">
        <v>123</v>
      </c>
      <c r="C31" s="1">
        <v>57.273965013298003</v>
      </c>
      <c r="D31" s="1">
        <v>19</v>
      </c>
      <c r="E31" s="1">
        <v>53.675949090492502</v>
      </c>
      <c r="F31" s="1">
        <v>41.631224105373398</v>
      </c>
      <c r="G31" s="1">
        <v>10</v>
      </c>
      <c r="H31" s="1">
        <v>2</v>
      </c>
      <c r="I31" s="1">
        <v>34</v>
      </c>
      <c r="J31" s="1">
        <v>2</v>
      </c>
    </row>
    <row r="32" spans="1:10" x14ac:dyDescent="0.25">
      <c r="A32" s="1">
        <v>31</v>
      </c>
      <c r="B32" s="1">
        <v>76</v>
      </c>
      <c r="C32" s="1">
        <v>69.769679205421099</v>
      </c>
      <c r="D32" s="1">
        <v>21</v>
      </c>
      <c r="E32" s="1">
        <v>72.5183139863164</v>
      </c>
      <c r="F32" s="1">
        <v>41.631224105373398</v>
      </c>
      <c r="G32" s="1">
        <v>2</v>
      </c>
      <c r="H32" s="1">
        <v>2</v>
      </c>
      <c r="I32" s="1">
        <v>25</v>
      </c>
      <c r="J32" s="1">
        <v>2</v>
      </c>
    </row>
    <row r="33" spans="1:10" x14ac:dyDescent="0.25">
      <c r="A33" s="1">
        <v>32</v>
      </c>
      <c r="B33" s="1">
        <v>138</v>
      </c>
      <c r="C33" s="1">
        <v>52.588072191251797</v>
      </c>
      <c r="D33" s="1">
        <v>11</v>
      </c>
      <c r="E33" s="1">
        <v>46.824180037465602</v>
      </c>
      <c r="F33" s="1">
        <v>43.155854820218899</v>
      </c>
      <c r="G33" s="1">
        <v>2</v>
      </c>
      <c r="H33" s="1">
        <v>2</v>
      </c>
      <c r="I33" s="1">
        <v>30</v>
      </c>
      <c r="J33" s="1">
        <v>1</v>
      </c>
    </row>
    <row r="34" spans="1:10" x14ac:dyDescent="0.25">
      <c r="A34" s="1">
        <v>33</v>
      </c>
      <c r="B34" s="1">
        <v>123</v>
      </c>
      <c r="C34" s="1">
        <v>49.464143643221</v>
      </c>
      <c r="D34" s="1">
        <v>12</v>
      </c>
      <c r="E34" s="1">
        <v>45.111237774208902</v>
      </c>
      <c r="F34" s="1">
        <v>43.155854820218899</v>
      </c>
      <c r="G34" s="1">
        <v>6</v>
      </c>
      <c r="H34" s="1">
        <v>2</v>
      </c>
      <c r="I34" s="1">
        <v>38</v>
      </c>
      <c r="J34" s="1">
        <v>1</v>
      </c>
    </row>
    <row r="35" spans="1:10" x14ac:dyDescent="0.25">
      <c r="A35" s="1">
        <v>34</v>
      </c>
      <c r="B35" s="1">
        <v>109</v>
      </c>
      <c r="C35" s="1">
        <v>58.835929287313398</v>
      </c>
      <c r="D35" s="1">
        <v>19</v>
      </c>
      <c r="E35" s="1">
        <v>48.537122300722402</v>
      </c>
      <c r="F35" s="1">
        <v>43.155854820218899</v>
      </c>
      <c r="G35" s="1">
        <v>3</v>
      </c>
      <c r="H35" s="1">
        <v>2</v>
      </c>
      <c r="I35" s="1">
        <v>25</v>
      </c>
      <c r="J35" s="1">
        <v>2</v>
      </c>
    </row>
    <row r="36" spans="1:10" x14ac:dyDescent="0.25">
      <c r="A36" s="1">
        <v>35</v>
      </c>
      <c r="B36" s="1">
        <v>122</v>
      </c>
      <c r="C36" s="1">
        <v>55.712000739282601</v>
      </c>
      <c r="D36" s="1">
        <v>19</v>
      </c>
      <c r="E36" s="1">
        <v>46.824180037465602</v>
      </c>
      <c r="F36" s="1">
        <v>43.155854820218899</v>
      </c>
      <c r="G36" s="1">
        <v>4</v>
      </c>
      <c r="H36" s="1">
        <v>2</v>
      </c>
      <c r="I36" s="1">
        <v>25</v>
      </c>
      <c r="J36" s="1">
        <v>1</v>
      </c>
    </row>
    <row r="37" spans="1:10" x14ac:dyDescent="0.25">
      <c r="A37" s="1">
        <v>36</v>
      </c>
      <c r="B37" s="1">
        <v>109</v>
      </c>
      <c r="C37" s="1">
        <v>52.588072191251797</v>
      </c>
      <c r="D37" s="1">
        <v>16</v>
      </c>
      <c r="E37" s="1">
        <v>55.388891353749202</v>
      </c>
      <c r="F37" s="1">
        <v>43.155854820218899</v>
      </c>
      <c r="G37" s="1">
        <v>3</v>
      </c>
      <c r="H37" s="1">
        <v>2</v>
      </c>
      <c r="I37" s="1">
        <v>29</v>
      </c>
      <c r="J37" s="1">
        <v>2</v>
      </c>
    </row>
    <row r="38" spans="1:10" x14ac:dyDescent="0.25">
      <c r="A38" s="1">
        <v>37</v>
      </c>
      <c r="B38" s="1">
        <v>99</v>
      </c>
      <c r="C38" s="1">
        <v>63.521822109359498</v>
      </c>
      <c r="D38" s="1">
        <v>16</v>
      </c>
      <c r="E38" s="1">
        <v>55.388891353749202</v>
      </c>
      <c r="F38" s="1">
        <v>43.155854820218899</v>
      </c>
      <c r="G38" s="1">
        <v>12</v>
      </c>
      <c r="H38" s="1">
        <v>2</v>
      </c>
      <c r="I38" s="1">
        <v>36</v>
      </c>
      <c r="J38" s="1">
        <v>1</v>
      </c>
    </row>
    <row r="39" spans="1:10" x14ac:dyDescent="0.25">
      <c r="A39" s="1">
        <v>38</v>
      </c>
      <c r="B39" s="1">
        <v>149</v>
      </c>
      <c r="C39" s="1">
        <v>47.902179369205598</v>
      </c>
      <c r="D39" s="1">
        <v>15</v>
      </c>
      <c r="E39" s="1">
        <v>50.250064563979102</v>
      </c>
      <c r="F39" s="1">
        <v>43.155854820218899</v>
      </c>
      <c r="G39" s="1">
        <v>5</v>
      </c>
      <c r="H39" s="1">
        <v>2</v>
      </c>
      <c r="I39" s="1">
        <v>24</v>
      </c>
      <c r="J39" s="1">
        <v>1</v>
      </c>
    </row>
    <row r="40" spans="1:10" x14ac:dyDescent="0.25">
      <c r="A40" s="1">
        <v>39</v>
      </c>
      <c r="B40" s="1">
        <v>152</v>
      </c>
      <c r="C40" s="1">
        <v>49.464143643221</v>
      </c>
      <c r="D40" s="1">
        <v>10</v>
      </c>
      <c r="E40" s="1">
        <v>57.101833617006001</v>
      </c>
      <c r="F40" s="1">
        <v>43.155854820218899</v>
      </c>
      <c r="G40" s="1">
        <v>1</v>
      </c>
      <c r="H40" s="1">
        <v>2</v>
      </c>
      <c r="I40" s="1">
        <v>22</v>
      </c>
      <c r="J40" s="1">
        <v>2</v>
      </c>
    </row>
    <row r="41" spans="1:10" x14ac:dyDescent="0.25">
      <c r="A41" s="1">
        <v>40</v>
      </c>
      <c r="B41" s="1">
        <v>145</v>
      </c>
      <c r="C41" s="1">
        <v>52.588072191251797</v>
      </c>
      <c r="D41" s="1">
        <v>6</v>
      </c>
      <c r="E41" s="1">
        <v>43.398295510952202</v>
      </c>
      <c r="F41" s="1">
        <v>43.155854820218899</v>
      </c>
      <c r="G41" s="1">
        <v>11</v>
      </c>
      <c r="H41" s="1">
        <v>1</v>
      </c>
      <c r="I41" s="1">
        <v>36</v>
      </c>
      <c r="J41" s="1">
        <v>2</v>
      </c>
    </row>
    <row r="42" spans="1:10" x14ac:dyDescent="0.25">
      <c r="A42" s="1">
        <v>41</v>
      </c>
      <c r="B42" s="1">
        <v>154</v>
      </c>
      <c r="C42" s="1">
        <v>51.026107917236402</v>
      </c>
      <c r="D42" s="1">
        <v>12</v>
      </c>
      <c r="E42" s="1">
        <v>36.546526457925303</v>
      </c>
      <c r="F42" s="1">
        <v>43.155854820218899</v>
      </c>
      <c r="G42" s="1">
        <v>14</v>
      </c>
      <c r="H42" s="1">
        <v>2</v>
      </c>
      <c r="I42" s="1">
        <v>34</v>
      </c>
      <c r="J42" s="1">
        <v>2</v>
      </c>
    </row>
    <row r="43" spans="1:10" x14ac:dyDescent="0.25">
      <c r="A43" s="1">
        <v>42</v>
      </c>
      <c r="B43" s="1">
        <v>120</v>
      </c>
      <c r="C43" s="1">
        <v>54.150036465267199</v>
      </c>
      <c r="D43" s="1">
        <v>13</v>
      </c>
      <c r="E43" s="1">
        <v>51.963006827235802</v>
      </c>
      <c r="F43" s="1">
        <v>44.680485535064498</v>
      </c>
      <c r="G43" s="1">
        <v>15</v>
      </c>
      <c r="H43" s="1">
        <v>2</v>
      </c>
      <c r="I43" s="1">
        <v>52</v>
      </c>
      <c r="J43" s="1">
        <v>1</v>
      </c>
    </row>
    <row r="44" spans="1:10" x14ac:dyDescent="0.25">
      <c r="A44" s="1">
        <v>43</v>
      </c>
      <c r="B44" s="1">
        <v>114</v>
      </c>
      <c r="C44" s="1">
        <v>55.712000739282601</v>
      </c>
      <c r="D44" s="1">
        <v>14</v>
      </c>
      <c r="E44" s="1">
        <v>46.824180037465602</v>
      </c>
      <c r="F44" s="1">
        <v>44.680485535064498</v>
      </c>
      <c r="G44" s="1">
        <v>17</v>
      </c>
      <c r="H44" s="1">
        <v>2</v>
      </c>
      <c r="I44" s="1">
        <v>40</v>
      </c>
      <c r="J44" s="1">
        <v>1</v>
      </c>
    </row>
    <row r="45" spans="1:10" x14ac:dyDescent="0.25">
      <c r="A45" s="1">
        <v>44</v>
      </c>
      <c r="B45" s="1">
        <v>109</v>
      </c>
      <c r="C45" s="1">
        <v>54.150036465267199</v>
      </c>
      <c r="D45" s="1">
        <v>21</v>
      </c>
      <c r="E45" s="1">
        <v>48.537122300722402</v>
      </c>
      <c r="F45" s="1">
        <v>44.680485535064498</v>
      </c>
      <c r="G45" s="1">
        <v>1</v>
      </c>
      <c r="H45" s="1">
        <v>2</v>
      </c>
      <c r="I45" s="1">
        <v>23</v>
      </c>
      <c r="J45" s="1">
        <v>2</v>
      </c>
    </row>
    <row r="46" spans="1:10" x14ac:dyDescent="0.25">
      <c r="A46" s="1">
        <v>45</v>
      </c>
      <c r="B46" s="1">
        <v>102</v>
      </c>
      <c r="C46" s="1">
        <v>58.835929287313398</v>
      </c>
      <c r="D46" s="1">
        <v>16</v>
      </c>
      <c r="E46" s="1">
        <v>65.666544933289501</v>
      </c>
      <c r="F46" s="1">
        <v>44.680485535064498</v>
      </c>
      <c r="G46" s="1">
        <v>10</v>
      </c>
      <c r="H46" s="1">
        <v>2</v>
      </c>
      <c r="I46" s="1">
        <v>32</v>
      </c>
      <c r="J46" s="1">
        <v>1</v>
      </c>
    </row>
    <row r="47" spans="1:10" x14ac:dyDescent="0.25">
      <c r="A47" s="1">
        <v>46</v>
      </c>
      <c r="B47" s="1">
        <v>127</v>
      </c>
      <c r="C47" s="1">
        <v>43.216286547159399</v>
      </c>
      <c r="D47" s="1">
        <v>15</v>
      </c>
      <c r="E47" s="1">
        <v>46.824180037465602</v>
      </c>
      <c r="F47" s="1">
        <v>44.680485535064498</v>
      </c>
      <c r="G47" s="1">
        <v>3</v>
      </c>
      <c r="H47" s="1">
        <v>1</v>
      </c>
      <c r="I47" s="1">
        <v>22</v>
      </c>
      <c r="J47" s="1">
        <v>2</v>
      </c>
    </row>
    <row r="48" spans="1:10" x14ac:dyDescent="0.25">
      <c r="A48" s="1">
        <v>47</v>
      </c>
      <c r="B48" s="1">
        <v>95</v>
      </c>
      <c r="C48" s="1">
        <v>60.3978935613288</v>
      </c>
      <c r="D48" s="1">
        <v>21</v>
      </c>
      <c r="E48" s="1">
        <v>65.666544933289501</v>
      </c>
      <c r="F48" s="1">
        <v>44.680485535064498</v>
      </c>
      <c r="G48" s="1">
        <v>5</v>
      </c>
      <c r="H48" s="1">
        <v>2</v>
      </c>
      <c r="I48" s="1">
        <v>27</v>
      </c>
      <c r="J48" s="1">
        <v>2</v>
      </c>
    </row>
    <row r="49" spans="1:10" x14ac:dyDescent="0.25">
      <c r="A49" s="1">
        <v>48</v>
      </c>
      <c r="B49" s="1">
        <v>123</v>
      </c>
      <c r="C49" s="1">
        <v>47.902179369205598</v>
      </c>
      <c r="D49" s="1">
        <v>21</v>
      </c>
      <c r="E49" s="1">
        <v>53.675949090492502</v>
      </c>
      <c r="F49" s="1">
        <v>44.680485535064498</v>
      </c>
      <c r="G49" s="1">
        <v>6</v>
      </c>
      <c r="H49" s="1">
        <v>2</v>
      </c>
      <c r="I49" s="1">
        <v>28</v>
      </c>
      <c r="J49" s="1">
        <v>1</v>
      </c>
    </row>
    <row r="50" spans="1:10" x14ac:dyDescent="0.25">
      <c r="A50" s="1">
        <v>49</v>
      </c>
      <c r="B50" s="1">
        <v>99</v>
      </c>
      <c r="C50" s="1">
        <v>61.959857835344202</v>
      </c>
      <c r="D50" s="1">
        <v>8</v>
      </c>
      <c r="E50" s="1">
        <v>57.101833617006001</v>
      </c>
      <c r="F50" s="1">
        <v>44.680485535064498</v>
      </c>
      <c r="G50" s="1">
        <v>1</v>
      </c>
      <c r="H50" s="1">
        <v>1</v>
      </c>
      <c r="I50" s="1">
        <v>29</v>
      </c>
      <c r="J50" s="1">
        <v>1</v>
      </c>
    </row>
    <row r="51" spans="1:10" x14ac:dyDescent="0.25">
      <c r="A51" s="1">
        <v>50</v>
      </c>
      <c r="B51" s="1">
        <v>94</v>
      </c>
      <c r="C51" s="1">
        <v>65.0837863833749</v>
      </c>
      <c r="D51" s="1">
        <v>20</v>
      </c>
      <c r="E51" s="1">
        <v>72.5183139863164</v>
      </c>
      <c r="F51" s="1">
        <v>44.680485535064498</v>
      </c>
      <c r="G51" s="1">
        <v>1</v>
      </c>
      <c r="H51" s="1">
        <v>2</v>
      </c>
      <c r="I51" s="1">
        <v>24</v>
      </c>
      <c r="J51" s="1">
        <v>1</v>
      </c>
    </row>
    <row r="52" spans="1:10" x14ac:dyDescent="0.25">
      <c r="A52" s="1">
        <v>51</v>
      </c>
      <c r="B52" s="1">
        <v>127</v>
      </c>
      <c r="C52" s="1">
        <v>57.273965013298003</v>
      </c>
      <c r="D52" s="1">
        <v>18</v>
      </c>
      <c r="E52" s="1">
        <v>39.972410984438802</v>
      </c>
      <c r="F52" s="1">
        <v>44.680485535064498</v>
      </c>
      <c r="G52" s="1">
        <v>20</v>
      </c>
      <c r="H52" s="1">
        <v>2</v>
      </c>
      <c r="I52" s="1">
        <v>40</v>
      </c>
      <c r="J52" s="1">
        <v>1</v>
      </c>
    </row>
    <row r="53" spans="1:10" x14ac:dyDescent="0.25">
      <c r="A53" s="1">
        <v>52</v>
      </c>
      <c r="B53" s="1">
        <v>113</v>
      </c>
      <c r="C53" s="1">
        <v>49.464143643221</v>
      </c>
      <c r="D53" s="1">
        <v>16</v>
      </c>
      <c r="E53" s="1">
        <v>46.824180037465602</v>
      </c>
      <c r="F53" s="1">
        <v>46.205116249909999</v>
      </c>
      <c r="G53" s="1">
        <v>2</v>
      </c>
      <c r="H53" s="1">
        <v>2</v>
      </c>
      <c r="I53" s="1">
        <v>47</v>
      </c>
      <c r="J53" s="1">
        <v>1</v>
      </c>
    </row>
    <row r="54" spans="1:10" x14ac:dyDescent="0.25">
      <c r="A54" s="1">
        <v>53</v>
      </c>
      <c r="B54" s="1">
        <v>92</v>
      </c>
      <c r="C54" s="1">
        <v>61.959857835344202</v>
      </c>
      <c r="D54" s="1">
        <v>14</v>
      </c>
      <c r="E54" s="1">
        <v>60.527718143519401</v>
      </c>
      <c r="F54" s="1">
        <v>46.205116249909999</v>
      </c>
      <c r="G54" s="1">
        <v>7</v>
      </c>
      <c r="H54" s="1">
        <v>2</v>
      </c>
      <c r="I54" s="1">
        <v>48</v>
      </c>
      <c r="J54" s="1">
        <v>2</v>
      </c>
    </row>
    <row r="55" spans="1:10" x14ac:dyDescent="0.25">
      <c r="A55" s="1">
        <v>54</v>
      </c>
      <c r="B55" s="1">
        <v>106</v>
      </c>
      <c r="C55" s="1">
        <v>47.902179369205598</v>
      </c>
      <c r="D55" s="1">
        <v>15</v>
      </c>
      <c r="E55" s="1">
        <v>39.972410984438802</v>
      </c>
      <c r="F55" s="1">
        <v>46.205116249909999</v>
      </c>
      <c r="G55" s="1">
        <v>9</v>
      </c>
      <c r="H55" s="1">
        <v>1</v>
      </c>
      <c r="I55" s="1">
        <v>30</v>
      </c>
      <c r="J55" s="1">
        <v>1</v>
      </c>
    </row>
    <row r="56" spans="1:10" x14ac:dyDescent="0.25">
      <c r="A56" s="1">
        <v>55</v>
      </c>
      <c r="B56" s="1">
        <v>121</v>
      </c>
      <c r="C56" s="1">
        <v>52.588072191251797</v>
      </c>
      <c r="D56" s="1">
        <v>20</v>
      </c>
      <c r="E56" s="1">
        <v>41.685353247695502</v>
      </c>
      <c r="F56" s="1">
        <v>46.205116249909999</v>
      </c>
      <c r="G56" s="1">
        <v>5</v>
      </c>
      <c r="H56" s="1">
        <v>1</v>
      </c>
      <c r="I56" s="1">
        <v>30</v>
      </c>
      <c r="J56" s="1">
        <v>2</v>
      </c>
    </row>
    <row r="57" spans="1:10" x14ac:dyDescent="0.25">
      <c r="A57" s="1">
        <v>56</v>
      </c>
      <c r="B57" s="1">
        <v>156</v>
      </c>
      <c r="C57" s="1">
        <v>47.902179369205598</v>
      </c>
      <c r="D57" s="1">
        <v>14</v>
      </c>
      <c r="E57" s="1">
        <v>41.685353247695502</v>
      </c>
      <c r="F57" s="1">
        <v>46.205116249909999</v>
      </c>
      <c r="G57" s="1">
        <v>1</v>
      </c>
      <c r="H57" s="1">
        <v>2</v>
      </c>
      <c r="I57" s="1">
        <v>40</v>
      </c>
      <c r="J57" s="1">
        <v>1</v>
      </c>
    </row>
    <row r="58" spans="1:10" x14ac:dyDescent="0.25">
      <c r="A58" s="1">
        <v>57</v>
      </c>
      <c r="B58" s="1">
        <v>136</v>
      </c>
      <c r="C58" s="1">
        <v>41.654322273143997</v>
      </c>
      <c r="D58" s="1">
        <v>12</v>
      </c>
      <c r="E58" s="1">
        <v>38.259468721182003</v>
      </c>
      <c r="F58" s="1">
        <v>46.205116249909999</v>
      </c>
      <c r="G58" s="1">
        <v>1</v>
      </c>
      <c r="H58" s="1">
        <v>2</v>
      </c>
      <c r="I58" s="1">
        <v>21</v>
      </c>
      <c r="J58" s="1">
        <v>1</v>
      </c>
    </row>
    <row r="59" spans="1:10" x14ac:dyDescent="0.25">
      <c r="A59" s="1">
        <v>58</v>
      </c>
      <c r="B59" s="1">
        <v>141</v>
      </c>
      <c r="C59" s="1">
        <v>44.778250821174801</v>
      </c>
      <c r="D59" s="1">
        <v>14</v>
      </c>
      <c r="E59" s="1">
        <v>53.675949090492502</v>
      </c>
      <c r="F59" s="1">
        <v>46.205116249909999</v>
      </c>
      <c r="G59" s="1">
        <v>2</v>
      </c>
      <c r="H59" s="1">
        <v>1</v>
      </c>
      <c r="I59" s="1">
        <v>29</v>
      </c>
      <c r="J59" s="1">
        <v>1</v>
      </c>
    </row>
    <row r="60" spans="1:10" x14ac:dyDescent="0.25">
      <c r="A60" s="1">
        <v>59</v>
      </c>
      <c r="B60" s="1">
        <v>100</v>
      </c>
      <c r="C60" s="1">
        <v>51.026107917236402</v>
      </c>
      <c r="D60" s="1">
        <v>21</v>
      </c>
      <c r="E60" s="1">
        <v>60.527718143519401</v>
      </c>
      <c r="F60" s="1">
        <v>46.205116249909999</v>
      </c>
      <c r="G60" s="1">
        <v>25</v>
      </c>
      <c r="H60" s="1">
        <v>1</v>
      </c>
      <c r="I60" s="1">
        <v>47</v>
      </c>
      <c r="J60" s="1">
        <v>2</v>
      </c>
    </row>
    <row r="61" spans="1:10" x14ac:dyDescent="0.25">
      <c r="A61" s="1">
        <v>60</v>
      </c>
      <c r="B61" s="1">
        <v>92</v>
      </c>
      <c r="C61" s="1">
        <v>65.0837863833749</v>
      </c>
      <c r="D61" s="1">
        <v>21</v>
      </c>
      <c r="E61" s="1">
        <v>51.963006827235802</v>
      </c>
      <c r="F61" s="1">
        <v>46.205116249909999</v>
      </c>
      <c r="G61" s="1">
        <v>11</v>
      </c>
      <c r="H61" s="1">
        <v>1</v>
      </c>
      <c r="I61" s="1">
        <v>35</v>
      </c>
      <c r="J61" s="1">
        <v>1</v>
      </c>
    </row>
    <row r="62" spans="1:10" x14ac:dyDescent="0.25">
      <c r="A62" s="1">
        <v>61</v>
      </c>
      <c r="B62" s="1">
        <v>123</v>
      </c>
      <c r="C62" s="1">
        <v>52.588072191251797</v>
      </c>
      <c r="D62" s="1">
        <v>21</v>
      </c>
      <c r="E62" s="1">
        <v>65.666544933289501</v>
      </c>
      <c r="F62" s="1">
        <v>46.205116249909999</v>
      </c>
      <c r="G62" s="1">
        <v>10</v>
      </c>
      <c r="H62" s="1">
        <v>1</v>
      </c>
      <c r="I62" s="1">
        <v>33</v>
      </c>
      <c r="J62" s="1">
        <v>1</v>
      </c>
    </row>
    <row r="63" spans="1:10" x14ac:dyDescent="0.25">
      <c r="A63" s="1">
        <v>62</v>
      </c>
      <c r="B63" s="1">
        <v>129</v>
      </c>
      <c r="C63" s="1">
        <v>49.464143643221</v>
      </c>
      <c r="D63" s="1">
        <v>16</v>
      </c>
      <c r="E63" s="1">
        <v>41.685353247695502</v>
      </c>
      <c r="F63" s="1">
        <v>47.729746964755499</v>
      </c>
      <c r="G63" s="1">
        <v>8</v>
      </c>
      <c r="H63" s="1">
        <v>1</v>
      </c>
      <c r="I63" s="1">
        <v>34</v>
      </c>
      <c r="J63" s="1">
        <v>2</v>
      </c>
    </row>
    <row r="64" spans="1:10" x14ac:dyDescent="0.25">
      <c r="A64" s="1">
        <v>63</v>
      </c>
      <c r="B64" s="1">
        <v>101</v>
      </c>
      <c r="C64" s="1">
        <v>46.340215095190203</v>
      </c>
      <c r="D64" s="1">
        <v>8</v>
      </c>
      <c r="E64" s="1">
        <v>48.537122300722402</v>
      </c>
      <c r="F64" s="1">
        <v>47.729746964755499</v>
      </c>
      <c r="G64" s="1">
        <v>32</v>
      </c>
      <c r="H64" s="1">
        <v>2</v>
      </c>
      <c r="I64" s="1">
        <v>60</v>
      </c>
      <c r="J64" s="1">
        <v>2</v>
      </c>
    </row>
    <row r="65" spans="1:10" x14ac:dyDescent="0.25">
      <c r="A65" s="1">
        <v>64</v>
      </c>
      <c r="B65" s="1">
        <v>103</v>
      </c>
      <c r="C65" s="1">
        <v>54.150036465267199</v>
      </c>
      <c r="D65" s="1">
        <v>21</v>
      </c>
      <c r="E65" s="1">
        <v>53.675949090492502</v>
      </c>
      <c r="F65" s="1">
        <v>47.729746964755499</v>
      </c>
      <c r="G65" s="1">
        <v>8</v>
      </c>
      <c r="H65" s="1">
        <v>2</v>
      </c>
      <c r="I65" s="1">
        <v>33</v>
      </c>
      <c r="J65" s="1">
        <v>2</v>
      </c>
    </row>
    <row r="66" spans="1:10" x14ac:dyDescent="0.25">
      <c r="A66" s="1">
        <v>65</v>
      </c>
      <c r="B66" s="1">
        <v>97</v>
      </c>
      <c r="C66" s="1">
        <v>51.026107917236402</v>
      </c>
      <c r="D66" s="1">
        <v>17</v>
      </c>
      <c r="E66" s="1">
        <v>45.111237774208902</v>
      </c>
      <c r="F66" s="1">
        <v>47.729746964755499</v>
      </c>
      <c r="G66" s="1">
        <v>4</v>
      </c>
      <c r="H66" s="1">
        <v>1</v>
      </c>
      <c r="I66" s="1">
        <v>27</v>
      </c>
      <c r="J66" s="1">
        <v>2</v>
      </c>
    </row>
    <row r="67" spans="1:10" x14ac:dyDescent="0.25">
      <c r="A67" s="1">
        <v>66</v>
      </c>
      <c r="B67" s="1">
        <v>100</v>
      </c>
      <c r="C67" s="1">
        <v>46.340215095190203</v>
      </c>
      <c r="D67" s="1">
        <v>13</v>
      </c>
      <c r="E67" s="1">
        <v>53.675949090492502</v>
      </c>
      <c r="F67" s="1">
        <v>47.729746964755499</v>
      </c>
      <c r="G67" s="1">
        <v>1</v>
      </c>
      <c r="H67" s="1">
        <v>1</v>
      </c>
      <c r="I67" s="1">
        <v>23</v>
      </c>
      <c r="J67" s="1">
        <v>2</v>
      </c>
    </row>
    <row r="68" spans="1:10" x14ac:dyDescent="0.25">
      <c r="A68" s="1">
        <v>67</v>
      </c>
      <c r="B68" s="1">
        <v>109</v>
      </c>
      <c r="C68" s="1">
        <v>55.712000739282601</v>
      </c>
      <c r="D68" s="1">
        <v>21</v>
      </c>
      <c r="E68" s="1">
        <v>58.814775880262701</v>
      </c>
      <c r="F68" s="1">
        <v>47.729746964755499</v>
      </c>
      <c r="G68" s="1">
        <v>3</v>
      </c>
      <c r="H68" s="1">
        <v>2</v>
      </c>
      <c r="I68" s="1">
        <v>56</v>
      </c>
      <c r="J68" s="1">
        <v>2</v>
      </c>
    </row>
    <row r="69" spans="1:10" x14ac:dyDescent="0.25">
      <c r="A69" s="1">
        <v>68</v>
      </c>
      <c r="B69" s="1">
        <v>119</v>
      </c>
      <c r="C69" s="1">
        <v>55.712000739282601</v>
      </c>
      <c r="D69" s="1">
        <v>19</v>
      </c>
      <c r="E69" s="1">
        <v>46.824180037465602</v>
      </c>
      <c r="F69" s="1">
        <v>47.729746964755499</v>
      </c>
      <c r="G69" s="1">
        <v>1</v>
      </c>
      <c r="H69" s="1">
        <v>1</v>
      </c>
      <c r="I69" s="1">
        <v>23</v>
      </c>
      <c r="J69" s="1">
        <v>1</v>
      </c>
    </row>
    <row r="70" spans="1:10" x14ac:dyDescent="0.25">
      <c r="A70" s="1">
        <v>69</v>
      </c>
      <c r="B70" s="1">
        <v>121</v>
      </c>
      <c r="C70" s="1">
        <v>46.340215095190203</v>
      </c>
      <c r="D70" s="1">
        <v>18</v>
      </c>
      <c r="E70" s="1">
        <v>50.250064563979102</v>
      </c>
      <c r="F70" s="1">
        <v>47.729746964755499</v>
      </c>
      <c r="G70" s="1">
        <v>7</v>
      </c>
      <c r="H70" s="1">
        <v>2</v>
      </c>
      <c r="I70" s="1">
        <v>32</v>
      </c>
      <c r="J70" s="1">
        <v>1</v>
      </c>
    </row>
    <row r="71" spans="1:10" x14ac:dyDescent="0.25">
      <c r="A71" s="1">
        <v>70</v>
      </c>
      <c r="B71" s="1">
        <v>137</v>
      </c>
      <c r="C71" s="1">
        <v>46.340215095190203</v>
      </c>
      <c r="D71" s="1">
        <v>6</v>
      </c>
      <c r="E71" s="1">
        <v>43.398295510952202</v>
      </c>
      <c r="F71" s="1">
        <v>47.729746964755499</v>
      </c>
      <c r="G71" s="1">
        <v>9</v>
      </c>
      <c r="H71" s="1">
        <v>1</v>
      </c>
      <c r="I71" s="1">
        <v>32</v>
      </c>
      <c r="J71" s="1">
        <v>2</v>
      </c>
    </row>
    <row r="72" spans="1:10" x14ac:dyDescent="0.25">
      <c r="A72" s="1">
        <v>71</v>
      </c>
      <c r="B72" s="1">
        <v>149</v>
      </c>
      <c r="C72" s="1">
        <v>49.464143643221</v>
      </c>
      <c r="D72" s="1">
        <v>6</v>
      </c>
      <c r="E72" s="1">
        <v>41.685353247695502</v>
      </c>
      <c r="F72" s="1">
        <v>47.729746964755499</v>
      </c>
      <c r="G72" s="1">
        <v>1</v>
      </c>
      <c r="H72" s="1">
        <v>2</v>
      </c>
      <c r="I72" s="1">
        <v>24</v>
      </c>
      <c r="J72" s="1">
        <v>1</v>
      </c>
    </row>
    <row r="73" spans="1:10" x14ac:dyDescent="0.25">
      <c r="A73" s="1">
        <v>72</v>
      </c>
      <c r="B73" s="1">
        <v>158</v>
      </c>
      <c r="C73" s="1">
        <v>40.092357999128602</v>
      </c>
      <c r="D73" s="1">
        <v>9</v>
      </c>
      <c r="E73" s="1">
        <v>41.685353247695502</v>
      </c>
      <c r="F73" s="1">
        <v>47.729746964755499</v>
      </c>
      <c r="G73" s="1">
        <v>1</v>
      </c>
      <c r="H73" s="1">
        <v>1</v>
      </c>
      <c r="I73" s="1">
        <v>28</v>
      </c>
      <c r="J73" s="1">
        <v>1</v>
      </c>
    </row>
    <row r="74" spans="1:10" x14ac:dyDescent="0.25">
      <c r="A74" s="1">
        <v>73</v>
      </c>
      <c r="B74" s="1">
        <v>158</v>
      </c>
      <c r="C74" s="1">
        <v>44.778250821174801</v>
      </c>
      <c r="D74" s="1">
        <v>5</v>
      </c>
      <c r="E74" s="1">
        <v>51.963006827235802</v>
      </c>
      <c r="F74" s="1">
        <v>47.729746964755499</v>
      </c>
      <c r="G74" s="1">
        <v>14</v>
      </c>
      <c r="H74" s="1">
        <v>2</v>
      </c>
      <c r="I74" s="1">
        <v>37</v>
      </c>
      <c r="J74" s="1">
        <v>2</v>
      </c>
    </row>
    <row r="75" spans="1:10" x14ac:dyDescent="0.25">
      <c r="A75" s="1">
        <v>74</v>
      </c>
      <c r="B75" s="1">
        <v>180</v>
      </c>
      <c r="C75" s="1">
        <v>47.902179369205598</v>
      </c>
      <c r="D75" s="1">
        <v>4</v>
      </c>
      <c r="E75" s="1">
        <v>45.111237774208902</v>
      </c>
      <c r="F75" s="1">
        <v>47.729746964755499</v>
      </c>
      <c r="G75" s="1">
        <v>2</v>
      </c>
      <c r="H75" s="1">
        <v>2</v>
      </c>
      <c r="I75" s="1">
        <v>26</v>
      </c>
      <c r="J75" s="1">
        <v>1</v>
      </c>
    </row>
    <row r="76" spans="1:10" x14ac:dyDescent="0.25">
      <c r="A76" s="1">
        <v>75</v>
      </c>
      <c r="B76" s="1">
        <v>129</v>
      </c>
      <c r="C76" s="1">
        <v>58.835929287313398</v>
      </c>
      <c r="D76" s="1">
        <v>6</v>
      </c>
      <c r="E76" s="1">
        <v>53.675949090492502</v>
      </c>
      <c r="F76" s="1">
        <v>47.729746964755499</v>
      </c>
      <c r="G76" s="1">
        <v>12</v>
      </c>
      <c r="H76" s="1">
        <v>2</v>
      </c>
      <c r="I76" s="1">
        <v>34</v>
      </c>
      <c r="J76" s="1">
        <v>1</v>
      </c>
    </row>
    <row r="77" spans="1:10" x14ac:dyDescent="0.25">
      <c r="A77" s="1">
        <v>76</v>
      </c>
      <c r="B77" s="1">
        <v>175</v>
      </c>
      <c r="C77" s="1">
        <v>41.654322273143997</v>
      </c>
      <c r="D77" s="1">
        <v>12</v>
      </c>
      <c r="E77" s="1">
        <v>39.972410984438802</v>
      </c>
      <c r="F77" s="1">
        <v>47.729746964755499</v>
      </c>
      <c r="G77" s="1">
        <v>23</v>
      </c>
      <c r="H77" s="1">
        <v>2</v>
      </c>
      <c r="I77" s="1">
        <v>57</v>
      </c>
      <c r="J77" s="1">
        <v>1</v>
      </c>
    </row>
    <row r="78" spans="1:10" x14ac:dyDescent="0.25">
      <c r="A78" s="1">
        <v>77</v>
      </c>
      <c r="B78" s="1">
        <v>127</v>
      </c>
      <c r="C78" s="1">
        <v>52.588072191251797</v>
      </c>
      <c r="D78" s="1">
        <v>16</v>
      </c>
      <c r="E78" s="1">
        <v>41.685353247695502</v>
      </c>
      <c r="F78" s="1">
        <v>47.729746964755499</v>
      </c>
      <c r="G78" s="1">
        <v>11</v>
      </c>
      <c r="H78" s="1">
        <v>2</v>
      </c>
      <c r="I78" s="1">
        <v>37</v>
      </c>
      <c r="J78" s="1">
        <v>1</v>
      </c>
    </row>
    <row r="79" spans="1:10" x14ac:dyDescent="0.25">
      <c r="A79" s="1">
        <v>78</v>
      </c>
      <c r="B79" s="1">
        <v>102</v>
      </c>
      <c r="C79" s="1">
        <v>60.3978935613288</v>
      </c>
      <c r="D79" s="1">
        <v>18</v>
      </c>
      <c r="E79" s="1">
        <v>72.5183139863164</v>
      </c>
      <c r="F79" s="1">
        <v>47.729746964755499</v>
      </c>
      <c r="G79" s="1">
        <v>2</v>
      </c>
      <c r="H79" s="1">
        <v>1</v>
      </c>
      <c r="I79" s="1">
        <v>34</v>
      </c>
      <c r="J79" s="1">
        <v>2</v>
      </c>
    </row>
    <row r="80" spans="1:10" x14ac:dyDescent="0.25">
      <c r="A80" s="1">
        <v>79</v>
      </c>
      <c r="B80" s="1">
        <v>124</v>
      </c>
      <c r="C80" s="1">
        <v>47.902179369205598</v>
      </c>
      <c r="D80" s="1">
        <v>14</v>
      </c>
      <c r="E80" s="1">
        <v>50.250064563979102</v>
      </c>
      <c r="F80" s="1">
        <v>49.254377679601099</v>
      </c>
      <c r="G80" s="1">
        <v>4</v>
      </c>
      <c r="H80" s="1">
        <v>2</v>
      </c>
      <c r="I80" s="1">
        <v>27</v>
      </c>
      <c r="J80" s="1">
        <v>2</v>
      </c>
    </row>
    <row r="81" spans="1:10" x14ac:dyDescent="0.25">
      <c r="A81" s="1">
        <v>80</v>
      </c>
      <c r="B81" s="1">
        <v>129</v>
      </c>
      <c r="C81" s="1">
        <v>47.902179369205598</v>
      </c>
      <c r="D81" s="1">
        <v>17</v>
      </c>
      <c r="E81" s="1">
        <v>53.675949090492502</v>
      </c>
      <c r="F81" s="1">
        <v>49.254377679601099</v>
      </c>
      <c r="G81" s="1">
        <v>19</v>
      </c>
      <c r="H81" s="1">
        <v>2</v>
      </c>
      <c r="I81" s="1">
        <v>44</v>
      </c>
      <c r="J81" s="1">
        <v>1</v>
      </c>
    </row>
    <row r="82" spans="1:10" x14ac:dyDescent="0.25">
      <c r="A82" s="1">
        <v>81</v>
      </c>
      <c r="B82" s="1">
        <v>104</v>
      </c>
      <c r="C82" s="1">
        <v>57.273965013298003</v>
      </c>
      <c r="D82" s="1">
        <v>15</v>
      </c>
      <c r="E82" s="1">
        <v>60.527718143519401</v>
      </c>
      <c r="F82" s="1">
        <v>49.254377679601099</v>
      </c>
      <c r="G82" s="1">
        <v>6</v>
      </c>
      <c r="H82" s="1">
        <v>2</v>
      </c>
      <c r="I82" s="1">
        <v>30</v>
      </c>
      <c r="J82" s="1">
        <v>2</v>
      </c>
    </row>
    <row r="83" spans="1:10" x14ac:dyDescent="0.25">
      <c r="A83" s="1">
        <v>82</v>
      </c>
      <c r="B83" s="1">
        <v>146</v>
      </c>
      <c r="C83" s="1">
        <v>54.150036465267199</v>
      </c>
      <c r="D83" s="1">
        <v>9</v>
      </c>
      <c r="E83" s="1">
        <v>60.527718143519401</v>
      </c>
      <c r="F83" s="1">
        <v>49.254377679601099</v>
      </c>
      <c r="G83" s="1">
        <v>3</v>
      </c>
      <c r="H83" s="1">
        <v>2</v>
      </c>
      <c r="I83" s="1">
        <v>24</v>
      </c>
      <c r="J83" s="1">
        <v>2</v>
      </c>
    </row>
    <row r="84" spans="1:10" x14ac:dyDescent="0.25">
      <c r="A84" s="1">
        <v>83</v>
      </c>
      <c r="B84" s="1">
        <v>112</v>
      </c>
      <c r="C84" s="1">
        <v>58.835929287313398</v>
      </c>
      <c r="D84" s="1">
        <v>20</v>
      </c>
      <c r="E84" s="1">
        <v>55.388891353749202</v>
      </c>
      <c r="F84" s="1">
        <v>49.254377679601099</v>
      </c>
      <c r="G84" s="1">
        <v>2</v>
      </c>
      <c r="H84" s="1">
        <v>2</v>
      </c>
      <c r="I84" s="1">
        <v>25</v>
      </c>
      <c r="J84" s="1">
        <v>2</v>
      </c>
    </row>
    <row r="85" spans="1:10" x14ac:dyDescent="0.25">
      <c r="A85" s="1">
        <v>84</v>
      </c>
      <c r="B85" s="1">
        <v>134</v>
      </c>
      <c r="C85" s="1">
        <v>55.712000739282601</v>
      </c>
      <c r="D85" s="1">
        <v>10</v>
      </c>
      <c r="E85" s="1">
        <v>46.824180037465602</v>
      </c>
      <c r="F85" s="1">
        <v>49.254377679601099</v>
      </c>
      <c r="G85" s="1">
        <v>1</v>
      </c>
      <c r="H85" s="1">
        <v>2</v>
      </c>
      <c r="I85" s="1">
        <v>46</v>
      </c>
      <c r="J85" s="1">
        <v>1</v>
      </c>
    </row>
    <row r="86" spans="1:10" x14ac:dyDescent="0.25">
      <c r="A86" s="1">
        <v>85</v>
      </c>
      <c r="B86" s="1">
        <v>131</v>
      </c>
      <c r="C86" s="1">
        <v>43.216286547159399</v>
      </c>
      <c r="D86" s="1">
        <v>18</v>
      </c>
      <c r="E86" s="1">
        <v>38.259468721182003</v>
      </c>
      <c r="F86" s="1">
        <v>49.254377679601099</v>
      </c>
      <c r="G86" s="1">
        <v>17</v>
      </c>
      <c r="H86" s="1">
        <v>2</v>
      </c>
      <c r="I86" s="1">
        <v>38</v>
      </c>
      <c r="J86" s="1">
        <v>2</v>
      </c>
    </row>
    <row r="87" spans="1:10" x14ac:dyDescent="0.25">
      <c r="A87" s="1">
        <v>86</v>
      </c>
      <c r="B87" s="1">
        <v>124</v>
      </c>
      <c r="C87" s="1">
        <v>49.464143643221</v>
      </c>
      <c r="D87" s="1">
        <v>6</v>
      </c>
      <c r="E87" s="1">
        <v>50.250064563979102</v>
      </c>
      <c r="F87" s="1">
        <v>49.254377679601099</v>
      </c>
      <c r="G87" s="1">
        <v>22</v>
      </c>
      <c r="H87" s="1">
        <v>2</v>
      </c>
      <c r="I87" s="1">
        <v>51</v>
      </c>
      <c r="J87" s="1">
        <v>2</v>
      </c>
    </row>
    <row r="88" spans="1:10" x14ac:dyDescent="0.25">
      <c r="A88" s="1">
        <v>87</v>
      </c>
      <c r="B88" s="1">
        <v>114</v>
      </c>
      <c r="C88" s="1">
        <v>58.835929287313398</v>
      </c>
      <c r="D88" s="1">
        <v>10</v>
      </c>
      <c r="E88" s="1">
        <v>50.250064563979102</v>
      </c>
      <c r="F88" s="1">
        <v>49.254377679601099</v>
      </c>
      <c r="G88" s="1">
        <v>1</v>
      </c>
      <c r="H88" s="1">
        <v>1</v>
      </c>
      <c r="I88" s="1">
        <v>24</v>
      </c>
      <c r="J88" s="1">
        <v>2</v>
      </c>
    </row>
    <row r="89" spans="1:10" x14ac:dyDescent="0.25">
      <c r="A89" s="1">
        <v>88</v>
      </c>
      <c r="B89" s="1">
        <v>109</v>
      </c>
      <c r="C89" s="1">
        <v>55.712000739282601</v>
      </c>
      <c r="D89" s="1">
        <v>21</v>
      </c>
      <c r="E89" s="1">
        <v>65.666544933289501</v>
      </c>
      <c r="F89" s="1">
        <v>49.254377679601099</v>
      </c>
      <c r="G89" s="1">
        <v>1</v>
      </c>
      <c r="H89" s="1">
        <v>2</v>
      </c>
      <c r="I89" s="1">
        <v>25</v>
      </c>
      <c r="J89" s="1">
        <v>2</v>
      </c>
    </row>
    <row r="90" spans="1:10" x14ac:dyDescent="0.25">
      <c r="A90" s="1">
        <v>89</v>
      </c>
      <c r="B90" s="1">
        <v>101</v>
      </c>
      <c r="C90" s="1">
        <v>60.3978935613288</v>
      </c>
      <c r="D90" s="1">
        <v>20</v>
      </c>
      <c r="E90" s="1">
        <v>65.666544933289501</v>
      </c>
      <c r="F90" s="1">
        <v>49.254377679601099</v>
      </c>
      <c r="G90" s="1">
        <v>4</v>
      </c>
      <c r="H90" s="1">
        <v>2</v>
      </c>
      <c r="I90" s="1">
        <v>29</v>
      </c>
      <c r="J90" s="1">
        <v>2</v>
      </c>
    </row>
    <row r="91" spans="1:10" x14ac:dyDescent="0.25">
      <c r="A91" s="1">
        <v>90</v>
      </c>
      <c r="B91" s="1">
        <v>171</v>
      </c>
      <c r="C91" s="1">
        <v>51.026107917236402</v>
      </c>
      <c r="D91" s="1">
        <v>5</v>
      </c>
      <c r="E91" s="1">
        <v>45.111237774208902</v>
      </c>
      <c r="F91" s="1">
        <v>49.254377679601099</v>
      </c>
      <c r="G91" s="1">
        <v>10</v>
      </c>
      <c r="H91" s="1">
        <v>2</v>
      </c>
      <c r="I91" s="1">
        <v>61</v>
      </c>
      <c r="J91" s="1">
        <v>2</v>
      </c>
    </row>
    <row r="92" spans="1:10" x14ac:dyDescent="0.25">
      <c r="A92" s="1">
        <v>91</v>
      </c>
      <c r="B92" s="1">
        <v>128</v>
      </c>
      <c r="C92" s="1">
        <v>49.464143643221</v>
      </c>
      <c r="D92" s="1">
        <v>13</v>
      </c>
      <c r="E92" s="1">
        <v>46.824180037465602</v>
      </c>
      <c r="F92" s="1">
        <v>50.779008394446599</v>
      </c>
      <c r="G92" s="1">
        <v>1</v>
      </c>
      <c r="H92" s="1">
        <v>1</v>
      </c>
      <c r="I92" s="1">
        <v>22</v>
      </c>
      <c r="J92" s="1">
        <v>2</v>
      </c>
    </row>
    <row r="93" spans="1:10" x14ac:dyDescent="0.25">
      <c r="A93" s="1">
        <v>92</v>
      </c>
      <c r="B93" s="1">
        <v>126</v>
      </c>
      <c r="C93" s="1">
        <v>49.464143643221</v>
      </c>
      <c r="D93" s="1">
        <v>11</v>
      </c>
      <c r="E93" s="1">
        <v>45.111237774208902</v>
      </c>
      <c r="F93" s="1">
        <v>50.779008394446599</v>
      </c>
      <c r="G93" s="1">
        <v>26</v>
      </c>
      <c r="H93" s="1">
        <v>2</v>
      </c>
      <c r="I93" s="1">
        <v>54</v>
      </c>
      <c r="J93" s="1">
        <v>2</v>
      </c>
    </row>
    <row r="94" spans="1:10" x14ac:dyDescent="0.25">
      <c r="A94" s="1">
        <v>93</v>
      </c>
      <c r="B94" s="1">
        <v>138</v>
      </c>
      <c r="C94" s="1">
        <v>46.340215095190203</v>
      </c>
      <c r="D94" s="1">
        <v>10</v>
      </c>
      <c r="E94" s="1">
        <v>55.388891353749202</v>
      </c>
      <c r="F94" s="1">
        <v>50.779008394446599</v>
      </c>
      <c r="G94" s="1">
        <v>6</v>
      </c>
      <c r="H94" s="1">
        <v>1</v>
      </c>
      <c r="I94" s="1">
        <v>31</v>
      </c>
      <c r="J94" s="1">
        <v>1</v>
      </c>
    </row>
    <row r="95" spans="1:10" x14ac:dyDescent="0.25">
      <c r="A95" s="1">
        <v>94</v>
      </c>
      <c r="B95" s="1">
        <v>154</v>
      </c>
      <c r="C95" s="1">
        <v>43.216286547159399</v>
      </c>
      <c r="D95" s="1">
        <v>6</v>
      </c>
      <c r="E95" s="1">
        <v>46.824180037465602</v>
      </c>
      <c r="F95" s="1">
        <v>50.779008394446599</v>
      </c>
      <c r="G95" s="1">
        <v>9</v>
      </c>
      <c r="H95" s="1">
        <v>1</v>
      </c>
      <c r="I95" s="1">
        <v>39</v>
      </c>
      <c r="J95" s="1">
        <v>1</v>
      </c>
    </row>
    <row r="96" spans="1:10" x14ac:dyDescent="0.25">
      <c r="A96" s="1">
        <v>95</v>
      </c>
      <c r="B96" s="1">
        <v>121</v>
      </c>
      <c r="C96" s="1">
        <v>51.026107917236402</v>
      </c>
      <c r="D96" s="1">
        <v>21</v>
      </c>
      <c r="E96" s="1">
        <v>46.824180037465602</v>
      </c>
      <c r="F96" s="1">
        <v>50.779008394446599</v>
      </c>
      <c r="G96" s="1">
        <v>12</v>
      </c>
      <c r="H96" s="1">
        <v>2</v>
      </c>
      <c r="I96" s="1">
        <v>35</v>
      </c>
      <c r="J96" s="1">
        <v>1</v>
      </c>
    </row>
    <row r="97" spans="1:10" x14ac:dyDescent="0.25">
      <c r="A97" s="1">
        <v>96</v>
      </c>
      <c r="B97" s="1">
        <v>166</v>
      </c>
      <c r="C97" s="1">
        <v>40.092357999128602</v>
      </c>
      <c r="D97" s="1">
        <v>12</v>
      </c>
      <c r="E97" s="1">
        <v>39.972410984438802</v>
      </c>
      <c r="F97" s="1">
        <v>50.779008394446599</v>
      </c>
      <c r="G97" s="1">
        <v>1</v>
      </c>
      <c r="H97" s="1">
        <v>1</v>
      </c>
      <c r="I97" s="1">
        <v>24</v>
      </c>
      <c r="J97" s="1">
        <v>1</v>
      </c>
    </row>
    <row r="98" spans="1:10" x14ac:dyDescent="0.25">
      <c r="A98" s="1">
        <v>97</v>
      </c>
      <c r="B98" s="1">
        <v>129</v>
      </c>
      <c r="C98" s="1">
        <v>52.588072191251797</v>
      </c>
      <c r="D98" s="1">
        <v>20</v>
      </c>
      <c r="E98" s="1">
        <v>60.527718143519401</v>
      </c>
      <c r="F98" s="1">
        <v>50.779008394446599</v>
      </c>
      <c r="G98" s="1">
        <v>4</v>
      </c>
      <c r="H98" s="1">
        <v>1</v>
      </c>
      <c r="I98" s="1">
        <v>27</v>
      </c>
      <c r="J98" s="1">
        <v>2</v>
      </c>
    </row>
    <row r="99" spans="1:10" x14ac:dyDescent="0.25">
      <c r="A99" s="1">
        <v>98</v>
      </c>
      <c r="B99" s="1">
        <v>101</v>
      </c>
      <c r="C99" s="1">
        <v>57.273965013298003</v>
      </c>
      <c r="D99" s="1">
        <v>11</v>
      </c>
      <c r="E99" s="1">
        <v>58.814775880262701</v>
      </c>
      <c r="F99" s="1">
        <v>50.779008394446599</v>
      </c>
      <c r="G99" s="1">
        <v>5</v>
      </c>
      <c r="H99" s="1">
        <v>2</v>
      </c>
      <c r="I99" s="1">
        <v>43</v>
      </c>
      <c r="J99" s="1">
        <v>1</v>
      </c>
    </row>
    <row r="100" spans="1:10" x14ac:dyDescent="0.25">
      <c r="A100" s="1">
        <v>99</v>
      </c>
      <c r="B100" s="1">
        <v>122</v>
      </c>
      <c r="C100" s="1">
        <v>46.340215095190203</v>
      </c>
      <c r="D100" s="1">
        <v>3</v>
      </c>
      <c r="E100" s="1">
        <v>39.972410984438802</v>
      </c>
      <c r="F100" s="1">
        <v>50.779008394446599</v>
      </c>
      <c r="G100" s="1">
        <v>3</v>
      </c>
      <c r="H100" s="1">
        <v>2</v>
      </c>
      <c r="I100" s="1">
        <v>24</v>
      </c>
      <c r="J100" s="1">
        <v>1</v>
      </c>
    </row>
    <row r="101" spans="1:10" x14ac:dyDescent="0.25">
      <c r="A101" s="1">
        <v>100</v>
      </c>
      <c r="B101" s="1">
        <v>143</v>
      </c>
      <c r="C101" s="1">
        <v>40.092357999128602</v>
      </c>
      <c r="D101" s="1">
        <v>17</v>
      </c>
      <c r="E101" s="1">
        <v>38.259468721182003</v>
      </c>
      <c r="F101" s="1">
        <v>50.779008394446599</v>
      </c>
      <c r="G101" s="1">
        <v>10</v>
      </c>
      <c r="H101" s="1">
        <v>2</v>
      </c>
      <c r="I101" s="1">
        <v>32</v>
      </c>
      <c r="J101" s="1">
        <v>1</v>
      </c>
    </row>
    <row r="102" spans="1:10" x14ac:dyDescent="0.25">
      <c r="A102" s="1">
        <v>101</v>
      </c>
      <c r="B102" s="1">
        <v>149</v>
      </c>
      <c r="C102" s="1">
        <v>43.216286547159399</v>
      </c>
      <c r="D102" s="1">
        <v>21</v>
      </c>
      <c r="E102" s="1">
        <v>45.111237774208902</v>
      </c>
      <c r="F102" s="1">
        <v>50.779008394446599</v>
      </c>
      <c r="G102" s="1">
        <v>2</v>
      </c>
      <c r="H102" s="1">
        <v>2</v>
      </c>
      <c r="I102" s="1">
        <v>28</v>
      </c>
      <c r="J102" s="1">
        <v>1</v>
      </c>
    </row>
    <row r="103" spans="1:10" x14ac:dyDescent="0.25">
      <c r="A103" s="1">
        <v>102</v>
      </c>
      <c r="B103" s="1">
        <v>155</v>
      </c>
      <c r="C103" s="1">
        <v>57.273965013298003</v>
      </c>
      <c r="D103" s="1">
        <v>6</v>
      </c>
      <c r="E103" s="1">
        <v>62.240660406776101</v>
      </c>
      <c r="F103" s="1">
        <v>50.779008394446599</v>
      </c>
      <c r="G103" s="1">
        <v>5</v>
      </c>
      <c r="H103" s="1">
        <v>2</v>
      </c>
      <c r="I103" s="1">
        <v>48</v>
      </c>
      <c r="J103" s="1">
        <v>1</v>
      </c>
    </row>
    <row r="104" spans="1:10" x14ac:dyDescent="0.25">
      <c r="A104" s="1">
        <v>103</v>
      </c>
      <c r="B104" s="1">
        <v>135</v>
      </c>
      <c r="C104" s="1">
        <v>51.026107917236402</v>
      </c>
      <c r="D104" s="1">
        <v>5</v>
      </c>
      <c r="E104" s="1">
        <v>46.824180037465602</v>
      </c>
      <c r="F104" s="1">
        <v>50.779008394446599</v>
      </c>
      <c r="G104" s="1">
        <v>7</v>
      </c>
      <c r="H104" s="1">
        <v>1</v>
      </c>
      <c r="I104" s="1">
        <v>36</v>
      </c>
      <c r="J104" s="1">
        <v>1</v>
      </c>
    </row>
    <row r="105" spans="1:10" x14ac:dyDescent="0.25">
      <c r="A105" s="1">
        <v>104</v>
      </c>
      <c r="B105" s="1">
        <v>122</v>
      </c>
      <c r="C105" s="1">
        <v>58.835929287313398</v>
      </c>
      <c r="D105" s="1">
        <v>14</v>
      </c>
      <c r="E105" s="1">
        <v>72.5183139863164</v>
      </c>
      <c r="F105" s="1">
        <v>50.779008394446599</v>
      </c>
      <c r="G105" s="1">
        <v>7</v>
      </c>
      <c r="H105" s="1">
        <v>1</v>
      </c>
      <c r="I105" s="1">
        <v>33</v>
      </c>
      <c r="J105" s="1">
        <v>1</v>
      </c>
    </row>
    <row r="106" spans="1:10" x14ac:dyDescent="0.25">
      <c r="A106" s="1">
        <v>105</v>
      </c>
      <c r="B106" s="1">
        <v>162</v>
      </c>
      <c r="C106" s="1">
        <v>41.654322273143997</v>
      </c>
      <c r="D106" s="1">
        <v>17</v>
      </c>
      <c r="E106" s="1">
        <v>39.972410984438802</v>
      </c>
      <c r="F106" s="1">
        <v>50.779008394446599</v>
      </c>
      <c r="G106" s="1">
        <v>2</v>
      </c>
      <c r="H106" s="1">
        <v>1</v>
      </c>
      <c r="I106" s="1">
        <v>24</v>
      </c>
      <c r="J106" s="1">
        <v>1</v>
      </c>
    </row>
    <row r="107" spans="1:10" x14ac:dyDescent="0.25">
      <c r="A107" s="1">
        <v>106</v>
      </c>
      <c r="B107" s="1">
        <v>156</v>
      </c>
      <c r="C107" s="1">
        <v>40.092357999128602</v>
      </c>
      <c r="D107" s="1">
        <v>16</v>
      </c>
      <c r="E107" s="1">
        <v>53.675949090492502</v>
      </c>
      <c r="F107" s="1">
        <v>50.779008394446599</v>
      </c>
      <c r="G107" s="1">
        <v>1</v>
      </c>
      <c r="H107" s="1">
        <v>2</v>
      </c>
      <c r="I107" s="1">
        <v>25</v>
      </c>
      <c r="J107" s="1">
        <v>2</v>
      </c>
    </row>
    <row r="108" spans="1:10" x14ac:dyDescent="0.25">
      <c r="A108" s="1">
        <v>107</v>
      </c>
      <c r="B108" s="1">
        <v>94</v>
      </c>
      <c r="C108" s="1">
        <v>63.521822109359498</v>
      </c>
      <c r="D108" s="1">
        <v>21</v>
      </c>
      <c r="E108" s="1">
        <v>50.250064563979102</v>
      </c>
      <c r="F108" s="1">
        <v>50.779008394446599</v>
      </c>
      <c r="G108" s="1">
        <v>17</v>
      </c>
      <c r="H108" s="1">
        <v>1</v>
      </c>
      <c r="I108" s="1">
        <v>33</v>
      </c>
      <c r="J108" s="1">
        <v>2</v>
      </c>
    </row>
    <row r="109" spans="1:10" x14ac:dyDescent="0.25">
      <c r="A109" s="1">
        <v>108</v>
      </c>
      <c r="B109" s="1">
        <v>152</v>
      </c>
      <c r="C109" s="1">
        <v>43.216286547159399</v>
      </c>
      <c r="D109" s="1">
        <v>13</v>
      </c>
      <c r="E109" s="1">
        <v>46.824180037465602</v>
      </c>
      <c r="F109" s="1">
        <v>52.303639109292199</v>
      </c>
      <c r="G109" s="1">
        <v>1</v>
      </c>
      <c r="H109" s="1">
        <v>2</v>
      </c>
      <c r="I109" s="1">
        <v>22</v>
      </c>
      <c r="J109" s="1">
        <v>2</v>
      </c>
    </row>
    <row r="110" spans="1:10" x14ac:dyDescent="0.25">
      <c r="A110" s="1">
        <v>109</v>
      </c>
      <c r="B110" s="1">
        <v>159</v>
      </c>
      <c r="C110" s="1">
        <v>41.654322273143997</v>
      </c>
      <c r="D110" s="1">
        <v>8</v>
      </c>
      <c r="E110" s="1">
        <v>46.824180037465602</v>
      </c>
      <c r="F110" s="1">
        <v>52.303639109292199</v>
      </c>
      <c r="G110" s="1">
        <v>4</v>
      </c>
      <c r="H110" s="1">
        <v>1</v>
      </c>
      <c r="I110" s="1">
        <v>30</v>
      </c>
      <c r="J110" s="1">
        <v>1</v>
      </c>
    </row>
    <row r="111" spans="1:10" x14ac:dyDescent="0.25">
      <c r="A111" s="1">
        <v>110</v>
      </c>
      <c r="B111" s="1">
        <v>114</v>
      </c>
      <c r="C111" s="1">
        <v>54.150036465267199</v>
      </c>
      <c r="D111" s="1">
        <v>12</v>
      </c>
      <c r="E111" s="1">
        <v>51.963006827235802</v>
      </c>
      <c r="F111" s="1">
        <v>52.303639109292199</v>
      </c>
      <c r="G111" s="1">
        <v>4</v>
      </c>
      <c r="H111" s="1">
        <v>1</v>
      </c>
      <c r="I111" s="1">
        <v>28</v>
      </c>
      <c r="J111" s="1">
        <v>2</v>
      </c>
    </row>
    <row r="112" spans="1:10" x14ac:dyDescent="0.25">
      <c r="A112" s="1">
        <v>111</v>
      </c>
      <c r="B112" s="1">
        <v>118</v>
      </c>
      <c r="C112" s="1">
        <v>46.340215095190203</v>
      </c>
      <c r="D112" s="1">
        <v>6</v>
      </c>
      <c r="E112" s="1">
        <v>43.398295510952202</v>
      </c>
      <c r="F112" s="1">
        <v>52.303639109292199</v>
      </c>
      <c r="G112" s="1">
        <v>4</v>
      </c>
      <c r="H112" s="1">
        <v>2</v>
      </c>
      <c r="I112" s="1">
        <v>23</v>
      </c>
      <c r="J112" s="1">
        <v>2</v>
      </c>
    </row>
    <row r="113" spans="1:10" x14ac:dyDescent="0.25">
      <c r="A113" s="1">
        <v>112</v>
      </c>
      <c r="B113" s="1">
        <v>146</v>
      </c>
      <c r="C113" s="1">
        <v>49.464143643221</v>
      </c>
      <c r="D113" s="1">
        <v>6</v>
      </c>
      <c r="E113" s="1">
        <v>51.963006827235802</v>
      </c>
      <c r="F113" s="1">
        <v>52.303639109292199</v>
      </c>
      <c r="G113" s="1">
        <v>10</v>
      </c>
      <c r="H113" s="1">
        <v>2</v>
      </c>
      <c r="I113" s="1">
        <v>47</v>
      </c>
      <c r="J113" s="1">
        <v>1</v>
      </c>
    </row>
    <row r="114" spans="1:10" x14ac:dyDescent="0.25">
      <c r="A114" s="1">
        <v>113</v>
      </c>
      <c r="B114" s="1">
        <v>154</v>
      </c>
      <c r="C114" s="1">
        <v>40.092357999128602</v>
      </c>
      <c r="D114" s="1">
        <v>7</v>
      </c>
      <c r="E114" s="1">
        <v>39.972410984438802</v>
      </c>
      <c r="F114" s="1">
        <v>52.303639109292199</v>
      </c>
      <c r="G114" s="1">
        <v>1</v>
      </c>
      <c r="H114" s="1">
        <v>2</v>
      </c>
      <c r="I114" s="1">
        <v>22</v>
      </c>
      <c r="J114" s="1">
        <v>2</v>
      </c>
    </row>
    <row r="115" spans="1:10" x14ac:dyDescent="0.25">
      <c r="A115" s="1">
        <v>114</v>
      </c>
      <c r="B115" s="1">
        <v>142</v>
      </c>
      <c r="C115" s="1">
        <v>43.216286547159399</v>
      </c>
      <c r="D115" s="1">
        <v>16</v>
      </c>
      <c r="E115" s="1">
        <v>45.111237774208902</v>
      </c>
      <c r="F115" s="1">
        <v>52.303639109292199</v>
      </c>
      <c r="G115" s="1">
        <v>3</v>
      </c>
      <c r="H115" s="1">
        <v>1</v>
      </c>
      <c r="I115" s="1">
        <v>51</v>
      </c>
      <c r="J115" s="1">
        <v>1</v>
      </c>
    </row>
    <row r="116" spans="1:10" x14ac:dyDescent="0.25">
      <c r="A116" s="1">
        <v>115</v>
      </c>
      <c r="B116" s="1">
        <v>134</v>
      </c>
      <c r="C116" s="1">
        <v>52.588072191251797</v>
      </c>
      <c r="D116" s="1">
        <v>18</v>
      </c>
      <c r="E116" s="1">
        <v>55.388891353749202</v>
      </c>
      <c r="F116" s="1">
        <v>52.303639109292199</v>
      </c>
      <c r="G116" s="1">
        <v>30</v>
      </c>
      <c r="H116" s="1">
        <v>2</v>
      </c>
      <c r="I116" s="1">
        <v>51</v>
      </c>
      <c r="J116" s="1">
        <v>2</v>
      </c>
    </row>
    <row r="117" spans="1:10" x14ac:dyDescent="0.25">
      <c r="A117" s="1">
        <v>116</v>
      </c>
      <c r="B117" s="1">
        <v>140</v>
      </c>
      <c r="C117" s="1">
        <v>41.654322273143997</v>
      </c>
      <c r="D117" s="1">
        <v>6</v>
      </c>
      <c r="E117" s="1">
        <v>36.546526457925303</v>
      </c>
      <c r="F117" s="1">
        <v>52.303639109292199</v>
      </c>
      <c r="G117" s="1">
        <v>6</v>
      </c>
      <c r="H117" s="1">
        <v>2</v>
      </c>
      <c r="I117" s="1">
        <v>30</v>
      </c>
      <c r="J117" s="1">
        <v>1</v>
      </c>
    </row>
    <row r="118" spans="1:10" x14ac:dyDescent="0.25">
      <c r="A118" s="1">
        <v>117</v>
      </c>
      <c r="B118" s="1">
        <v>112</v>
      </c>
      <c r="C118" s="1">
        <v>54.150036465267199</v>
      </c>
      <c r="D118" s="1">
        <v>21</v>
      </c>
      <c r="E118" s="1">
        <v>38.259468721182003</v>
      </c>
      <c r="F118" s="1">
        <v>52.303639109292199</v>
      </c>
      <c r="G118" s="1">
        <v>7</v>
      </c>
      <c r="H118" s="1">
        <v>1</v>
      </c>
      <c r="I118" s="1">
        <v>41</v>
      </c>
      <c r="J118" s="1">
        <v>1</v>
      </c>
    </row>
    <row r="119" spans="1:10" x14ac:dyDescent="0.25">
      <c r="A119" s="1">
        <v>118</v>
      </c>
      <c r="B119" s="1">
        <v>170</v>
      </c>
      <c r="C119" s="1">
        <v>36.968429451097798</v>
      </c>
      <c r="D119" s="1">
        <v>21</v>
      </c>
      <c r="E119" s="1">
        <v>36.546526457925303</v>
      </c>
      <c r="F119" s="1">
        <v>52.303639109292199</v>
      </c>
      <c r="G119" s="1">
        <v>6</v>
      </c>
      <c r="H119" s="1">
        <v>1</v>
      </c>
      <c r="I119" s="1">
        <v>30</v>
      </c>
      <c r="J119" s="1">
        <v>2</v>
      </c>
    </row>
    <row r="120" spans="1:10" x14ac:dyDescent="0.25">
      <c r="A120" s="1">
        <v>119</v>
      </c>
      <c r="B120" s="1">
        <v>136</v>
      </c>
      <c r="C120" s="1">
        <v>51.026107917236402</v>
      </c>
      <c r="D120" s="1">
        <v>12</v>
      </c>
      <c r="E120" s="1">
        <v>53.675949090492502</v>
      </c>
      <c r="F120" s="1">
        <v>53.828269824137699</v>
      </c>
      <c r="G120" s="1">
        <v>12</v>
      </c>
      <c r="H120" s="1">
        <v>2</v>
      </c>
      <c r="I120" s="1">
        <v>38</v>
      </c>
      <c r="J120" s="1">
        <v>2</v>
      </c>
    </row>
    <row r="121" spans="1:10" x14ac:dyDescent="0.25">
      <c r="A121" s="1">
        <v>120</v>
      </c>
      <c r="B121" s="1">
        <v>117</v>
      </c>
      <c r="C121" s="1">
        <v>52.588072191251797</v>
      </c>
      <c r="D121" s="1">
        <v>13</v>
      </c>
      <c r="E121" s="1">
        <v>51.963006827235802</v>
      </c>
      <c r="F121" s="1">
        <v>53.828269824137699</v>
      </c>
      <c r="G121" s="1">
        <v>8</v>
      </c>
      <c r="H121" s="1">
        <v>2</v>
      </c>
      <c r="I121" s="1">
        <v>34</v>
      </c>
      <c r="J121" s="1">
        <v>2</v>
      </c>
    </row>
    <row r="122" spans="1:10" x14ac:dyDescent="0.25">
      <c r="A122" s="1">
        <v>121</v>
      </c>
      <c r="B122" s="1">
        <v>146</v>
      </c>
      <c r="C122" s="1">
        <v>41.654322273143997</v>
      </c>
      <c r="D122" s="1">
        <v>6</v>
      </c>
      <c r="E122" s="1">
        <v>46.824180037465602</v>
      </c>
      <c r="F122" s="1">
        <v>53.828269824137699</v>
      </c>
      <c r="G122" s="1">
        <v>20</v>
      </c>
      <c r="H122" s="1">
        <v>1</v>
      </c>
      <c r="I122" s="1">
        <v>50</v>
      </c>
      <c r="J122" s="1">
        <v>2</v>
      </c>
    </row>
    <row r="123" spans="1:10" x14ac:dyDescent="0.25">
      <c r="A123" s="1">
        <v>122</v>
      </c>
      <c r="B123" s="1">
        <v>148</v>
      </c>
      <c r="C123" s="1">
        <v>51.026107917236402</v>
      </c>
      <c r="D123" s="1">
        <v>9</v>
      </c>
      <c r="E123" s="1">
        <v>46.824180037465602</v>
      </c>
      <c r="F123" s="1">
        <v>53.828269824137699</v>
      </c>
      <c r="G123" s="1">
        <v>1</v>
      </c>
      <c r="H123" s="1">
        <v>2</v>
      </c>
      <c r="I123" s="1">
        <v>23</v>
      </c>
      <c r="J123" s="1">
        <v>1</v>
      </c>
    </row>
    <row r="124" spans="1:10" x14ac:dyDescent="0.25">
      <c r="A124" s="1">
        <v>123</v>
      </c>
      <c r="B124" s="1">
        <v>153</v>
      </c>
      <c r="C124" s="1">
        <v>40.092357999128602</v>
      </c>
      <c r="D124" s="1">
        <v>13</v>
      </c>
      <c r="E124" s="1">
        <v>48.537122300722402</v>
      </c>
      <c r="F124" s="1">
        <v>53.828269824137699</v>
      </c>
      <c r="G124" s="1">
        <v>23</v>
      </c>
      <c r="H124" s="1">
        <v>2</v>
      </c>
      <c r="I124" s="1">
        <v>45</v>
      </c>
      <c r="J124" s="1">
        <v>2</v>
      </c>
    </row>
    <row r="125" spans="1:10" x14ac:dyDescent="0.25">
      <c r="A125" s="1">
        <v>124</v>
      </c>
      <c r="B125" s="1">
        <v>161</v>
      </c>
      <c r="C125" s="1">
        <v>38.5303937251132</v>
      </c>
      <c r="D125" s="1">
        <v>14</v>
      </c>
      <c r="E125" s="1">
        <v>39.972410984438802</v>
      </c>
      <c r="F125" s="1">
        <v>53.828269824137699</v>
      </c>
      <c r="G125" s="1">
        <v>1</v>
      </c>
      <c r="H125" s="1">
        <v>2</v>
      </c>
      <c r="I125" s="1">
        <v>37</v>
      </c>
      <c r="J125" s="1">
        <v>2</v>
      </c>
    </row>
    <row r="126" spans="1:10" x14ac:dyDescent="0.25">
      <c r="A126" s="1">
        <v>125</v>
      </c>
      <c r="B126" s="1">
        <v>102</v>
      </c>
      <c r="C126" s="1">
        <v>47.902179369205598</v>
      </c>
      <c r="D126" s="1">
        <v>17</v>
      </c>
      <c r="E126" s="1">
        <v>48.537122300722402</v>
      </c>
      <c r="F126" s="1">
        <v>53.828269824137699</v>
      </c>
      <c r="G126" s="1">
        <v>25</v>
      </c>
      <c r="H126" s="1">
        <v>2</v>
      </c>
      <c r="I126" s="1">
        <v>46</v>
      </c>
      <c r="J126" s="1">
        <v>2</v>
      </c>
    </row>
    <row r="127" spans="1:10" x14ac:dyDescent="0.25">
      <c r="A127" s="1">
        <v>126</v>
      </c>
      <c r="B127" s="1">
        <v>144</v>
      </c>
      <c r="C127" s="1">
        <v>52.588072191251797</v>
      </c>
      <c r="D127" s="1">
        <v>18</v>
      </c>
      <c r="E127" s="1">
        <v>57.101833617006001</v>
      </c>
      <c r="F127" s="1">
        <v>53.828269824137699</v>
      </c>
      <c r="G127" s="1">
        <v>2</v>
      </c>
      <c r="H127" s="1">
        <v>2</v>
      </c>
      <c r="I127" s="1">
        <v>25</v>
      </c>
      <c r="J127" s="1">
        <v>1</v>
      </c>
    </row>
    <row r="128" spans="1:10" x14ac:dyDescent="0.25">
      <c r="A128" s="1">
        <v>127</v>
      </c>
      <c r="B128" s="1">
        <v>139</v>
      </c>
      <c r="C128" s="1">
        <v>44.778250821174801</v>
      </c>
      <c r="D128" s="1">
        <v>3</v>
      </c>
      <c r="E128" s="1">
        <v>39.972410984438802</v>
      </c>
      <c r="F128" s="1">
        <v>53.828269824137699</v>
      </c>
      <c r="G128" s="1">
        <v>1</v>
      </c>
      <c r="H128" s="1">
        <v>2</v>
      </c>
      <c r="I128" s="1">
        <v>32</v>
      </c>
      <c r="J128" s="1">
        <v>1</v>
      </c>
    </row>
    <row r="129" spans="1:10" x14ac:dyDescent="0.25">
      <c r="A129" s="1">
        <v>128</v>
      </c>
      <c r="B129" s="1">
        <v>141</v>
      </c>
      <c r="C129" s="1">
        <v>49.464143643221</v>
      </c>
      <c r="D129" s="1">
        <v>3</v>
      </c>
      <c r="E129" s="1">
        <v>45.111237774208902</v>
      </c>
      <c r="F129" s="1">
        <v>53.828269824137699</v>
      </c>
      <c r="G129" s="1">
        <v>3</v>
      </c>
      <c r="H129" s="1">
        <v>2</v>
      </c>
      <c r="I129" s="1">
        <v>34</v>
      </c>
      <c r="J129" s="1">
        <v>1</v>
      </c>
    </row>
    <row r="130" spans="1:10" x14ac:dyDescent="0.25">
      <c r="A130" s="1">
        <v>129</v>
      </c>
      <c r="B130" s="1">
        <v>144</v>
      </c>
      <c r="C130" s="1">
        <v>49.464143643221</v>
      </c>
      <c r="D130" s="1">
        <v>21</v>
      </c>
      <c r="E130" s="1">
        <v>48.537122300722402</v>
      </c>
      <c r="F130" s="1">
        <v>53.828269824137699</v>
      </c>
      <c r="G130" s="1">
        <v>1</v>
      </c>
      <c r="H130" s="1">
        <v>2</v>
      </c>
      <c r="I130" s="1">
        <v>35</v>
      </c>
      <c r="J130" s="1">
        <v>1</v>
      </c>
    </row>
    <row r="131" spans="1:10" x14ac:dyDescent="0.25">
      <c r="A131" s="1">
        <v>130</v>
      </c>
      <c r="B131" s="1">
        <v>135</v>
      </c>
      <c r="C131" s="1">
        <v>44.778250821174801</v>
      </c>
      <c r="D131" s="1">
        <v>21</v>
      </c>
      <c r="E131" s="1">
        <v>46.824180037465602</v>
      </c>
      <c r="F131" s="1">
        <v>53.828269824137699</v>
      </c>
      <c r="G131" s="1">
        <v>13</v>
      </c>
      <c r="H131" s="1">
        <v>2</v>
      </c>
      <c r="I131" s="1">
        <v>39</v>
      </c>
      <c r="J131" s="1">
        <v>1</v>
      </c>
    </row>
    <row r="132" spans="1:10" x14ac:dyDescent="0.25">
      <c r="A132" s="1">
        <v>131</v>
      </c>
      <c r="B132" s="1">
        <v>145</v>
      </c>
      <c r="C132" s="1">
        <v>57.273965013298003</v>
      </c>
      <c r="D132" s="1">
        <v>15</v>
      </c>
      <c r="E132" s="1">
        <v>45.111237774208902</v>
      </c>
      <c r="F132" s="1">
        <v>53.828269824137699</v>
      </c>
      <c r="G132" s="1">
        <v>2</v>
      </c>
      <c r="H132" s="1">
        <v>1</v>
      </c>
      <c r="I132" s="1">
        <v>28</v>
      </c>
      <c r="J132" s="1">
        <v>2</v>
      </c>
    </row>
    <row r="133" spans="1:10" x14ac:dyDescent="0.25">
      <c r="A133" s="1">
        <v>132</v>
      </c>
      <c r="B133" s="1">
        <v>148</v>
      </c>
      <c r="C133" s="1">
        <v>41.654322273143997</v>
      </c>
      <c r="D133" s="1">
        <v>12</v>
      </c>
      <c r="E133" s="1">
        <v>48.537122300722402</v>
      </c>
      <c r="F133" s="1">
        <v>55.352900538983199</v>
      </c>
      <c r="G133" s="1">
        <v>4</v>
      </c>
      <c r="H133" s="1">
        <v>1</v>
      </c>
      <c r="I133" s="1">
        <v>25</v>
      </c>
      <c r="J133" s="1">
        <v>1</v>
      </c>
    </row>
    <row r="134" spans="1:10" x14ac:dyDescent="0.25">
      <c r="A134" s="1">
        <v>133</v>
      </c>
      <c r="B134" s="1">
        <v>145</v>
      </c>
      <c r="C134" s="1">
        <v>43.216286547159399</v>
      </c>
      <c r="D134" s="1">
        <v>6</v>
      </c>
      <c r="E134" s="1">
        <v>46.824180037465602</v>
      </c>
      <c r="F134" s="1">
        <v>55.352900538983199</v>
      </c>
      <c r="G134" s="1">
        <v>1</v>
      </c>
      <c r="H134" s="1">
        <v>2</v>
      </c>
      <c r="I134" s="1">
        <v>24</v>
      </c>
      <c r="J134" s="1">
        <v>2</v>
      </c>
    </row>
    <row r="135" spans="1:10" x14ac:dyDescent="0.25">
      <c r="A135" s="1">
        <v>134</v>
      </c>
      <c r="B135" s="1">
        <v>115</v>
      </c>
      <c r="C135" s="1">
        <v>44.778250821174801</v>
      </c>
      <c r="D135" s="1">
        <v>16</v>
      </c>
      <c r="E135" s="1">
        <v>41.685353247695502</v>
      </c>
      <c r="F135" s="1">
        <v>55.352900538983199</v>
      </c>
      <c r="G135" s="1">
        <v>13</v>
      </c>
      <c r="H135" s="1">
        <v>1</v>
      </c>
      <c r="I135" s="1">
        <v>32</v>
      </c>
      <c r="J135" s="1">
        <v>1</v>
      </c>
    </row>
    <row r="136" spans="1:10" x14ac:dyDescent="0.25">
      <c r="A136" s="1">
        <v>135</v>
      </c>
      <c r="B136" s="1">
        <v>170</v>
      </c>
      <c r="C136" s="1">
        <v>40.092357999128602</v>
      </c>
      <c r="D136" s="1">
        <v>3</v>
      </c>
      <c r="E136" s="1">
        <v>41.685353247695502</v>
      </c>
      <c r="F136" s="1">
        <v>55.352900538983199</v>
      </c>
      <c r="G136" s="1">
        <v>1</v>
      </c>
      <c r="H136" s="1">
        <v>2</v>
      </c>
      <c r="I136" s="1">
        <v>57</v>
      </c>
      <c r="J136" s="1">
        <v>2</v>
      </c>
    </row>
    <row r="137" spans="1:10" x14ac:dyDescent="0.25">
      <c r="A137" s="1">
        <v>136</v>
      </c>
      <c r="B137" s="1">
        <v>126</v>
      </c>
      <c r="C137" s="1">
        <v>46.340215095190203</v>
      </c>
      <c r="D137" s="1">
        <v>19</v>
      </c>
      <c r="E137" s="1">
        <v>46.824180037465602</v>
      </c>
      <c r="F137" s="1">
        <v>55.352900538983199</v>
      </c>
      <c r="G137" s="1">
        <v>8</v>
      </c>
      <c r="H137" s="1">
        <v>2</v>
      </c>
      <c r="I137" s="1">
        <v>42</v>
      </c>
      <c r="J137" s="1">
        <v>2</v>
      </c>
    </row>
    <row r="138" spans="1:10" x14ac:dyDescent="0.25">
      <c r="A138" s="1">
        <v>137</v>
      </c>
      <c r="B138" s="1">
        <v>125</v>
      </c>
      <c r="C138" s="1">
        <v>51.026107917236402</v>
      </c>
      <c r="D138" s="1">
        <v>20</v>
      </c>
      <c r="E138" s="1">
        <v>48.537122300722402</v>
      </c>
      <c r="F138" s="1">
        <v>55.352900538983199</v>
      </c>
      <c r="G138" s="1">
        <v>4</v>
      </c>
      <c r="H138" s="1">
        <v>2</v>
      </c>
      <c r="I138" s="1">
        <v>42</v>
      </c>
      <c r="J138" s="1">
        <v>1</v>
      </c>
    </row>
    <row r="139" spans="1:10" x14ac:dyDescent="0.25">
      <c r="A139" s="1">
        <v>138</v>
      </c>
      <c r="B139" s="1">
        <v>201</v>
      </c>
      <c r="C139" s="1">
        <v>33.844500903067001</v>
      </c>
      <c r="D139" s="1">
        <v>3</v>
      </c>
      <c r="E139" s="1">
        <v>36.546526457925303</v>
      </c>
      <c r="F139" s="1">
        <v>55.352900538983199</v>
      </c>
      <c r="G139" s="1">
        <v>6</v>
      </c>
      <c r="H139" s="1">
        <v>2</v>
      </c>
      <c r="I139" s="1">
        <v>34</v>
      </c>
      <c r="J139" s="1">
        <v>2</v>
      </c>
    </row>
    <row r="140" spans="1:10" x14ac:dyDescent="0.25">
      <c r="A140" s="1">
        <v>139</v>
      </c>
      <c r="B140" s="1">
        <v>154</v>
      </c>
      <c r="C140" s="1">
        <v>41.654322273143997</v>
      </c>
      <c r="D140" s="1">
        <v>17</v>
      </c>
      <c r="E140" s="1">
        <v>57.101833617006001</v>
      </c>
      <c r="F140" s="1">
        <v>55.352900538983199</v>
      </c>
      <c r="G140" s="1">
        <v>8</v>
      </c>
      <c r="H140" s="1">
        <v>2</v>
      </c>
      <c r="I140" s="1">
        <v>31</v>
      </c>
      <c r="J140" s="1">
        <v>2</v>
      </c>
    </row>
    <row r="141" spans="1:10" x14ac:dyDescent="0.25">
      <c r="A141" s="1">
        <v>140</v>
      </c>
      <c r="B141" s="1">
        <v>157</v>
      </c>
      <c r="C141" s="1">
        <v>43.216286547159399</v>
      </c>
      <c r="D141" s="1">
        <v>10</v>
      </c>
      <c r="E141" s="1">
        <v>43.398295510952202</v>
      </c>
      <c r="F141" s="1">
        <v>56.877531253828799</v>
      </c>
      <c r="G141" s="1">
        <v>8</v>
      </c>
      <c r="H141" s="1">
        <v>2</v>
      </c>
      <c r="I141" s="1">
        <v>38</v>
      </c>
      <c r="J141" s="1">
        <v>1</v>
      </c>
    </row>
    <row r="142" spans="1:10" x14ac:dyDescent="0.25">
      <c r="A142" s="1">
        <v>141</v>
      </c>
      <c r="B142" s="1">
        <v>161</v>
      </c>
      <c r="C142" s="1">
        <v>40.092357999128602</v>
      </c>
      <c r="D142" s="1">
        <v>6</v>
      </c>
      <c r="E142" s="1">
        <v>46.824180037465602</v>
      </c>
      <c r="F142" s="1">
        <v>56.877531253828799</v>
      </c>
      <c r="G142" s="1">
        <v>8</v>
      </c>
      <c r="H142" s="1">
        <v>2</v>
      </c>
      <c r="I142" s="1">
        <v>30</v>
      </c>
      <c r="J142" s="1">
        <v>1</v>
      </c>
    </row>
    <row r="143" spans="1:10" x14ac:dyDescent="0.25">
      <c r="A143" s="1">
        <v>142</v>
      </c>
      <c r="B143" s="1">
        <v>151</v>
      </c>
      <c r="C143" s="1">
        <v>38.5303937251132</v>
      </c>
      <c r="D143" s="1">
        <v>6</v>
      </c>
      <c r="E143" s="1">
        <v>41.685353247695502</v>
      </c>
      <c r="F143" s="1">
        <v>56.877531253828799</v>
      </c>
      <c r="G143" s="1">
        <v>7</v>
      </c>
      <c r="H143" s="1">
        <v>2</v>
      </c>
      <c r="I143" s="1">
        <v>48</v>
      </c>
      <c r="J143" s="1">
        <v>2</v>
      </c>
    </row>
    <row r="144" spans="1:10" x14ac:dyDescent="0.25">
      <c r="A144" s="1">
        <v>143</v>
      </c>
      <c r="B144" s="1">
        <v>138</v>
      </c>
      <c r="C144" s="1">
        <v>43.216286547159399</v>
      </c>
      <c r="D144" s="1">
        <v>17</v>
      </c>
      <c r="E144" s="1">
        <v>45.111237774208902</v>
      </c>
      <c r="F144" s="1">
        <v>56.877531253828799</v>
      </c>
      <c r="G144" s="1">
        <v>14</v>
      </c>
      <c r="H144" s="1">
        <v>2</v>
      </c>
      <c r="I144" s="1">
        <v>46</v>
      </c>
      <c r="J144" s="1">
        <v>1</v>
      </c>
    </row>
    <row r="145" spans="1:10" x14ac:dyDescent="0.25">
      <c r="A145" s="1">
        <v>144</v>
      </c>
      <c r="B145" s="1">
        <v>112</v>
      </c>
      <c r="C145" s="1">
        <v>44.778250821174801</v>
      </c>
      <c r="D145" s="1">
        <v>3</v>
      </c>
      <c r="E145" s="1">
        <v>43.398295510952202</v>
      </c>
      <c r="F145" s="1">
        <v>56.877531253828799</v>
      </c>
      <c r="G145" s="1">
        <v>1</v>
      </c>
      <c r="H145" s="1">
        <v>2</v>
      </c>
      <c r="I145" s="1">
        <v>40</v>
      </c>
      <c r="J145" s="1">
        <v>1</v>
      </c>
    </row>
    <row r="146" spans="1:10" x14ac:dyDescent="0.25">
      <c r="A146" s="1">
        <v>145</v>
      </c>
      <c r="B146" s="1">
        <v>121</v>
      </c>
      <c r="C146" s="1">
        <v>46.340215095190203</v>
      </c>
      <c r="D146" s="1">
        <v>8</v>
      </c>
      <c r="E146" s="1">
        <v>41.685353247695502</v>
      </c>
      <c r="F146" s="1">
        <v>56.877531253828799</v>
      </c>
      <c r="G146" s="1">
        <v>17</v>
      </c>
      <c r="H146" s="1">
        <v>2</v>
      </c>
      <c r="I146" s="1">
        <v>38</v>
      </c>
      <c r="J146" s="1">
        <v>2</v>
      </c>
    </row>
    <row r="147" spans="1:10" x14ac:dyDescent="0.25">
      <c r="A147" s="1">
        <v>146</v>
      </c>
      <c r="B147" s="1">
        <v>142</v>
      </c>
      <c r="C147" s="1">
        <v>40.092357999128602</v>
      </c>
      <c r="D147" s="1">
        <v>17</v>
      </c>
      <c r="E147" s="1">
        <v>39.972410984438802</v>
      </c>
      <c r="F147" s="1">
        <v>56.877531253828799</v>
      </c>
      <c r="G147" s="1">
        <v>7</v>
      </c>
      <c r="H147" s="1">
        <v>2</v>
      </c>
      <c r="I147" s="1">
        <v>57</v>
      </c>
      <c r="J147" s="1">
        <v>1</v>
      </c>
    </row>
    <row r="148" spans="1:10" x14ac:dyDescent="0.25">
      <c r="A148" s="1">
        <v>147</v>
      </c>
      <c r="B148" s="1">
        <v>167</v>
      </c>
      <c r="C148" s="1">
        <v>40.092357999128602</v>
      </c>
      <c r="D148" s="1">
        <v>3</v>
      </c>
      <c r="E148" s="1">
        <v>53.675949090492502</v>
      </c>
      <c r="F148" s="1">
        <v>56.877531253828799</v>
      </c>
      <c r="G148" s="1">
        <v>1</v>
      </c>
      <c r="H148" s="1">
        <v>2</v>
      </c>
      <c r="I148" s="1">
        <v>43</v>
      </c>
      <c r="J148" s="1">
        <v>1</v>
      </c>
    </row>
    <row r="149" spans="1:10" x14ac:dyDescent="0.25">
      <c r="A149" s="1">
        <v>148</v>
      </c>
      <c r="B149" s="1">
        <v>165</v>
      </c>
      <c r="C149" s="1">
        <v>38.5303937251132</v>
      </c>
      <c r="D149" s="1">
        <v>4</v>
      </c>
      <c r="E149" s="1">
        <v>38.259468721182003</v>
      </c>
      <c r="F149" s="1">
        <v>56.877531253828799</v>
      </c>
      <c r="G149" s="1">
        <v>24</v>
      </c>
      <c r="H149" s="1">
        <v>2</v>
      </c>
      <c r="I149" s="1">
        <v>48</v>
      </c>
      <c r="J149" s="1">
        <v>1</v>
      </c>
    </row>
    <row r="150" spans="1:10" x14ac:dyDescent="0.25">
      <c r="A150" s="1">
        <v>149</v>
      </c>
      <c r="B150" s="1">
        <v>143</v>
      </c>
      <c r="C150" s="1">
        <v>43.216286547159399</v>
      </c>
      <c r="D150" s="1">
        <v>17</v>
      </c>
      <c r="E150" s="1">
        <v>38.259468721182003</v>
      </c>
      <c r="F150" s="1">
        <v>56.877531253828799</v>
      </c>
      <c r="G150" s="1">
        <v>17</v>
      </c>
      <c r="H150" s="1">
        <v>2</v>
      </c>
      <c r="I150" s="1">
        <v>42</v>
      </c>
      <c r="J150" s="1">
        <v>1</v>
      </c>
    </row>
    <row r="151" spans="1:10" x14ac:dyDescent="0.25">
      <c r="A151" s="1">
        <v>150</v>
      </c>
      <c r="B151" s="1">
        <v>127</v>
      </c>
      <c r="C151" s="1">
        <v>41.654322273143997</v>
      </c>
      <c r="D151" s="1">
        <v>21</v>
      </c>
      <c r="E151" s="1">
        <v>48.537122300722402</v>
      </c>
      <c r="F151" s="1">
        <v>56.877531253828799</v>
      </c>
      <c r="G151" s="1">
        <v>14</v>
      </c>
      <c r="H151" s="1">
        <v>2</v>
      </c>
      <c r="I151" s="1">
        <v>45</v>
      </c>
      <c r="J151" s="1">
        <v>2</v>
      </c>
    </row>
    <row r="152" spans="1:10" x14ac:dyDescent="0.25">
      <c r="A152" s="1">
        <v>151</v>
      </c>
      <c r="B152" s="1">
        <v>149</v>
      </c>
      <c r="C152" s="1">
        <v>40.092357999128602</v>
      </c>
      <c r="D152" s="1">
        <v>5</v>
      </c>
      <c r="E152" s="1">
        <v>48.537122300722402</v>
      </c>
      <c r="F152" s="1">
        <v>58.402161968674299</v>
      </c>
      <c r="G152" s="1">
        <v>6</v>
      </c>
      <c r="H152" s="1">
        <v>2</v>
      </c>
      <c r="I152" s="1">
        <v>34</v>
      </c>
      <c r="J152" s="1">
        <v>2</v>
      </c>
    </row>
    <row r="153" spans="1:10" x14ac:dyDescent="0.25">
      <c r="A153" s="1">
        <v>152</v>
      </c>
      <c r="B153" s="1">
        <v>132</v>
      </c>
      <c r="C153" s="1">
        <v>47.902179369205598</v>
      </c>
      <c r="D153" s="1">
        <v>6</v>
      </c>
      <c r="E153" s="1">
        <v>41.685353247695502</v>
      </c>
      <c r="F153" s="1">
        <v>58.402161968674299</v>
      </c>
      <c r="G153" s="1">
        <v>20</v>
      </c>
      <c r="H153" s="1">
        <v>2</v>
      </c>
      <c r="I153" s="1">
        <v>64</v>
      </c>
      <c r="J153" s="1">
        <v>1</v>
      </c>
    </row>
    <row r="154" spans="1:10" x14ac:dyDescent="0.25">
      <c r="A154" s="1">
        <v>153</v>
      </c>
      <c r="B154" s="1">
        <v>119</v>
      </c>
      <c r="C154" s="1">
        <v>46.340215095190203</v>
      </c>
      <c r="D154" s="1">
        <v>18</v>
      </c>
      <c r="E154" s="1">
        <v>38.259468721182003</v>
      </c>
      <c r="F154" s="1">
        <v>58.402161968674299</v>
      </c>
      <c r="G154" s="1">
        <v>21</v>
      </c>
      <c r="H154" s="1">
        <v>1</v>
      </c>
      <c r="I154" s="1">
        <v>46</v>
      </c>
      <c r="J154" s="1">
        <v>2</v>
      </c>
    </row>
    <row r="155" spans="1:10" x14ac:dyDescent="0.25">
      <c r="A155" s="1">
        <v>154</v>
      </c>
      <c r="B155" s="1">
        <v>126</v>
      </c>
      <c r="C155" s="1">
        <v>43.216286547159399</v>
      </c>
      <c r="D155" s="1">
        <v>18</v>
      </c>
      <c r="E155" s="1">
        <v>36.546526457925303</v>
      </c>
      <c r="F155" s="1">
        <v>58.402161968674299</v>
      </c>
      <c r="G155" s="1">
        <v>13</v>
      </c>
      <c r="H155" s="1">
        <v>2</v>
      </c>
      <c r="I155" s="1">
        <v>33</v>
      </c>
      <c r="J155" s="1">
        <v>1</v>
      </c>
    </row>
    <row r="156" spans="1:10" x14ac:dyDescent="0.25">
      <c r="A156" s="1">
        <v>155</v>
      </c>
      <c r="B156" s="1">
        <v>116</v>
      </c>
      <c r="C156" s="1">
        <v>44.778250821174801</v>
      </c>
      <c r="D156" s="1">
        <v>21</v>
      </c>
      <c r="E156" s="1">
        <v>45.111237774208902</v>
      </c>
      <c r="F156" s="1">
        <v>58.402161968674299</v>
      </c>
      <c r="G156" s="1">
        <v>3</v>
      </c>
      <c r="H156" s="1">
        <v>2</v>
      </c>
      <c r="I156" s="1">
        <v>25</v>
      </c>
      <c r="J156" s="1">
        <v>2</v>
      </c>
    </row>
    <row r="157" spans="1:10" x14ac:dyDescent="0.25">
      <c r="A157" s="1">
        <v>156</v>
      </c>
      <c r="B157" s="1">
        <v>130</v>
      </c>
      <c r="C157" s="1">
        <v>46.340215095190203</v>
      </c>
      <c r="D157" s="1">
        <v>21</v>
      </c>
      <c r="E157" s="1">
        <v>39.972410984438802</v>
      </c>
      <c r="F157" s="1">
        <v>58.402161968674299</v>
      </c>
      <c r="G157" s="1">
        <v>2</v>
      </c>
      <c r="H157" s="1">
        <v>2</v>
      </c>
      <c r="I157" s="1">
        <v>24</v>
      </c>
      <c r="J157" s="1">
        <v>1</v>
      </c>
    </row>
    <row r="158" spans="1:10" x14ac:dyDescent="0.25">
      <c r="A158" s="1">
        <v>157</v>
      </c>
      <c r="B158" s="1">
        <v>121</v>
      </c>
      <c r="C158" s="1">
        <v>54.150036465267199</v>
      </c>
      <c r="D158" s="1">
        <v>17</v>
      </c>
      <c r="E158" s="1">
        <v>46.824180037465602</v>
      </c>
      <c r="F158" s="1">
        <v>58.402161968674299</v>
      </c>
      <c r="G158" s="1">
        <v>12</v>
      </c>
      <c r="H158" s="1">
        <v>1</v>
      </c>
      <c r="I158" s="1">
        <v>34</v>
      </c>
      <c r="J158" s="1">
        <v>1</v>
      </c>
    </row>
    <row r="159" spans="1:10" x14ac:dyDescent="0.25">
      <c r="A159" s="1">
        <v>158</v>
      </c>
      <c r="B159" s="1">
        <v>146</v>
      </c>
      <c r="C159" s="1">
        <v>41.654322273143997</v>
      </c>
      <c r="D159" s="1">
        <v>12</v>
      </c>
      <c r="E159" s="1">
        <v>48.537122300722402</v>
      </c>
      <c r="F159" s="1">
        <v>59.926792683519899</v>
      </c>
      <c r="G159" s="1">
        <v>1</v>
      </c>
      <c r="H159" s="1">
        <v>2</v>
      </c>
      <c r="I159" s="1">
        <v>22</v>
      </c>
      <c r="J159" s="1">
        <v>2</v>
      </c>
    </row>
    <row r="160" spans="1:10" x14ac:dyDescent="0.25">
      <c r="A160" s="1">
        <v>159</v>
      </c>
      <c r="B160" s="1">
        <v>126</v>
      </c>
      <c r="C160" s="1">
        <v>46.340215095190203</v>
      </c>
      <c r="D160" s="1">
        <v>12</v>
      </c>
      <c r="E160" s="1">
        <v>41.685353247695502</v>
      </c>
      <c r="F160" s="1">
        <v>59.926792683519899</v>
      </c>
      <c r="G160" s="1">
        <v>1</v>
      </c>
      <c r="H160" s="1">
        <v>2</v>
      </c>
      <c r="I160" s="1">
        <v>31</v>
      </c>
      <c r="J160" s="1">
        <v>2</v>
      </c>
    </row>
    <row r="161" spans="1:10" x14ac:dyDescent="0.25">
      <c r="A161" s="1">
        <v>160</v>
      </c>
      <c r="B161" s="1">
        <v>124</v>
      </c>
      <c r="C161" s="1">
        <v>44.778250821174801</v>
      </c>
      <c r="D161" s="1">
        <v>3</v>
      </c>
      <c r="E161" s="1">
        <v>50.250064563979102</v>
      </c>
      <c r="F161" s="1">
        <v>59.926792683519899</v>
      </c>
      <c r="G161" s="1">
        <v>43</v>
      </c>
      <c r="H161" s="1">
        <v>2</v>
      </c>
      <c r="I161" s="1">
        <v>67</v>
      </c>
      <c r="J161" s="1">
        <v>1</v>
      </c>
    </row>
    <row r="162" spans="1:10" x14ac:dyDescent="0.25">
      <c r="A162" s="1">
        <v>161</v>
      </c>
      <c r="B162" s="1">
        <v>186</v>
      </c>
      <c r="C162" s="1">
        <v>36.968429451097798</v>
      </c>
      <c r="D162" s="1">
        <v>3</v>
      </c>
      <c r="E162" s="1">
        <v>41.685353247695502</v>
      </c>
      <c r="F162" s="1">
        <v>59.926792683519899</v>
      </c>
      <c r="G162" s="1">
        <v>2</v>
      </c>
      <c r="H162" s="1">
        <v>2</v>
      </c>
      <c r="I162" s="1">
        <v>26</v>
      </c>
      <c r="J162" s="1">
        <v>1</v>
      </c>
    </row>
    <row r="163" spans="1:10" x14ac:dyDescent="0.25">
      <c r="A163" s="1">
        <v>162</v>
      </c>
      <c r="B163" s="1">
        <v>142</v>
      </c>
      <c r="C163" s="1">
        <v>46.340215095190203</v>
      </c>
      <c r="D163" s="1">
        <v>17</v>
      </c>
      <c r="E163" s="1">
        <v>45.111237774208902</v>
      </c>
      <c r="F163" s="1">
        <v>59.926792683519899</v>
      </c>
      <c r="G163" s="1">
        <v>5</v>
      </c>
      <c r="H163" s="1">
        <v>2</v>
      </c>
      <c r="I163" s="1">
        <v>58</v>
      </c>
      <c r="J163" s="1">
        <v>2</v>
      </c>
    </row>
    <row r="164" spans="1:10" x14ac:dyDescent="0.25">
      <c r="A164" s="1">
        <v>163</v>
      </c>
      <c r="B164" s="1">
        <v>202</v>
      </c>
      <c r="C164" s="1">
        <v>33.844500903067001</v>
      </c>
      <c r="D164" s="1">
        <v>3</v>
      </c>
      <c r="E164" s="1">
        <v>48.537122300722402</v>
      </c>
      <c r="F164" s="1">
        <v>59.926792683519899</v>
      </c>
      <c r="G164" s="1">
        <v>20</v>
      </c>
      <c r="H164" s="1">
        <v>2</v>
      </c>
      <c r="I164" s="1">
        <v>61</v>
      </c>
      <c r="J164" s="1">
        <v>1</v>
      </c>
    </row>
    <row r="165" spans="1:10" x14ac:dyDescent="0.25">
      <c r="A165" s="1">
        <v>164</v>
      </c>
      <c r="B165" s="1">
        <v>158</v>
      </c>
      <c r="C165" s="1">
        <v>41.654322273143997</v>
      </c>
      <c r="D165" s="1">
        <v>21</v>
      </c>
      <c r="E165" s="1">
        <v>46.824180037465602</v>
      </c>
      <c r="F165" s="1">
        <v>59.926792683519899</v>
      </c>
      <c r="G165" s="1">
        <v>1</v>
      </c>
      <c r="H165" s="1">
        <v>2</v>
      </c>
      <c r="I165" s="1">
        <v>35</v>
      </c>
      <c r="J165" s="1">
        <v>1</v>
      </c>
    </row>
    <row r="166" spans="1:10" x14ac:dyDescent="0.25">
      <c r="A166" s="1">
        <v>165</v>
      </c>
      <c r="B166" s="1">
        <v>153</v>
      </c>
      <c r="C166" s="1">
        <v>43.216286547159399</v>
      </c>
      <c r="D166" s="1">
        <v>11</v>
      </c>
      <c r="E166" s="1">
        <v>45.111237774208902</v>
      </c>
      <c r="F166" s="1">
        <v>61.451423398365399</v>
      </c>
      <c r="G166" s="1">
        <v>2</v>
      </c>
      <c r="H166" s="1">
        <v>2</v>
      </c>
      <c r="I166" s="1">
        <v>40</v>
      </c>
      <c r="J166" s="1">
        <v>1</v>
      </c>
    </row>
    <row r="167" spans="1:10" x14ac:dyDescent="0.25">
      <c r="A167" s="1">
        <v>166</v>
      </c>
      <c r="B167" s="1">
        <v>188</v>
      </c>
      <c r="C167" s="1">
        <v>36.968429451097798</v>
      </c>
      <c r="D167" s="1">
        <v>3</v>
      </c>
      <c r="E167" s="1">
        <v>41.685353247695502</v>
      </c>
      <c r="F167" s="1">
        <v>61.451423398365399</v>
      </c>
      <c r="G167" s="1">
        <v>1</v>
      </c>
      <c r="H167" s="1">
        <v>2</v>
      </c>
      <c r="I167" s="1">
        <v>41</v>
      </c>
      <c r="J167" s="1">
        <v>1</v>
      </c>
    </row>
    <row r="168" spans="1:10" x14ac:dyDescent="0.25">
      <c r="A168" s="1">
        <v>167</v>
      </c>
      <c r="B168" s="1">
        <v>201</v>
      </c>
      <c r="C168" s="1">
        <v>33.844500903067001</v>
      </c>
      <c r="D168" s="1">
        <v>3</v>
      </c>
      <c r="E168" s="1">
        <v>46.824180037465602</v>
      </c>
      <c r="F168" s="1">
        <v>61.451423398365399</v>
      </c>
      <c r="G168" s="1">
        <v>4</v>
      </c>
      <c r="H168" s="1">
        <v>2</v>
      </c>
      <c r="I168" s="1">
        <v>33</v>
      </c>
      <c r="J168" s="1">
        <v>1</v>
      </c>
    </row>
    <row r="169" spans="1:10" x14ac:dyDescent="0.25">
      <c r="A169" s="1">
        <v>168</v>
      </c>
      <c r="B169" s="1">
        <v>164</v>
      </c>
      <c r="C169" s="1">
        <v>40.092357999128602</v>
      </c>
      <c r="D169" s="1">
        <v>6</v>
      </c>
      <c r="E169" s="1">
        <v>41.685353247695502</v>
      </c>
      <c r="F169" s="1">
        <v>61.451423398365399</v>
      </c>
      <c r="G169" s="1">
        <v>26</v>
      </c>
      <c r="H169" s="1">
        <v>1</v>
      </c>
      <c r="I169" s="1">
        <v>51</v>
      </c>
      <c r="J169" s="1">
        <v>1</v>
      </c>
    </row>
    <row r="170" spans="1:10" x14ac:dyDescent="0.25">
      <c r="A170" s="1">
        <v>169</v>
      </c>
      <c r="B170" s="1">
        <v>163</v>
      </c>
      <c r="C170" s="1">
        <v>41.654322273143997</v>
      </c>
      <c r="D170" s="1">
        <v>15</v>
      </c>
      <c r="E170" s="1">
        <v>51.963006827235802</v>
      </c>
      <c r="F170" s="1">
        <v>61.451423398365399</v>
      </c>
      <c r="G170" s="1">
        <v>24</v>
      </c>
      <c r="H170" s="1">
        <v>1</v>
      </c>
      <c r="I170" s="1">
        <v>58</v>
      </c>
      <c r="J170" s="1">
        <v>1</v>
      </c>
    </row>
    <row r="171" spans="1:10" x14ac:dyDescent="0.25">
      <c r="A171" s="1">
        <v>170</v>
      </c>
      <c r="B171" s="1">
        <v>203</v>
      </c>
      <c r="C171" s="1">
        <v>32.282536629051599</v>
      </c>
      <c r="D171" s="1">
        <v>3</v>
      </c>
      <c r="E171" s="1">
        <v>38.259468721182003</v>
      </c>
      <c r="F171" s="1">
        <v>61.451423398365399</v>
      </c>
      <c r="G171" s="1">
        <v>35</v>
      </c>
      <c r="H171" s="1">
        <v>2</v>
      </c>
      <c r="I171" s="1">
        <v>55</v>
      </c>
      <c r="J171" s="1">
        <v>2</v>
      </c>
    </row>
    <row r="172" spans="1:10" x14ac:dyDescent="0.25">
      <c r="A172" s="1">
        <v>171</v>
      </c>
      <c r="B172" s="1">
        <v>141</v>
      </c>
      <c r="C172" s="1">
        <v>51.026107917236402</v>
      </c>
      <c r="D172" s="1">
        <v>21</v>
      </c>
      <c r="E172" s="1">
        <v>55.388891353749202</v>
      </c>
      <c r="F172" s="1">
        <v>61.451423398365399</v>
      </c>
      <c r="G172" s="1">
        <v>6</v>
      </c>
      <c r="H172" s="1">
        <v>2</v>
      </c>
      <c r="I172" s="1">
        <v>32</v>
      </c>
      <c r="J172" s="1">
        <v>1</v>
      </c>
    </row>
    <row r="173" spans="1:10" x14ac:dyDescent="0.25">
      <c r="A173" s="1">
        <v>172</v>
      </c>
      <c r="B173" s="1">
        <v>196</v>
      </c>
      <c r="C173" s="1">
        <v>35.406465177082403</v>
      </c>
      <c r="D173" s="1">
        <v>3</v>
      </c>
      <c r="E173" s="1">
        <v>41.685353247695502</v>
      </c>
      <c r="F173" s="1">
        <v>62.976054113210999</v>
      </c>
      <c r="G173" s="1">
        <v>5</v>
      </c>
      <c r="H173" s="1">
        <v>2</v>
      </c>
      <c r="I173" s="1">
        <v>34</v>
      </c>
      <c r="J173" s="1">
        <v>1</v>
      </c>
    </row>
    <row r="174" spans="1:10" x14ac:dyDescent="0.25">
      <c r="A174" s="1">
        <v>173</v>
      </c>
      <c r="B174" s="1">
        <v>169</v>
      </c>
      <c r="C174" s="1">
        <v>38.5303937251132</v>
      </c>
      <c r="D174" s="1">
        <v>3</v>
      </c>
      <c r="E174" s="1">
        <v>50.250064563979102</v>
      </c>
      <c r="F174" s="1">
        <v>62.976054113210999</v>
      </c>
      <c r="G174" s="1">
        <v>20</v>
      </c>
      <c r="H174" s="1">
        <v>2</v>
      </c>
      <c r="I174" s="1">
        <v>45</v>
      </c>
      <c r="J174" s="1">
        <v>1</v>
      </c>
    </row>
    <row r="175" spans="1:10" x14ac:dyDescent="0.25">
      <c r="A175" s="1">
        <v>174</v>
      </c>
      <c r="B175" s="1">
        <v>205</v>
      </c>
      <c r="C175" s="1">
        <v>33.844500903067001</v>
      </c>
      <c r="D175" s="1">
        <v>3</v>
      </c>
      <c r="E175" s="1">
        <v>43.398295510952202</v>
      </c>
      <c r="F175" s="1">
        <v>62.976054113210999</v>
      </c>
      <c r="G175" s="1">
        <v>23</v>
      </c>
      <c r="H175" s="1">
        <v>1</v>
      </c>
      <c r="I175" s="1">
        <v>64</v>
      </c>
      <c r="J175" s="1">
        <v>1</v>
      </c>
    </row>
    <row r="176" spans="1:10" x14ac:dyDescent="0.25">
      <c r="A176" s="1">
        <v>175</v>
      </c>
      <c r="B176" s="1">
        <v>189</v>
      </c>
      <c r="C176" s="1">
        <v>36.968429451097798</v>
      </c>
      <c r="D176" s="1">
        <v>3</v>
      </c>
      <c r="E176" s="1">
        <v>48.537122300722402</v>
      </c>
      <c r="F176" s="1">
        <v>62.976054113210999</v>
      </c>
      <c r="G176" s="1">
        <v>20</v>
      </c>
      <c r="H176" s="1">
        <v>2</v>
      </c>
      <c r="I176" s="1">
        <v>52</v>
      </c>
      <c r="J176" s="1">
        <v>1</v>
      </c>
    </row>
    <row r="177" spans="1:10" x14ac:dyDescent="0.25">
      <c r="A177" s="1">
        <v>176</v>
      </c>
      <c r="B177" s="1">
        <v>148</v>
      </c>
      <c r="C177" s="1">
        <v>43.216286547159399</v>
      </c>
      <c r="D177" s="1">
        <v>3</v>
      </c>
      <c r="E177" s="1">
        <v>39.972410984438802</v>
      </c>
      <c r="F177" s="1">
        <v>62.976054113210999</v>
      </c>
      <c r="G177" s="1">
        <v>14</v>
      </c>
      <c r="H177" s="1">
        <v>1</v>
      </c>
      <c r="I177" s="1">
        <v>40</v>
      </c>
      <c r="J177" s="1">
        <v>2</v>
      </c>
    </row>
    <row r="178" spans="1:10" x14ac:dyDescent="0.25">
      <c r="A178" s="1">
        <v>177</v>
      </c>
      <c r="B178" s="1">
        <v>164</v>
      </c>
      <c r="C178" s="1">
        <v>41.654322273143997</v>
      </c>
      <c r="D178" s="1">
        <v>13</v>
      </c>
      <c r="E178" s="1">
        <v>53.675949090492502</v>
      </c>
      <c r="F178" s="1">
        <v>62.976054113210999</v>
      </c>
      <c r="G178" s="1">
        <v>35</v>
      </c>
      <c r="H178" s="1">
        <v>2</v>
      </c>
      <c r="I178" s="1">
        <v>57</v>
      </c>
      <c r="J178" s="1">
        <v>1</v>
      </c>
    </row>
    <row r="179" spans="1:10" x14ac:dyDescent="0.25">
      <c r="A179" s="1">
        <v>178</v>
      </c>
      <c r="B179" s="1">
        <v>199</v>
      </c>
      <c r="C179" s="1">
        <v>35.406465177082403</v>
      </c>
      <c r="D179" s="1">
        <v>3</v>
      </c>
      <c r="E179" s="1">
        <v>53.675949090492502</v>
      </c>
      <c r="F179" s="1">
        <v>62.976054113210999</v>
      </c>
      <c r="G179" s="1">
        <v>6</v>
      </c>
      <c r="H179" s="1">
        <v>2</v>
      </c>
      <c r="I179" s="1">
        <v>32</v>
      </c>
      <c r="J179" s="1">
        <v>1</v>
      </c>
    </row>
    <row r="180" spans="1:10" x14ac:dyDescent="0.25">
      <c r="A180" s="1">
        <v>179</v>
      </c>
      <c r="B180" s="1">
        <v>115</v>
      </c>
      <c r="C180" s="1">
        <v>51.026107917236402</v>
      </c>
      <c r="D180" s="1">
        <v>19</v>
      </c>
      <c r="E180" s="1">
        <v>51.963006827235802</v>
      </c>
      <c r="F180" s="1">
        <v>62.976054113210999</v>
      </c>
      <c r="G180" s="1">
        <v>2</v>
      </c>
      <c r="H180" s="1">
        <v>2</v>
      </c>
      <c r="I180" s="1">
        <v>35</v>
      </c>
      <c r="J180" s="1">
        <v>2</v>
      </c>
    </row>
    <row r="181" spans="1:10" x14ac:dyDescent="0.25">
      <c r="A181" s="1">
        <v>180</v>
      </c>
      <c r="B181" s="1">
        <v>198</v>
      </c>
      <c r="C181" s="1">
        <v>35.406465177082403</v>
      </c>
      <c r="D181" s="1">
        <v>4</v>
      </c>
      <c r="E181" s="1">
        <v>36.546526457925303</v>
      </c>
      <c r="F181" s="1">
        <v>64.500684828056507</v>
      </c>
      <c r="G181" s="1">
        <v>29</v>
      </c>
      <c r="H181" s="1">
        <v>2</v>
      </c>
      <c r="I181" s="1">
        <v>51</v>
      </c>
      <c r="J181" s="1">
        <v>1</v>
      </c>
    </row>
    <row r="182" spans="1:10" x14ac:dyDescent="0.25">
      <c r="A182" s="1">
        <v>181</v>
      </c>
      <c r="B182" s="1">
        <v>172</v>
      </c>
      <c r="C182" s="1">
        <v>38.5303937251132</v>
      </c>
      <c r="D182" s="1">
        <v>4</v>
      </c>
      <c r="E182" s="1">
        <v>41.685353247695502</v>
      </c>
      <c r="F182" s="1">
        <v>64.500684828056507</v>
      </c>
      <c r="G182" s="1">
        <v>20</v>
      </c>
      <c r="H182" s="1">
        <v>2</v>
      </c>
      <c r="I182" s="1">
        <v>59</v>
      </c>
      <c r="J182" s="1">
        <v>2</v>
      </c>
    </row>
    <row r="183" spans="1:10" x14ac:dyDescent="0.25">
      <c r="A183" s="1">
        <v>182</v>
      </c>
      <c r="B183" s="1">
        <v>166</v>
      </c>
      <c r="C183" s="1">
        <v>40.092357999128602</v>
      </c>
      <c r="D183" s="1">
        <v>3</v>
      </c>
      <c r="E183" s="1">
        <v>57.101833617006001</v>
      </c>
      <c r="F183" s="1">
        <v>64.500684828056507</v>
      </c>
      <c r="G183" s="1">
        <v>9</v>
      </c>
      <c r="H183" s="1">
        <v>2</v>
      </c>
      <c r="I183" s="1">
        <v>30</v>
      </c>
      <c r="J183" s="1">
        <v>2</v>
      </c>
    </row>
    <row r="184" spans="1:10" x14ac:dyDescent="0.25">
      <c r="A184" s="1">
        <v>183</v>
      </c>
      <c r="B184" s="1">
        <v>147</v>
      </c>
      <c r="C184" s="1">
        <v>49.464143643221</v>
      </c>
      <c r="D184" s="1">
        <v>7</v>
      </c>
      <c r="E184" s="1">
        <v>55.388891353749202</v>
      </c>
      <c r="F184" s="1">
        <v>64.500684828056507</v>
      </c>
      <c r="G184" s="1">
        <v>6</v>
      </c>
      <c r="H184" s="1">
        <v>2</v>
      </c>
      <c r="I184" s="1">
        <v>31</v>
      </c>
      <c r="J184" s="1">
        <v>1</v>
      </c>
    </row>
    <row r="185" spans="1:10" x14ac:dyDescent="0.25">
      <c r="A185" s="1">
        <v>184</v>
      </c>
      <c r="B185" s="1">
        <v>112</v>
      </c>
      <c r="C185" s="1">
        <v>49.464143643221</v>
      </c>
      <c r="D185" s="1">
        <v>14</v>
      </c>
      <c r="E185" s="1">
        <v>55.388891353749202</v>
      </c>
      <c r="F185" s="1">
        <v>64.500684828056507</v>
      </c>
      <c r="G185" s="1">
        <v>10</v>
      </c>
      <c r="H185" s="1">
        <v>2</v>
      </c>
      <c r="I185" s="1">
        <v>41</v>
      </c>
      <c r="J185" s="1">
        <v>1</v>
      </c>
    </row>
    <row r="186" spans="1:10" x14ac:dyDescent="0.25">
      <c r="A186" s="1">
        <v>185</v>
      </c>
      <c r="B186" s="1">
        <v>186</v>
      </c>
      <c r="C186" s="1">
        <v>43.216286547159399</v>
      </c>
      <c r="D186" s="1">
        <v>3</v>
      </c>
      <c r="E186" s="1">
        <v>38.259468721182003</v>
      </c>
      <c r="F186" s="1">
        <v>64.500684828056507</v>
      </c>
      <c r="G186" s="1">
        <v>11</v>
      </c>
      <c r="H186" s="1">
        <v>2</v>
      </c>
      <c r="I186" s="1">
        <v>42</v>
      </c>
      <c r="J186" s="1">
        <v>2</v>
      </c>
    </row>
    <row r="187" spans="1:10" x14ac:dyDescent="0.25">
      <c r="A187" s="1">
        <v>186</v>
      </c>
      <c r="B187" s="1">
        <v>153</v>
      </c>
      <c r="C187" s="1">
        <v>41.654322273143997</v>
      </c>
      <c r="D187" s="1">
        <v>6</v>
      </c>
      <c r="E187" s="1">
        <v>43.398295510952202</v>
      </c>
      <c r="F187" s="1">
        <v>66.025315542902007</v>
      </c>
      <c r="G187" s="1">
        <v>30</v>
      </c>
      <c r="H187" s="1">
        <v>2</v>
      </c>
      <c r="I187" s="1">
        <v>60</v>
      </c>
      <c r="J187" s="1">
        <v>1</v>
      </c>
    </row>
    <row r="188" spans="1:10" x14ac:dyDescent="0.25">
      <c r="A188" s="1">
        <v>187</v>
      </c>
      <c r="B188" s="1">
        <v>192</v>
      </c>
      <c r="C188" s="1">
        <v>36.968429451097798</v>
      </c>
      <c r="D188" s="1">
        <v>3</v>
      </c>
      <c r="E188" s="1">
        <v>43.398295510952202</v>
      </c>
      <c r="F188" s="1">
        <v>66.025315542902007</v>
      </c>
      <c r="G188" s="1">
        <v>3</v>
      </c>
      <c r="H188" s="1">
        <v>2</v>
      </c>
      <c r="I188" s="1">
        <v>34</v>
      </c>
      <c r="J188" s="1">
        <v>1</v>
      </c>
    </row>
    <row r="189" spans="1:10" x14ac:dyDescent="0.25">
      <c r="A189" s="1">
        <v>188</v>
      </c>
      <c r="B189" s="1">
        <v>165</v>
      </c>
      <c r="C189" s="1">
        <v>40.092357999128602</v>
      </c>
      <c r="D189" s="1">
        <v>3</v>
      </c>
      <c r="E189" s="1">
        <v>51.963006827235802</v>
      </c>
      <c r="F189" s="1">
        <v>66.025315542902007</v>
      </c>
      <c r="G189" s="1">
        <v>3</v>
      </c>
      <c r="H189" s="1">
        <v>2</v>
      </c>
      <c r="I189" s="1">
        <v>25</v>
      </c>
      <c r="J189" s="1">
        <v>1</v>
      </c>
    </row>
    <row r="190" spans="1:10" x14ac:dyDescent="0.25">
      <c r="A190" s="1">
        <v>189</v>
      </c>
      <c r="B190" s="1">
        <v>156</v>
      </c>
      <c r="C190" s="1">
        <v>43.216286547159399</v>
      </c>
      <c r="D190" s="1">
        <v>3</v>
      </c>
      <c r="E190" s="1">
        <v>57.101833617006001</v>
      </c>
      <c r="F190" s="1">
        <v>66.025315542902007</v>
      </c>
      <c r="G190" s="1">
        <v>1</v>
      </c>
      <c r="H190" s="1">
        <v>2</v>
      </c>
      <c r="I190" s="1">
        <v>24</v>
      </c>
      <c r="J190" s="1">
        <v>2</v>
      </c>
    </row>
    <row r="191" spans="1:10" x14ac:dyDescent="0.25">
      <c r="A191" s="1">
        <v>190</v>
      </c>
      <c r="B191" s="1">
        <v>167</v>
      </c>
      <c r="C191" s="1">
        <v>40.092357999128602</v>
      </c>
      <c r="D191" s="1">
        <v>17</v>
      </c>
      <c r="E191" s="1">
        <v>45.111237774208902</v>
      </c>
      <c r="F191" s="1">
        <v>66.025315542902007</v>
      </c>
      <c r="G191" s="1">
        <v>5</v>
      </c>
      <c r="H191" s="1">
        <v>2</v>
      </c>
      <c r="I191" s="1">
        <v>46</v>
      </c>
      <c r="J191" s="1">
        <v>2</v>
      </c>
    </row>
    <row r="192" spans="1:10" x14ac:dyDescent="0.25">
      <c r="A192" s="1">
        <v>191</v>
      </c>
      <c r="B192" s="1">
        <v>162</v>
      </c>
      <c r="C192" s="1">
        <v>40.092357999128602</v>
      </c>
      <c r="D192" s="1">
        <v>3</v>
      </c>
      <c r="E192" s="1">
        <v>50.250064563979102</v>
      </c>
      <c r="F192" s="1">
        <v>66.025315542902007</v>
      </c>
      <c r="G192" s="1">
        <v>12</v>
      </c>
      <c r="H192" s="1">
        <v>2</v>
      </c>
      <c r="I192" s="1">
        <v>44</v>
      </c>
      <c r="J192" s="1">
        <v>1</v>
      </c>
    </row>
    <row r="193" spans="1:10" x14ac:dyDescent="0.25">
      <c r="A193" s="1">
        <v>192</v>
      </c>
      <c r="B193" s="1">
        <v>206</v>
      </c>
      <c r="C193" s="1">
        <v>30.7205723550362</v>
      </c>
      <c r="D193" s="1">
        <v>6</v>
      </c>
      <c r="E193" s="1">
        <v>38.259468721182003</v>
      </c>
      <c r="F193" s="1">
        <v>66.025315542902007</v>
      </c>
      <c r="G193" s="1">
        <v>14</v>
      </c>
      <c r="H193" s="1">
        <v>2</v>
      </c>
      <c r="I193" s="1">
        <v>57</v>
      </c>
      <c r="J193" s="1">
        <v>2</v>
      </c>
    </row>
    <row r="194" spans="1:10" x14ac:dyDescent="0.25">
      <c r="A194" s="1">
        <v>193</v>
      </c>
      <c r="B194" s="1">
        <v>194</v>
      </c>
      <c r="C194" s="1">
        <v>36.968429451097798</v>
      </c>
      <c r="D194" s="1">
        <v>3</v>
      </c>
      <c r="E194" s="1">
        <v>38.259468721182003</v>
      </c>
      <c r="F194" s="1">
        <v>66.025315542902007</v>
      </c>
      <c r="G194" s="1">
        <v>1</v>
      </c>
      <c r="H194" s="1">
        <v>2</v>
      </c>
      <c r="I194" s="1">
        <v>23</v>
      </c>
      <c r="J194" s="1">
        <v>2</v>
      </c>
    </row>
    <row r="195" spans="1:10" x14ac:dyDescent="0.25">
      <c r="A195" s="1">
        <v>194</v>
      </c>
      <c r="B195" s="1">
        <v>200</v>
      </c>
      <c r="C195" s="1">
        <v>35.406465177082403</v>
      </c>
      <c r="D195" s="1">
        <v>6</v>
      </c>
      <c r="E195" s="1">
        <v>39.972410984438802</v>
      </c>
      <c r="F195" s="1">
        <v>67.549946257747607</v>
      </c>
      <c r="G195" s="1">
        <v>8</v>
      </c>
      <c r="H195" s="1">
        <v>1</v>
      </c>
      <c r="I195" s="1">
        <v>29</v>
      </c>
      <c r="J195" s="1">
        <v>1</v>
      </c>
    </row>
    <row r="196" spans="1:10" x14ac:dyDescent="0.25">
      <c r="A196" s="1">
        <v>195</v>
      </c>
      <c r="B196" s="1">
        <v>198</v>
      </c>
      <c r="C196" s="1">
        <v>30.7205723550362</v>
      </c>
      <c r="D196" s="1">
        <v>3</v>
      </c>
      <c r="E196" s="1">
        <v>39.972410984438802</v>
      </c>
      <c r="F196" s="1">
        <v>67.549946257747607</v>
      </c>
      <c r="G196" s="1">
        <v>4</v>
      </c>
      <c r="H196" s="1">
        <v>2</v>
      </c>
      <c r="I196" s="1">
        <v>27</v>
      </c>
      <c r="J196" s="1">
        <v>1</v>
      </c>
    </row>
    <row r="197" spans="1:10" x14ac:dyDescent="0.25">
      <c r="A197" s="1">
        <v>196</v>
      </c>
      <c r="B197" s="1">
        <v>208</v>
      </c>
      <c r="C197" s="1">
        <v>32.282536629051599</v>
      </c>
      <c r="D197" s="1">
        <v>3</v>
      </c>
      <c r="E197" s="1">
        <v>41.685353247695502</v>
      </c>
      <c r="F197" s="1">
        <v>67.549946257747607</v>
      </c>
      <c r="G197" s="1">
        <v>3</v>
      </c>
      <c r="H197" s="1">
        <v>2</v>
      </c>
      <c r="I197" s="1">
        <v>30</v>
      </c>
      <c r="J197" s="1">
        <v>1</v>
      </c>
    </row>
    <row r="198" spans="1:10" x14ac:dyDescent="0.25">
      <c r="A198" s="1">
        <v>197</v>
      </c>
      <c r="B198" s="1">
        <v>121</v>
      </c>
      <c r="C198" s="1">
        <v>43.216286547159399</v>
      </c>
      <c r="D198" s="1">
        <v>12</v>
      </c>
      <c r="E198" s="1">
        <v>58.814775880262701</v>
      </c>
      <c r="F198" s="1">
        <v>67.549946257747607</v>
      </c>
      <c r="G198" s="1">
        <v>15</v>
      </c>
      <c r="H198" s="1">
        <v>1</v>
      </c>
      <c r="I198" s="1">
        <v>37</v>
      </c>
      <c r="J198" s="1">
        <v>1</v>
      </c>
    </row>
    <row r="199" spans="1:10" x14ac:dyDescent="0.25">
      <c r="A199" s="1">
        <v>198</v>
      </c>
      <c r="B199" s="1">
        <v>207</v>
      </c>
      <c r="C199" s="1">
        <v>33.844500903067001</v>
      </c>
      <c r="D199" s="1">
        <v>3</v>
      </c>
      <c r="E199" s="1">
        <v>46.824180037465602</v>
      </c>
      <c r="F199" s="1">
        <v>67.549946257747607</v>
      </c>
      <c r="G199" s="1">
        <v>38</v>
      </c>
      <c r="H199" s="1">
        <v>2</v>
      </c>
      <c r="I199" s="1">
        <v>61</v>
      </c>
      <c r="J199" s="1">
        <v>1</v>
      </c>
    </row>
    <row r="200" spans="1:10" x14ac:dyDescent="0.25">
      <c r="A200" s="1">
        <v>199</v>
      </c>
      <c r="B200" s="1">
        <v>152</v>
      </c>
      <c r="C200" s="1">
        <v>49.464143643221</v>
      </c>
      <c r="D200" s="1">
        <v>3</v>
      </c>
      <c r="E200" s="1">
        <v>60.527718143519401</v>
      </c>
      <c r="F200" s="1">
        <v>67.549946257747607</v>
      </c>
      <c r="G200" s="1">
        <v>8</v>
      </c>
      <c r="H200" s="1">
        <v>2</v>
      </c>
      <c r="I200" s="1">
        <v>30</v>
      </c>
      <c r="J200" s="1">
        <v>2</v>
      </c>
    </row>
    <row r="201" spans="1:10" x14ac:dyDescent="0.25">
      <c r="A201" s="1">
        <v>200</v>
      </c>
      <c r="B201" s="1">
        <v>131</v>
      </c>
      <c r="C201" s="1">
        <v>41.654322273143997</v>
      </c>
      <c r="D201" s="1">
        <v>19</v>
      </c>
      <c r="E201" s="1">
        <v>41.685353247695502</v>
      </c>
      <c r="F201" s="1">
        <v>67.549946257747607</v>
      </c>
      <c r="G201" s="1">
        <v>20</v>
      </c>
      <c r="H201" s="1">
        <v>2</v>
      </c>
      <c r="I201" s="1">
        <v>48</v>
      </c>
      <c r="J20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1873-3633-46E5-A8EA-A23B5D78C8F7}">
  <dimension ref="A1:I18"/>
  <sheetViews>
    <sheetView workbookViewId="0">
      <selection activeCell="F12" sqref="F12"/>
    </sheetView>
  </sheetViews>
  <sheetFormatPr defaultRowHeight="15" x14ac:dyDescent="0.25"/>
  <cols>
    <col min="2" max="2" width="13.5703125" customWidth="1"/>
    <col min="6" max="6" width="13.140625" customWidth="1"/>
  </cols>
  <sheetData>
    <row r="1" spans="1:9" x14ac:dyDescent="0.25">
      <c r="A1" t="s">
        <v>16</v>
      </c>
    </row>
    <row r="2" spans="1:9" ht="15.75" thickBot="1" x14ac:dyDescent="0.3"/>
    <row r="3" spans="1:9" x14ac:dyDescent="0.25">
      <c r="A3" s="5" t="s">
        <v>17</v>
      </c>
      <c r="B3" s="5"/>
    </row>
    <row r="4" spans="1:9" x14ac:dyDescent="0.25">
      <c r="A4" t="s">
        <v>18</v>
      </c>
      <c r="B4">
        <v>0.84898224084080498</v>
      </c>
    </row>
    <row r="5" spans="1:9" x14ac:dyDescent="0.25">
      <c r="A5" t="s">
        <v>19</v>
      </c>
      <c r="B5">
        <v>0.72077084526307467</v>
      </c>
    </row>
    <row r="6" spans="1:9" x14ac:dyDescent="0.25">
      <c r="A6" t="s">
        <v>20</v>
      </c>
      <c r="B6">
        <v>0.71936059700682764</v>
      </c>
    </row>
    <row r="7" spans="1:9" x14ac:dyDescent="0.25">
      <c r="A7" t="s">
        <v>21</v>
      </c>
      <c r="B7">
        <v>16.239398164801035</v>
      </c>
    </row>
    <row r="8" spans="1:9" ht="15.75" thickBot="1" x14ac:dyDescent="0.3">
      <c r="A8" s="3" t="s">
        <v>22</v>
      </c>
      <c r="B8" s="3">
        <v>200</v>
      </c>
    </row>
    <row r="10" spans="1:9" ht="15.75" thickBot="1" x14ac:dyDescent="0.3">
      <c r="A10" t="s">
        <v>23</v>
      </c>
    </row>
    <row r="11" spans="1:9" x14ac:dyDescent="0.25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5">
      <c r="A12" t="s">
        <v>24</v>
      </c>
      <c r="B12">
        <v>1</v>
      </c>
      <c r="C12">
        <v>134784.98055452126</v>
      </c>
      <c r="D12">
        <v>134784.98055452126</v>
      </c>
      <c r="E12">
        <v>511.09500903136342</v>
      </c>
      <c r="F12">
        <v>9.4067297652135606E-57</v>
      </c>
    </row>
    <row r="13" spans="1:9" x14ac:dyDescent="0.25">
      <c r="A13" t="s">
        <v>25</v>
      </c>
      <c r="B13">
        <v>198</v>
      </c>
      <c r="C13">
        <v>52216.174445478755</v>
      </c>
      <c r="D13">
        <v>263.71805275494319</v>
      </c>
    </row>
    <row r="14" spans="1:9" ht="15.75" thickBot="1" x14ac:dyDescent="0.3">
      <c r="A14" s="3" t="s">
        <v>26</v>
      </c>
      <c r="B14" s="3">
        <v>199</v>
      </c>
      <c r="C14" s="3">
        <v>187001.15500000003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5">
      <c r="A17" t="s">
        <v>27</v>
      </c>
      <c r="B17">
        <v>276.35297523738245</v>
      </c>
      <c r="C17">
        <v>6.3433729464039521</v>
      </c>
      <c r="D17">
        <v>43.565619989921373</v>
      </c>
      <c r="E17">
        <v>2.1244770728611009E-103</v>
      </c>
      <c r="F17">
        <v>263.84373291863989</v>
      </c>
      <c r="G17">
        <v>288.86221755612502</v>
      </c>
      <c r="H17">
        <v>263.84373291863989</v>
      </c>
      <c r="I17">
        <v>288.86221755612502</v>
      </c>
    </row>
    <row r="18" spans="1:9" ht="15.75" thickBot="1" x14ac:dyDescent="0.3">
      <c r="A18" s="3" t="s">
        <v>15</v>
      </c>
      <c r="B18" s="3">
        <v>-2.8836433266654966</v>
      </c>
      <c r="C18" s="3">
        <v>0.12755301311626541</v>
      </c>
      <c r="D18" s="3">
        <v>-22.607410489292299</v>
      </c>
      <c r="E18" s="3">
        <v>9.4067297652135606E-57</v>
      </c>
      <c r="F18" s="3">
        <v>-3.1351800978814559</v>
      </c>
      <c r="G18" s="3">
        <v>-2.6321065554495373</v>
      </c>
      <c r="H18" s="3">
        <v>-3.1351800978814559</v>
      </c>
      <c r="I18" s="3">
        <v>-2.6321065554495373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3759-2B9E-400C-A22E-92B6F585264C}">
  <sheetPr codeName="Sheet8"/>
  <dimension ref="A1:F205"/>
  <sheetViews>
    <sheetView tabSelected="1" topLeftCell="A189" zoomScaleNormal="100" workbookViewId="0">
      <selection activeCell="O196" sqref="O196"/>
    </sheetView>
  </sheetViews>
  <sheetFormatPr defaultRowHeight="15" x14ac:dyDescent="0.25"/>
  <cols>
    <col min="1" max="1" width="11.5703125" customWidth="1"/>
    <col min="2" max="2" width="12.28515625" bestFit="1" customWidth="1"/>
    <col min="3" max="3" width="15" bestFit="1" customWidth="1"/>
    <col min="4" max="4" width="19.42578125" customWidth="1"/>
    <col min="15" max="15" width="13.7109375" bestFit="1" customWidth="1"/>
  </cols>
  <sheetData>
    <row r="1" spans="1:6" x14ac:dyDescent="0.25">
      <c r="A1" s="2" t="s">
        <v>0</v>
      </c>
      <c r="B1" s="2" t="s">
        <v>15</v>
      </c>
      <c r="C1" s="2" t="s">
        <v>14</v>
      </c>
      <c r="D1" s="6" t="s">
        <v>40</v>
      </c>
    </row>
    <row r="2" spans="1:6" x14ac:dyDescent="0.25">
      <c r="A2" s="1">
        <v>1</v>
      </c>
      <c r="B2" s="1">
        <v>65.0837863833749</v>
      </c>
      <c r="C2" s="1">
        <v>96</v>
      </c>
      <c r="D2" s="7">
        <f>$F$7+$F$8*B2</f>
        <v>88.674548958840717</v>
      </c>
    </row>
    <row r="3" spans="1:6" x14ac:dyDescent="0.25">
      <c r="A3" s="1">
        <v>2</v>
      </c>
      <c r="B3" s="1">
        <v>57.273965013298003</v>
      </c>
      <c r="C3" s="1">
        <v>126</v>
      </c>
      <c r="D3" s="7">
        <f t="shared" ref="D3:D66" si="0">$F$7+$F$8*B3</f>
        <v>111.19528823511254</v>
      </c>
    </row>
    <row r="4" spans="1:6" x14ac:dyDescent="0.25">
      <c r="A4" s="1">
        <v>3</v>
      </c>
      <c r="B4" s="1">
        <v>66.645750657390295</v>
      </c>
      <c r="C4" s="1">
        <v>92</v>
      </c>
      <c r="D4" s="7">
        <f t="shared" si="0"/>
        <v>84.1704011035863</v>
      </c>
    </row>
    <row r="5" spans="1:6" x14ac:dyDescent="0.25">
      <c r="A5" s="1">
        <v>4</v>
      </c>
      <c r="B5" s="1">
        <v>68.207714931405704</v>
      </c>
      <c r="C5" s="1">
        <v>87</v>
      </c>
      <c r="D5" s="7">
        <f t="shared" si="0"/>
        <v>79.666253248331856</v>
      </c>
    </row>
    <row r="6" spans="1:6" x14ac:dyDescent="0.25">
      <c r="A6" s="1">
        <v>5</v>
      </c>
      <c r="B6" s="1">
        <v>69.769679205421099</v>
      </c>
      <c r="C6" s="1">
        <v>74</v>
      </c>
      <c r="D6" s="7">
        <f t="shared" si="0"/>
        <v>75.162105393077439</v>
      </c>
    </row>
    <row r="7" spans="1:6" x14ac:dyDescent="0.25">
      <c r="A7" s="1">
        <v>6</v>
      </c>
      <c r="B7" s="1">
        <v>66.645750657390295</v>
      </c>
      <c r="C7" s="1">
        <v>96</v>
      </c>
      <c r="D7" s="7">
        <f t="shared" si="0"/>
        <v>84.1704011035863</v>
      </c>
      <c r="E7" t="s">
        <v>27</v>
      </c>
      <c r="F7">
        <v>276.35297523738245</v>
      </c>
    </row>
    <row r="8" spans="1:6" ht="15.75" thickBot="1" x14ac:dyDescent="0.3">
      <c r="A8" s="1">
        <v>7</v>
      </c>
      <c r="B8" s="1">
        <v>60.3978935613288</v>
      </c>
      <c r="C8" s="1">
        <v>91</v>
      </c>
      <c r="D8" s="7">
        <f t="shared" si="0"/>
        <v>102.18699252460368</v>
      </c>
      <c r="E8" s="3" t="s">
        <v>15</v>
      </c>
      <c r="F8" s="3">
        <v>-2.8836433266654966</v>
      </c>
    </row>
    <row r="9" spans="1:6" x14ac:dyDescent="0.25">
      <c r="A9" s="1">
        <v>8</v>
      </c>
      <c r="B9" s="1">
        <v>63.521822109359498</v>
      </c>
      <c r="C9" s="1">
        <v>95</v>
      </c>
      <c r="D9" s="7">
        <f t="shared" si="0"/>
        <v>93.178696814095133</v>
      </c>
    </row>
    <row r="10" spans="1:6" x14ac:dyDescent="0.25">
      <c r="A10" s="1">
        <v>9</v>
      </c>
      <c r="B10" s="1">
        <v>51.026107917236402</v>
      </c>
      <c r="C10" s="1">
        <v>141</v>
      </c>
      <c r="D10" s="7">
        <f t="shared" si="0"/>
        <v>129.21187965613024</v>
      </c>
    </row>
    <row r="11" spans="1:6" x14ac:dyDescent="0.25">
      <c r="A11" s="1">
        <v>10</v>
      </c>
      <c r="B11" s="1">
        <v>63.521822109359498</v>
      </c>
      <c r="C11" s="1">
        <v>90</v>
      </c>
      <c r="D11" s="7">
        <f t="shared" si="0"/>
        <v>93.178696814095133</v>
      </c>
    </row>
    <row r="12" spans="1:6" x14ac:dyDescent="0.25">
      <c r="A12" s="1">
        <v>11</v>
      </c>
      <c r="B12" s="1">
        <v>60.3978935613288</v>
      </c>
      <c r="C12" s="1">
        <v>99</v>
      </c>
      <c r="D12" s="7">
        <f t="shared" si="0"/>
        <v>102.18699252460368</v>
      </c>
    </row>
    <row r="13" spans="1:6" x14ac:dyDescent="0.25">
      <c r="A13" s="1">
        <v>12</v>
      </c>
      <c r="B13" s="1">
        <v>57.273965013298003</v>
      </c>
      <c r="C13" s="1">
        <v>122</v>
      </c>
      <c r="D13" s="7">
        <f t="shared" si="0"/>
        <v>111.19528823511254</v>
      </c>
    </row>
    <row r="14" spans="1:6" x14ac:dyDescent="0.25">
      <c r="A14" s="1">
        <v>13</v>
      </c>
      <c r="B14" s="1">
        <v>58.835929287313398</v>
      </c>
      <c r="C14" s="1">
        <v>115</v>
      </c>
      <c r="D14" s="7">
        <f t="shared" si="0"/>
        <v>106.69114037985813</v>
      </c>
    </row>
    <row r="15" spans="1:6" x14ac:dyDescent="0.25">
      <c r="A15" s="1">
        <v>14</v>
      </c>
      <c r="B15" s="1">
        <v>51.026107917236402</v>
      </c>
      <c r="C15" s="1">
        <v>122</v>
      </c>
      <c r="D15" s="7">
        <f t="shared" si="0"/>
        <v>129.21187965613024</v>
      </c>
    </row>
    <row r="16" spans="1:6" x14ac:dyDescent="0.25">
      <c r="A16" s="1">
        <v>15</v>
      </c>
      <c r="B16" s="1">
        <v>54.150036465267199</v>
      </c>
      <c r="C16" s="1">
        <v>127</v>
      </c>
      <c r="D16" s="7">
        <f t="shared" si="0"/>
        <v>120.2035839456214</v>
      </c>
    </row>
    <row r="17" spans="1:4" x14ac:dyDescent="0.25">
      <c r="A17" s="1">
        <v>16</v>
      </c>
      <c r="B17" s="1">
        <v>68.207714931405704</v>
      </c>
      <c r="C17" s="1">
        <v>90</v>
      </c>
      <c r="D17" s="7">
        <f t="shared" si="0"/>
        <v>79.666253248331856</v>
      </c>
    </row>
    <row r="18" spans="1:4" x14ac:dyDescent="0.25">
      <c r="A18" s="1">
        <v>17</v>
      </c>
      <c r="B18" s="1">
        <v>57.273965013298003</v>
      </c>
      <c r="C18" s="1">
        <v>121</v>
      </c>
      <c r="D18" s="7">
        <f t="shared" si="0"/>
        <v>111.19528823511254</v>
      </c>
    </row>
    <row r="19" spans="1:4" x14ac:dyDescent="0.25">
      <c r="A19" s="1">
        <v>18</v>
      </c>
      <c r="B19" s="1">
        <v>71.331643479436494</v>
      </c>
      <c r="C19" s="1">
        <v>72</v>
      </c>
      <c r="D19" s="7">
        <f t="shared" si="0"/>
        <v>70.657957537823023</v>
      </c>
    </row>
    <row r="20" spans="1:4" x14ac:dyDescent="0.25">
      <c r="A20" s="1">
        <v>19</v>
      </c>
      <c r="B20" s="1">
        <v>60.3978935613288</v>
      </c>
      <c r="C20" s="1">
        <v>96</v>
      </c>
      <c r="D20" s="7">
        <f t="shared" si="0"/>
        <v>102.18699252460368</v>
      </c>
    </row>
    <row r="21" spans="1:4" x14ac:dyDescent="0.25">
      <c r="A21" s="1">
        <v>20</v>
      </c>
      <c r="B21" s="1">
        <v>54.150036465267199</v>
      </c>
      <c r="C21" s="1">
        <v>111</v>
      </c>
      <c r="D21" s="7">
        <f t="shared" si="0"/>
        <v>120.2035839456214</v>
      </c>
    </row>
    <row r="22" spans="1:4" x14ac:dyDescent="0.25">
      <c r="A22" s="1">
        <v>21</v>
      </c>
      <c r="B22" s="1">
        <v>63.521822109359498</v>
      </c>
      <c r="C22" s="1">
        <v>97</v>
      </c>
      <c r="D22" s="7">
        <f t="shared" si="0"/>
        <v>93.178696814095133</v>
      </c>
    </row>
    <row r="23" spans="1:4" x14ac:dyDescent="0.25">
      <c r="A23" s="1">
        <v>22</v>
      </c>
      <c r="B23" s="1">
        <v>47.902179369205598</v>
      </c>
      <c r="C23" s="1">
        <v>132</v>
      </c>
      <c r="D23" s="7">
        <f t="shared" si="0"/>
        <v>138.2201753666391</v>
      </c>
    </row>
    <row r="24" spans="1:4" x14ac:dyDescent="0.25">
      <c r="A24" s="1">
        <v>23</v>
      </c>
      <c r="B24" s="1">
        <v>66.645750657390295</v>
      </c>
      <c r="C24" s="1">
        <v>94</v>
      </c>
      <c r="D24" s="7">
        <f t="shared" si="0"/>
        <v>84.1704011035863</v>
      </c>
    </row>
    <row r="25" spans="1:4" x14ac:dyDescent="0.25">
      <c r="A25" s="1">
        <v>24</v>
      </c>
      <c r="B25" s="1">
        <v>58.835929287313398</v>
      </c>
      <c r="C25" s="1">
        <v>115</v>
      </c>
      <c r="D25" s="7">
        <f t="shared" si="0"/>
        <v>106.69114037985813</v>
      </c>
    </row>
    <row r="26" spans="1:4" x14ac:dyDescent="0.25">
      <c r="A26" s="1">
        <v>25</v>
      </c>
      <c r="B26" s="1">
        <v>65.0837863833749</v>
      </c>
      <c r="C26" s="1">
        <v>97</v>
      </c>
      <c r="D26" s="7">
        <f t="shared" si="0"/>
        <v>88.674548958840717</v>
      </c>
    </row>
    <row r="27" spans="1:4" x14ac:dyDescent="0.25">
      <c r="A27" s="1">
        <v>26</v>
      </c>
      <c r="B27" s="1">
        <v>52.588072191251797</v>
      </c>
      <c r="C27" s="1">
        <v>119</v>
      </c>
      <c r="D27" s="7">
        <f t="shared" si="0"/>
        <v>124.70773180087582</v>
      </c>
    </row>
    <row r="28" spans="1:4" x14ac:dyDescent="0.25">
      <c r="A28" s="1">
        <v>27</v>
      </c>
      <c r="B28" s="1">
        <v>51.026107917236402</v>
      </c>
      <c r="C28" s="1">
        <v>93</v>
      </c>
      <c r="D28" s="7">
        <f t="shared" si="0"/>
        <v>129.21187965613024</v>
      </c>
    </row>
    <row r="29" spans="1:4" x14ac:dyDescent="0.25">
      <c r="A29" s="1">
        <v>28</v>
      </c>
      <c r="B29" s="1">
        <v>66.645750657390295</v>
      </c>
      <c r="C29" s="1">
        <v>90</v>
      </c>
      <c r="D29" s="7">
        <f t="shared" si="0"/>
        <v>84.1704011035863</v>
      </c>
    </row>
    <row r="30" spans="1:4" x14ac:dyDescent="0.25">
      <c r="A30" s="1">
        <v>29</v>
      </c>
      <c r="B30" s="1">
        <v>61.959857835344202</v>
      </c>
      <c r="C30" s="1">
        <v>92</v>
      </c>
      <c r="D30" s="7">
        <f t="shared" si="0"/>
        <v>97.682844669349265</v>
      </c>
    </row>
    <row r="31" spans="1:4" x14ac:dyDescent="0.25">
      <c r="A31" s="1">
        <v>30</v>
      </c>
      <c r="B31" s="1">
        <v>57.273965013298003</v>
      </c>
      <c r="C31" s="1">
        <v>123</v>
      </c>
      <c r="D31" s="7">
        <f t="shared" si="0"/>
        <v>111.19528823511254</v>
      </c>
    </row>
    <row r="32" spans="1:4" x14ac:dyDescent="0.25">
      <c r="A32" s="1">
        <v>31</v>
      </c>
      <c r="B32" s="1">
        <v>69.769679205421099</v>
      </c>
      <c r="C32" s="1">
        <v>76</v>
      </c>
      <c r="D32" s="7">
        <f t="shared" si="0"/>
        <v>75.162105393077439</v>
      </c>
    </row>
    <row r="33" spans="1:4" x14ac:dyDescent="0.25">
      <c r="A33" s="1">
        <v>32</v>
      </c>
      <c r="B33" s="1">
        <v>52.588072191251797</v>
      </c>
      <c r="C33" s="1">
        <v>138</v>
      </c>
      <c r="D33" s="7">
        <f t="shared" si="0"/>
        <v>124.70773180087582</v>
      </c>
    </row>
    <row r="34" spans="1:4" x14ac:dyDescent="0.25">
      <c r="A34" s="1">
        <v>33</v>
      </c>
      <c r="B34" s="1">
        <v>49.464143643221</v>
      </c>
      <c r="C34" s="1">
        <v>123</v>
      </c>
      <c r="D34" s="7">
        <f t="shared" si="0"/>
        <v>133.71602751138468</v>
      </c>
    </row>
    <row r="35" spans="1:4" x14ac:dyDescent="0.25">
      <c r="A35" s="1">
        <v>34</v>
      </c>
      <c r="B35" s="1">
        <v>58.835929287313398</v>
      </c>
      <c r="C35" s="1">
        <v>109</v>
      </c>
      <c r="D35" s="7">
        <f t="shared" si="0"/>
        <v>106.69114037985813</v>
      </c>
    </row>
    <row r="36" spans="1:4" x14ac:dyDescent="0.25">
      <c r="A36" s="1">
        <v>35</v>
      </c>
      <c r="B36" s="1">
        <v>55.712000739282601</v>
      </c>
      <c r="C36" s="1">
        <v>122</v>
      </c>
      <c r="D36" s="7">
        <f t="shared" si="0"/>
        <v>115.69943609036696</v>
      </c>
    </row>
    <row r="37" spans="1:4" x14ac:dyDescent="0.25">
      <c r="A37" s="1">
        <v>36</v>
      </c>
      <c r="B37" s="1">
        <v>52.588072191251797</v>
      </c>
      <c r="C37" s="1">
        <v>109</v>
      </c>
      <c r="D37" s="7">
        <f t="shared" si="0"/>
        <v>124.70773180087582</v>
      </c>
    </row>
    <row r="38" spans="1:4" x14ac:dyDescent="0.25">
      <c r="A38" s="1">
        <v>37</v>
      </c>
      <c r="B38" s="1">
        <v>63.521822109359498</v>
      </c>
      <c r="C38" s="1">
        <v>99</v>
      </c>
      <c r="D38" s="7">
        <f t="shared" si="0"/>
        <v>93.178696814095133</v>
      </c>
    </row>
    <row r="39" spans="1:4" x14ac:dyDescent="0.25">
      <c r="A39" s="1">
        <v>38</v>
      </c>
      <c r="B39" s="1">
        <v>47.902179369205598</v>
      </c>
      <c r="C39" s="1">
        <v>149</v>
      </c>
      <c r="D39" s="7">
        <f t="shared" si="0"/>
        <v>138.2201753666391</v>
      </c>
    </row>
    <row r="40" spans="1:4" x14ac:dyDescent="0.25">
      <c r="A40" s="1">
        <v>39</v>
      </c>
      <c r="B40" s="1">
        <v>49.464143643221</v>
      </c>
      <c r="C40" s="1">
        <v>152</v>
      </c>
      <c r="D40" s="7">
        <f t="shared" si="0"/>
        <v>133.71602751138468</v>
      </c>
    </row>
    <row r="41" spans="1:4" x14ac:dyDescent="0.25">
      <c r="A41" s="1">
        <v>40</v>
      </c>
      <c r="B41" s="1">
        <v>52.588072191251797</v>
      </c>
      <c r="C41" s="1">
        <v>145</v>
      </c>
      <c r="D41" s="7">
        <f t="shared" si="0"/>
        <v>124.70773180087582</v>
      </c>
    </row>
    <row r="42" spans="1:4" x14ac:dyDescent="0.25">
      <c r="A42" s="1">
        <v>41</v>
      </c>
      <c r="B42" s="1">
        <v>51.026107917236402</v>
      </c>
      <c r="C42" s="1">
        <v>154</v>
      </c>
      <c r="D42" s="7">
        <f t="shared" si="0"/>
        <v>129.21187965613024</v>
      </c>
    </row>
    <row r="43" spans="1:4" x14ac:dyDescent="0.25">
      <c r="A43" s="1">
        <v>42</v>
      </c>
      <c r="B43" s="1">
        <v>54.150036465267199</v>
      </c>
      <c r="C43" s="1">
        <v>120</v>
      </c>
      <c r="D43" s="7">
        <f t="shared" si="0"/>
        <v>120.2035839456214</v>
      </c>
    </row>
    <row r="44" spans="1:4" x14ac:dyDescent="0.25">
      <c r="A44" s="1">
        <v>43</v>
      </c>
      <c r="B44" s="1">
        <v>55.712000739282601</v>
      </c>
      <c r="C44" s="1">
        <v>114</v>
      </c>
      <c r="D44" s="7">
        <f t="shared" si="0"/>
        <v>115.69943609036696</v>
      </c>
    </row>
    <row r="45" spans="1:4" x14ac:dyDescent="0.25">
      <c r="A45" s="1">
        <v>44</v>
      </c>
      <c r="B45" s="1">
        <v>54.150036465267199</v>
      </c>
      <c r="C45" s="1">
        <v>109</v>
      </c>
      <c r="D45" s="7">
        <f t="shared" si="0"/>
        <v>120.2035839456214</v>
      </c>
    </row>
    <row r="46" spans="1:4" x14ac:dyDescent="0.25">
      <c r="A46" s="1">
        <v>45</v>
      </c>
      <c r="B46" s="1">
        <v>58.835929287313398</v>
      </c>
      <c r="C46" s="1">
        <v>102</v>
      </c>
      <c r="D46" s="7">
        <f t="shared" si="0"/>
        <v>106.69114037985813</v>
      </c>
    </row>
    <row r="47" spans="1:4" x14ac:dyDescent="0.25">
      <c r="A47" s="1">
        <v>46</v>
      </c>
      <c r="B47" s="1">
        <v>43.216286547159399</v>
      </c>
      <c r="C47" s="1">
        <v>127</v>
      </c>
      <c r="D47" s="7">
        <f t="shared" si="0"/>
        <v>151.73261893240237</v>
      </c>
    </row>
    <row r="48" spans="1:4" x14ac:dyDescent="0.25">
      <c r="A48" s="1">
        <v>47</v>
      </c>
      <c r="B48" s="1">
        <v>60.3978935613288</v>
      </c>
      <c r="C48" s="1">
        <v>95</v>
      </c>
      <c r="D48" s="7">
        <f t="shared" si="0"/>
        <v>102.18699252460368</v>
      </c>
    </row>
    <row r="49" spans="1:4" x14ac:dyDescent="0.25">
      <c r="A49" s="1">
        <v>48</v>
      </c>
      <c r="B49" s="1">
        <v>47.902179369205598</v>
      </c>
      <c r="C49" s="1">
        <v>123</v>
      </c>
      <c r="D49" s="7">
        <f t="shared" si="0"/>
        <v>138.2201753666391</v>
      </c>
    </row>
    <row r="50" spans="1:4" x14ac:dyDescent="0.25">
      <c r="A50" s="1">
        <v>49</v>
      </c>
      <c r="B50" s="1">
        <v>61.959857835344202</v>
      </c>
      <c r="C50" s="1">
        <v>99</v>
      </c>
      <c r="D50" s="7">
        <f t="shared" si="0"/>
        <v>97.682844669349265</v>
      </c>
    </row>
    <row r="51" spans="1:4" x14ac:dyDescent="0.25">
      <c r="A51" s="1">
        <v>50</v>
      </c>
      <c r="B51" s="1">
        <v>65.0837863833749</v>
      </c>
      <c r="C51" s="1">
        <v>94</v>
      </c>
      <c r="D51" s="7">
        <f t="shared" si="0"/>
        <v>88.674548958840717</v>
      </c>
    </row>
    <row r="52" spans="1:4" x14ac:dyDescent="0.25">
      <c r="A52" s="1">
        <v>51</v>
      </c>
      <c r="B52" s="1">
        <v>57.273965013298003</v>
      </c>
      <c r="C52" s="1">
        <v>127</v>
      </c>
      <c r="D52" s="7">
        <f t="shared" si="0"/>
        <v>111.19528823511254</v>
      </c>
    </row>
    <row r="53" spans="1:4" x14ac:dyDescent="0.25">
      <c r="A53" s="1">
        <v>52</v>
      </c>
      <c r="B53" s="1">
        <v>49.464143643221</v>
      </c>
      <c r="C53" s="1">
        <v>113</v>
      </c>
      <c r="D53" s="7">
        <f t="shared" si="0"/>
        <v>133.71602751138468</v>
      </c>
    </row>
    <row r="54" spans="1:4" x14ac:dyDescent="0.25">
      <c r="A54" s="1">
        <v>53</v>
      </c>
      <c r="B54" s="1">
        <v>61.959857835344202</v>
      </c>
      <c r="C54" s="1">
        <v>92</v>
      </c>
      <c r="D54" s="7">
        <f t="shared" si="0"/>
        <v>97.682844669349265</v>
      </c>
    </row>
    <row r="55" spans="1:4" x14ac:dyDescent="0.25">
      <c r="A55" s="1">
        <v>54</v>
      </c>
      <c r="B55" s="1">
        <v>47.902179369205598</v>
      </c>
      <c r="C55" s="1">
        <v>106</v>
      </c>
      <c r="D55" s="7">
        <f t="shared" si="0"/>
        <v>138.2201753666391</v>
      </c>
    </row>
    <row r="56" spans="1:4" x14ac:dyDescent="0.25">
      <c r="A56" s="1">
        <v>55</v>
      </c>
      <c r="B56" s="1">
        <v>52.588072191251797</v>
      </c>
      <c r="C56" s="1">
        <v>121</v>
      </c>
      <c r="D56" s="7">
        <f t="shared" si="0"/>
        <v>124.70773180087582</v>
      </c>
    </row>
    <row r="57" spans="1:4" x14ac:dyDescent="0.25">
      <c r="A57" s="1">
        <v>56</v>
      </c>
      <c r="B57" s="1">
        <v>47.902179369205598</v>
      </c>
      <c r="C57" s="1">
        <v>156</v>
      </c>
      <c r="D57" s="7">
        <f t="shared" si="0"/>
        <v>138.2201753666391</v>
      </c>
    </row>
    <row r="58" spans="1:4" x14ac:dyDescent="0.25">
      <c r="A58" s="1">
        <v>57</v>
      </c>
      <c r="B58" s="1">
        <v>41.654322273143997</v>
      </c>
      <c r="C58" s="1">
        <v>136</v>
      </c>
      <c r="D58" s="7">
        <f t="shared" si="0"/>
        <v>156.23676678765679</v>
      </c>
    </row>
    <row r="59" spans="1:4" x14ac:dyDescent="0.25">
      <c r="A59" s="1">
        <v>58</v>
      </c>
      <c r="B59" s="1">
        <v>44.778250821174801</v>
      </c>
      <c r="C59" s="1">
        <v>141</v>
      </c>
      <c r="D59" s="7">
        <f t="shared" si="0"/>
        <v>147.22847107714796</v>
      </c>
    </row>
    <row r="60" spans="1:4" x14ac:dyDescent="0.25">
      <c r="A60" s="1">
        <v>59</v>
      </c>
      <c r="B60" s="1">
        <v>51.026107917236402</v>
      </c>
      <c r="C60" s="1">
        <v>100</v>
      </c>
      <c r="D60" s="7">
        <f t="shared" si="0"/>
        <v>129.21187965613024</v>
      </c>
    </row>
    <row r="61" spans="1:4" x14ac:dyDescent="0.25">
      <c r="A61" s="1">
        <v>60</v>
      </c>
      <c r="B61" s="1">
        <v>65.0837863833749</v>
      </c>
      <c r="C61" s="1">
        <v>92</v>
      </c>
      <c r="D61" s="7">
        <f t="shared" si="0"/>
        <v>88.674548958840717</v>
      </c>
    </row>
    <row r="62" spans="1:4" x14ac:dyDescent="0.25">
      <c r="A62" s="1">
        <v>61</v>
      </c>
      <c r="B62" s="1">
        <v>52.588072191251797</v>
      </c>
      <c r="C62" s="1">
        <v>123</v>
      </c>
      <c r="D62" s="7">
        <f t="shared" si="0"/>
        <v>124.70773180087582</v>
      </c>
    </row>
    <row r="63" spans="1:4" x14ac:dyDescent="0.25">
      <c r="A63" s="1">
        <v>62</v>
      </c>
      <c r="B63" s="1">
        <v>49.464143643221</v>
      </c>
      <c r="C63" s="1">
        <v>129</v>
      </c>
      <c r="D63" s="7">
        <f t="shared" si="0"/>
        <v>133.71602751138468</v>
      </c>
    </row>
    <row r="64" spans="1:4" x14ac:dyDescent="0.25">
      <c r="A64" s="1">
        <v>63</v>
      </c>
      <c r="B64" s="1">
        <v>46.340215095190203</v>
      </c>
      <c r="C64" s="1">
        <v>101</v>
      </c>
      <c r="D64" s="7">
        <f t="shared" si="0"/>
        <v>142.72432322189351</v>
      </c>
    </row>
    <row r="65" spans="1:4" x14ac:dyDescent="0.25">
      <c r="A65" s="1">
        <v>64</v>
      </c>
      <c r="B65" s="1">
        <v>54.150036465267199</v>
      </c>
      <c r="C65" s="1">
        <v>103</v>
      </c>
      <c r="D65" s="7">
        <f t="shared" si="0"/>
        <v>120.2035839456214</v>
      </c>
    </row>
    <row r="66" spans="1:4" x14ac:dyDescent="0.25">
      <c r="A66" s="1">
        <v>65</v>
      </c>
      <c r="B66" s="1">
        <v>51.026107917236402</v>
      </c>
      <c r="C66" s="1">
        <v>97</v>
      </c>
      <c r="D66" s="7">
        <f t="shared" si="0"/>
        <v>129.21187965613024</v>
      </c>
    </row>
    <row r="67" spans="1:4" x14ac:dyDescent="0.25">
      <c r="A67" s="1">
        <v>66</v>
      </c>
      <c r="B67" s="1">
        <v>46.340215095190203</v>
      </c>
      <c r="C67" s="1">
        <v>100</v>
      </c>
      <c r="D67" s="7">
        <f t="shared" ref="D67:D130" si="1">$F$7+$F$8*B67</f>
        <v>142.72432322189351</v>
      </c>
    </row>
    <row r="68" spans="1:4" x14ac:dyDescent="0.25">
      <c r="A68" s="1">
        <v>67</v>
      </c>
      <c r="B68" s="1">
        <v>55.712000739282601</v>
      </c>
      <c r="C68" s="1">
        <v>109</v>
      </c>
      <c r="D68" s="7">
        <f t="shared" si="1"/>
        <v>115.69943609036696</v>
      </c>
    </row>
    <row r="69" spans="1:4" x14ac:dyDescent="0.25">
      <c r="A69" s="1">
        <v>68</v>
      </c>
      <c r="B69" s="1">
        <v>55.712000739282601</v>
      </c>
      <c r="C69" s="1">
        <v>119</v>
      </c>
      <c r="D69" s="7">
        <f t="shared" si="1"/>
        <v>115.69943609036696</v>
      </c>
    </row>
    <row r="70" spans="1:4" x14ac:dyDescent="0.25">
      <c r="A70" s="1">
        <v>69</v>
      </c>
      <c r="B70" s="1">
        <v>46.340215095190203</v>
      </c>
      <c r="C70" s="1">
        <v>121</v>
      </c>
      <c r="D70" s="7">
        <f t="shared" si="1"/>
        <v>142.72432322189351</v>
      </c>
    </row>
    <row r="71" spans="1:4" x14ac:dyDescent="0.25">
      <c r="A71" s="1">
        <v>70</v>
      </c>
      <c r="B71" s="1">
        <v>46.340215095190203</v>
      </c>
      <c r="C71" s="1">
        <v>137</v>
      </c>
      <c r="D71" s="7">
        <f t="shared" si="1"/>
        <v>142.72432322189351</v>
      </c>
    </row>
    <row r="72" spans="1:4" x14ac:dyDescent="0.25">
      <c r="A72" s="1">
        <v>71</v>
      </c>
      <c r="B72" s="1">
        <v>49.464143643221</v>
      </c>
      <c r="C72" s="1">
        <v>149</v>
      </c>
      <c r="D72" s="7">
        <f t="shared" si="1"/>
        <v>133.71602751138468</v>
      </c>
    </row>
    <row r="73" spans="1:4" x14ac:dyDescent="0.25">
      <c r="A73" s="1">
        <v>72</v>
      </c>
      <c r="B73" s="1">
        <v>40.092357999128602</v>
      </c>
      <c r="C73" s="1">
        <v>158</v>
      </c>
      <c r="D73" s="7">
        <f t="shared" si="1"/>
        <v>160.74091464291121</v>
      </c>
    </row>
    <row r="74" spans="1:4" x14ac:dyDescent="0.25">
      <c r="A74" s="1">
        <v>73</v>
      </c>
      <c r="B74" s="1">
        <v>44.778250821174801</v>
      </c>
      <c r="C74" s="1">
        <v>158</v>
      </c>
      <c r="D74" s="7">
        <f t="shared" si="1"/>
        <v>147.22847107714796</v>
      </c>
    </row>
    <row r="75" spans="1:4" x14ac:dyDescent="0.25">
      <c r="A75" s="1">
        <v>74</v>
      </c>
      <c r="B75" s="1">
        <v>47.902179369205598</v>
      </c>
      <c r="C75" s="1">
        <v>180</v>
      </c>
      <c r="D75" s="7">
        <f t="shared" si="1"/>
        <v>138.2201753666391</v>
      </c>
    </row>
    <row r="76" spans="1:4" x14ac:dyDescent="0.25">
      <c r="A76" s="1">
        <v>75</v>
      </c>
      <c r="B76" s="1">
        <v>58.835929287313398</v>
      </c>
      <c r="C76" s="1">
        <v>129</v>
      </c>
      <c r="D76" s="7">
        <f t="shared" si="1"/>
        <v>106.69114037985813</v>
      </c>
    </row>
    <row r="77" spans="1:4" x14ac:dyDescent="0.25">
      <c r="A77" s="1">
        <v>76</v>
      </c>
      <c r="B77" s="1">
        <v>41.654322273143997</v>
      </c>
      <c r="C77" s="1">
        <v>175</v>
      </c>
      <c r="D77" s="7">
        <f t="shared" si="1"/>
        <v>156.23676678765679</v>
      </c>
    </row>
    <row r="78" spans="1:4" x14ac:dyDescent="0.25">
      <c r="A78" s="1">
        <v>77</v>
      </c>
      <c r="B78" s="1">
        <v>52.588072191251797</v>
      </c>
      <c r="C78" s="1">
        <v>127</v>
      </c>
      <c r="D78" s="7">
        <f t="shared" si="1"/>
        <v>124.70773180087582</v>
      </c>
    </row>
    <row r="79" spans="1:4" x14ac:dyDescent="0.25">
      <c r="A79" s="1">
        <v>78</v>
      </c>
      <c r="B79" s="1">
        <v>60.3978935613288</v>
      </c>
      <c r="C79" s="1">
        <v>102</v>
      </c>
      <c r="D79" s="7">
        <f t="shared" si="1"/>
        <v>102.18699252460368</v>
      </c>
    </row>
    <row r="80" spans="1:4" x14ac:dyDescent="0.25">
      <c r="A80" s="1">
        <v>79</v>
      </c>
      <c r="B80" s="1">
        <v>47.902179369205598</v>
      </c>
      <c r="C80" s="1">
        <v>124</v>
      </c>
      <c r="D80" s="7">
        <f t="shared" si="1"/>
        <v>138.2201753666391</v>
      </c>
    </row>
    <row r="81" spans="1:4" x14ac:dyDescent="0.25">
      <c r="A81" s="1">
        <v>80</v>
      </c>
      <c r="B81" s="1">
        <v>47.902179369205598</v>
      </c>
      <c r="C81" s="1">
        <v>129</v>
      </c>
      <c r="D81" s="7">
        <f t="shared" si="1"/>
        <v>138.2201753666391</v>
      </c>
    </row>
    <row r="82" spans="1:4" x14ac:dyDescent="0.25">
      <c r="A82" s="1">
        <v>81</v>
      </c>
      <c r="B82" s="1">
        <v>57.273965013298003</v>
      </c>
      <c r="C82" s="1">
        <v>104</v>
      </c>
      <c r="D82" s="7">
        <f t="shared" si="1"/>
        <v>111.19528823511254</v>
      </c>
    </row>
    <row r="83" spans="1:4" x14ac:dyDescent="0.25">
      <c r="A83" s="1">
        <v>82</v>
      </c>
      <c r="B83" s="1">
        <v>54.150036465267199</v>
      </c>
      <c r="C83" s="1">
        <v>146</v>
      </c>
      <c r="D83" s="7">
        <f t="shared" si="1"/>
        <v>120.2035839456214</v>
      </c>
    </row>
    <row r="84" spans="1:4" x14ac:dyDescent="0.25">
      <c r="A84" s="1">
        <v>83</v>
      </c>
      <c r="B84" s="1">
        <v>58.835929287313398</v>
      </c>
      <c r="C84" s="1">
        <v>112</v>
      </c>
      <c r="D84" s="7">
        <f t="shared" si="1"/>
        <v>106.69114037985813</v>
      </c>
    </row>
    <row r="85" spans="1:4" x14ac:dyDescent="0.25">
      <c r="A85" s="1">
        <v>84</v>
      </c>
      <c r="B85" s="1">
        <v>55.712000739282601</v>
      </c>
      <c r="C85" s="1">
        <v>134</v>
      </c>
      <c r="D85" s="7">
        <f t="shared" si="1"/>
        <v>115.69943609036696</v>
      </c>
    </row>
    <row r="86" spans="1:4" x14ac:dyDescent="0.25">
      <c r="A86" s="1">
        <v>85</v>
      </c>
      <c r="B86" s="1">
        <v>43.216286547159399</v>
      </c>
      <c r="C86" s="1">
        <v>131</v>
      </c>
      <c r="D86" s="7">
        <f t="shared" si="1"/>
        <v>151.73261893240237</v>
      </c>
    </row>
    <row r="87" spans="1:4" x14ac:dyDescent="0.25">
      <c r="A87" s="1">
        <v>86</v>
      </c>
      <c r="B87" s="1">
        <v>49.464143643221</v>
      </c>
      <c r="C87" s="1">
        <v>124</v>
      </c>
      <c r="D87" s="7">
        <f t="shared" si="1"/>
        <v>133.71602751138468</v>
      </c>
    </row>
    <row r="88" spans="1:4" x14ac:dyDescent="0.25">
      <c r="A88" s="1">
        <v>87</v>
      </c>
      <c r="B88" s="1">
        <v>58.835929287313398</v>
      </c>
      <c r="C88" s="1">
        <v>114</v>
      </c>
      <c r="D88" s="7">
        <f t="shared" si="1"/>
        <v>106.69114037985813</v>
      </c>
    </row>
    <row r="89" spans="1:4" x14ac:dyDescent="0.25">
      <c r="A89" s="1">
        <v>88</v>
      </c>
      <c r="B89" s="1">
        <v>55.712000739282601</v>
      </c>
      <c r="C89" s="1">
        <v>109</v>
      </c>
      <c r="D89" s="7">
        <f t="shared" si="1"/>
        <v>115.69943609036696</v>
      </c>
    </row>
    <row r="90" spans="1:4" x14ac:dyDescent="0.25">
      <c r="A90" s="1">
        <v>89</v>
      </c>
      <c r="B90" s="1">
        <v>60.3978935613288</v>
      </c>
      <c r="C90" s="1">
        <v>101</v>
      </c>
      <c r="D90" s="7">
        <f t="shared" si="1"/>
        <v>102.18699252460368</v>
      </c>
    </row>
    <row r="91" spans="1:4" x14ac:dyDescent="0.25">
      <c r="A91" s="1">
        <v>90</v>
      </c>
      <c r="B91" s="1">
        <v>51.026107917236402</v>
      </c>
      <c r="C91" s="1">
        <v>171</v>
      </c>
      <c r="D91" s="7">
        <f t="shared" si="1"/>
        <v>129.21187965613024</v>
      </c>
    </row>
    <row r="92" spans="1:4" x14ac:dyDescent="0.25">
      <c r="A92" s="1">
        <v>91</v>
      </c>
      <c r="B92" s="1">
        <v>49.464143643221</v>
      </c>
      <c r="C92" s="1">
        <v>128</v>
      </c>
      <c r="D92" s="7">
        <f t="shared" si="1"/>
        <v>133.71602751138468</v>
      </c>
    </row>
    <row r="93" spans="1:4" x14ac:dyDescent="0.25">
      <c r="A93" s="1">
        <v>92</v>
      </c>
      <c r="B93" s="1">
        <v>49.464143643221</v>
      </c>
      <c r="C93" s="1">
        <v>126</v>
      </c>
      <c r="D93" s="7">
        <f t="shared" si="1"/>
        <v>133.71602751138468</v>
      </c>
    </row>
    <row r="94" spans="1:4" x14ac:dyDescent="0.25">
      <c r="A94" s="1">
        <v>93</v>
      </c>
      <c r="B94" s="1">
        <v>46.340215095190203</v>
      </c>
      <c r="C94" s="1">
        <v>138</v>
      </c>
      <c r="D94" s="7">
        <f t="shared" si="1"/>
        <v>142.72432322189351</v>
      </c>
    </row>
    <row r="95" spans="1:4" x14ac:dyDescent="0.25">
      <c r="A95" s="1">
        <v>94</v>
      </c>
      <c r="B95" s="1">
        <v>43.216286547159399</v>
      </c>
      <c r="C95" s="1">
        <v>154</v>
      </c>
      <c r="D95" s="7">
        <f t="shared" si="1"/>
        <v>151.73261893240237</v>
      </c>
    </row>
    <row r="96" spans="1:4" x14ac:dyDescent="0.25">
      <c r="A96" s="1">
        <v>95</v>
      </c>
      <c r="B96" s="1">
        <v>51.026107917236402</v>
      </c>
      <c r="C96" s="1">
        <v>121</v>
      </c>
      <c r="D96" s="7">
        <f t="shared" si="1"/>
        <v>129.21187965613024</v>
      </c>
    </row>
    <row r="97" spans="1:4" x14ac:dyDescent="0.25">
      <c r="A97" s="1">
        <v>96</v>
      </c>
      <c r="B97" s="1">
        <v>40.092357999128602</v>
      </c>
      <c r="C97" s="1">
        <v>166</v>
      </c>
      <c r="D97" s="7">
        <f t="shared" si="1"/>
        <v>160.74091464291121</v>
      </c>
    </row>
    <row r="98" spans="1:4" x14ac:dyDescent="0.25">
      <c r="A98" s="1">
        <v>97</v>
      </c>
      <c r="B98" s="1">
        <v>52.588072191251797</v>
      </c>
      <c r="C98" s="1">
        <v>129</v>
      </c>
      <c r="D98" s="7">
        <f t="shared" si="1"/>
        <v>124.70773180087582</v>
      </c>
    </row>
    <row r="99" spans="1:4" x14ac:dyDescent="0.25">
      <c r="A99" s="1">
        <v>98</v>
      </c>
      <c r="B99" s="1">
        <v>57.273965013298003</v>
      </c>
      <c r="C99" s="1">
        <v>101</v>
      </c>
      <c r="D99" s="7">
        <f t="shared" si="1"/>
        <v>111.19528823511254</v>
      </c>
    </row>
    <row r="100" spans="1:4" x14ac:dyDescent="0.25">
      <c r="A100" s="1">
        <v>99</v>
      </c>
      <c r="B100" s="1">
        <v>46.340215095190203</v>
      </c>
      <c r="C100" s="1">
        <v>122</v>
      </c>
      <c r="D100" s="7">
        <f t="shared" si="1"/>
        <v>142.72432322189351</v>
      </c>
    </row>
    <row r="101" spans="1:4" x14ac:dyDescent="0.25">
      <c r="A101" s="1">
        <v>100</v>
      </c>
      <c r="B101" s="1">
        <v>40.092357999128602</v>
      </c>
      <c r="C101" s="1">
        <v>143</v>
      </c>
      <c r="D101" s="7">
        <f t="shared" si="1"/>
        <v>160.74091464291121</v>
      </c>
    </row>
    <row r="102" spans="1:4" x14ac:dyDescent="0.25">
      <c r="A102" s="1">
        <v>101</v>
      </c>
      <c r="B102" s="1">
        <v>43.216286547159399</v>
      </c>
      <c r="C102" s="1">
        <v>149</v>
      </c>
      <c r="D102" s="7">
        <f t="shared" si="1"/>
        <v>151.73261893240237</v>
      </c>
    </row>
    <row r="103" spans="1:4" x14ac:dyDescent="0.25">
      <c r="A103" s="1">
        <v>102</v>
      </c>
      <c r="B103" s="1">
        <v>57.273965013298003</v>
      </c>
      <c r="C103" s="1">
        <v>155</v>
      </c>
      <c r="D103" s="7">
        <f t="shared" si="1"/>
        <v>111.19528823511254</v>
      </c>
    </row>
    <row r="104" spans="1:4" x14ac:dyDescent="0.25">
      <c r="A104" s="1">
        <v>103</v>
      </c>
      <c r="B104" s="1">
        <v>51.026107917236402</v>
      </c>
      <c r="C104" s="1">
        <v>135</v>
      </c>
      <c r="D104" s="7">
        <f t="shared" si="1"/>
        <v>129.21187965613024</v>
      </c>
    </row>
    <row r="105" spans="1:4" x14ac:dyDescent="0.25">
      <c r="A105" s="1">
        <v>104</v>
      </c>
      <c r="B105" s="1">
        <v>58.835929287313398</v>
      </c>
      <c r="C105" s="1">
        <v>122</v>
      </c>
      <c r="D105" s="7">
        <f t="shared" si="1"/>
        <v>106.69114037985813</v>
      </c>
    </row>
    <row r="106" spans="1:4" x14ac:dyDescent="0.25">
      <c r="A106" s="1">
        <v>105</v>
      </c>
      <c r="B106" s="1">
        <v>41.654322273143997</v>
      </c>
      <c r="C106" s="1">
        <v>162</v>
      </c>
      <c r="D106" s="7">
        <f t="shared" si="1"/>
        <v>156.23676678765679</v>
      </c>
    </row>
    <row r="107" spans="1:4" x14ac:dyDescent="0.25">
      <c r="A107" s="1">
        <v>106</v>
      </c>
      <c r="B107" s="1">
        <v>40.092357999128602</v>
      </c>
      <c r="C107" s="1">
        <v>156</v>
      </c>
      <c r="D107" s="7">
        <f t="shared" si="1"/>
        <v>160.74091464291121</v>
      </c>
    </row>
    <row r="108" spans="1:4" x14ac:dyDescent="0.25">
      <c r="A108" s="1">
        <v>107</v>
      </c>
      <c r="B108" s="1">
        <v>63.521822109359498</v>
      </c>
      <c r="C108" s="1">
        <v>94</v>
      </c>
      <c r="D108" s="7">
        <f t="shared" si="1"/>
        <v>93.178696814095133</v>
      </c>
    </row>
    <row r="109" spans="1:4" x14ac:dyDescent="0.25">
      <c r="A109" s="1">
        <v>108</v>
      </c>
      <c r="B109" s="1">
        <v>43.216286547159399</v>
      </c>
      <c r="C109" s="1">
        <v>152</v>
      </c>
      <c r="D109" s="7">
        <f t="shared" si="1"/>
        <v>151.73261893240237</v>
      </c>
    </row>
    <row r="110" spans="1:4" x14ac:dyDescent="0.25">
      <c r="A110" s="1">
        <v>109</v>
      </c>
      <c r="B110" s="1">
        <v>41.654322273143997</v>
      </c>
      <c r="C110" s="1">
        <v>159</v>
      </c>
      <c r="D110" s="7">
        <f t="shared" si="1"/>
        <v>156.23676678765679</v>
      </c>
    </row>
    <row r="111" spans="1:4" x14ac:dyDescent="0.25">
      <c r="A111" s="1">
        <v>110</v>
      </c>
      <c r="B111" s="1">
        <v>54.150036465267199</v>
      </c>
      <c r="C111" s="1">
        <v>114</v>
      </c>
      <c r="D111" s="7">
        <f t="shared" si="1"/>
        <v>120.2035839456214</v>
      </c>
    </row>
    <row r="112" spans="1:4" x14ac:dyDescent="0.25">
      <c r="A112" s="1">
        <v>111</v>
      </c>
      <c r="B112" s="1">
        <v>46.340215095190203</v>
      </c>
      <c r="C112" s="1">
        <v>118</v>
      </c>
      <c r="D112" s="7">
        <f t="shared" si="1"/>
        <v>142.72432322189351</v>
      </c>
    </row>
    <row r="113" spans="1:4" x14ac:dyDescent="0.25">
      <c r="A113" s="1">
        <v>112</v>
      </c>
      <c r="B113" s="1">
        <v>49.464143643221</v>
      </c>
      <c r="C113" s="1">
        <v>146</v>
      </c>
      <c r="D113" s="7">
        <f t="shared" si="1"/>
        <v>133.71602751138468</v>
      </c>
    </row>
    <row r="114" spans="1:4" x14ac:dyDescent="0.25">
      <c r="A114" s="1">
        <v>113</v>
      </c>
      <c r="B114" s="1">
        <v>40.092357999128602</v>
      </c>
      <c r="C114" s="1">
        <v>154</v>
      </c>
      <c r="D114" s="7">
        <f t="shared" si="1"/>
        <v>160.74091464291121</v>
      </c>
    </row>
    <row r="115" spans="1:4" x14ac:dyDescent="0.25">
      <c r="A115" s="1">
        <v>114</v>
      </c>
      <c r="B115" s="1">
        <v>43.216286547159399</v>
      </c>
      <c r="C115" s="1">
        <v>142</v>
      </c>
      <c r="D115" s="7">
        <f t="shared" si="1"/>
        <v>151.73261893240237</v>
      </c>
    </row>
    <row r="116" spans="1:4" x14ac:dyDescent="0.25">
      <c r="A116" s="1">
        <v>115</v>
      </c>
      <c r="B116" s="1">
        <v>52.588072191251797</v>
      </c>
      <c r="C116" s="1">
        <v>134</v>
      </c>
      <c r="D116" s="7">
        <f t="shared" si="1"/>
        <v>124.70773180087582</v>
      </c>
    </row>
    <row r="117" spans="1:4" x14ac:dyDescent="0.25">
      <c r="A117" s="1">
        <v>116</v>
      </c>
      <c r="B117" s="1">
        <v>41.654322273143997</v>
      </c>
      <c r="C117" s="1">
        <v>140</v>
      </c>
      <c r="D117" s="7">
        <f t="shared" si="1"/>
        <v>156.23676678765679</v>
      </c>
    </row>
    <row r="118" spans="1:4" x14ac:dyDescent="0.25">
      <c r="A118" s="1">
        <v>117</v>
      </c>
      <c r="B118" s="1">
        <v>54.150036465267199</v>
      </c>
      <c r="C118" s="1">
        <v>112</v>
      </c>
      <c r="D118" s="7">
        <f t="shared" si="1"/>
        <v>120.2035839456214</v>
      </c>
    </row>
    <row r="119" spans="1:4" x14ac:dyDescent="0.25">
      <c r="A119" s="1">
        <v>118</v>
      </c>
      <c r="B119" s="1">
        <v>36.968429451097798</v>
      </c>
      <c r="C119" s="1">
        <v>170</v>
      </c>
      <c r="D119" s="7">
        <f t="shared" si="1"/>
        <v>169.7492103534201</v>
      </c>
    </row>
    <row r="120" spans="1:4" x14ac:dyDescent="0.25">
      <c r="A120" s="1">
        <v>119</v>
      </c>
      <c r="B120" s="1">
        <v>51.026107917236402</v>
      </c>
      <c r="C120" s="1">
        <v>136</v>
      </c>
      <c r="D120" s="7">
        <f t="shared" si="1"/>
        <v>129.21187965613024</v>
      </c>
    </row>
    <row r="121" spans="1:4" x14ac:dyDescent="0.25">
      <c r="A121" s="1">
        <v>120</v>
      </c>
      <c r="B121" s="1">
        <v>52.588072191251797</v>
      </c>
      <c r="C121" s="1">
        <v>117</v>
      </c>
      <c r="D121" s="7">
        <f t="shared" si="1"/>
        <v>124.70773180087582</v>
      </c>
    </row>
    <row r="122" spans="1:4" x14ac:dyDescent="0.25">
      <c r="A122" s="1">
        <v>121</v>
      </c>
      <c r="B122" s="1">
        <v>41.654322273143997</v>
      </c>
      <c r="C122" s="1">
        <v>146</v>
      </c>
      <c r="D122" s="7">
        <f t="shared" si="1"/>
        <v>156.23676678765679</v>
      </c>
    </row>
    <row r="123" spans="1:4" x14ac:dyDescent="0.25">
      <c r="A123" s="1">
        <v>122</v>
      </c>
      <c r="B123" s="1">
        <v>51.026107917236402</v>
      </c>
      <c r="C123" s="1">
        <v>148</v>
      </c>
      <c r="D123" s="7">
        <f t="shared" si="1"/>
        <v>129.21187965613024</v>
      </c>
    </row>
    <row r="124" spans="1:4" x14ac:dyDescent="0.25">
      <c r="A124" s="1">
        <v>123</v>
      </c>
      <c r="B124" s="1">
        <v>40.092357999128602</v>
      </c>
      <c r="C124" s="1">
        <v>153</v>
      </c>
      <c r="D124" s="7">
        <f t="shared" si="1"/>
        <v>160.74091464291121</v>
      </c>
    </row>
    <row r="125" spans="1:4" x14ac:dyDescent="0.25">
      <c r="A125" s="1">
        <v>124</v>
      </c>
      <c r="B125" s="1">
        <v>38.5303937251132</v>
      </c>
      <c r="C125" s="1">
        <v>161</v>
      </c>
      <c r="D125" s="7">
        <f t="shared" si="1"/>
        <v>165.24506249816565</v>
      </c>
    </row>
    <row r="126" spans="1:4" x14ac:dyDescent="0.25">
      <c r="A126" s="1">
        <v>125</v>
      </c>
      <c r="B126" s="1">
        <v>47.902179369205598</v>
      </c>
      <c r="C126" s="1">
        <v>102</v>
      </c>
      <c r="D126" s="7">
        <f t="shared" si="1"/>
        <v>138.2201753666391</v>
      </c>
    </row>
    <row r="127" spans="1:4" x14ac:dyDescent="0.25">
      <c r="A127" s="1">
        <v>126</v>
      </c>
      <c r="B127" s="1">
        <v>52.588072191251797</v>
      </c>
      <c r="C127" s="1">
        <v>144</v>
      </c>
      <c r="D127" s="7">
        <f t="shared" si="1"/>
        <v>124.70773180087582</v>
      </c>
    </row>
    <row r="128" spans="1:4" x14ac:dyDescent="0.25">
      <c r="A128" s="1">
        <v>127</v>
      </c>
      <c r="B128" s="1">
        <v>44.778250821174801</v>
      </c>
      <c r="C128" s="1">
        <v>139</v>
      </c>
      <c r="D128" s="7">
        <f t="shared" si="1"/>
        <v>147.22847107714796</v>
      </c>
    </row>
    <row r="129" spans="1:4" x14ac:dyDescent="0.25">
      <c r="A129" s="1">
        <v>128</v>
      </c>
      <c r="B129" s="1">
        <v>49.464143643221</v>
      </c>
      <c r="C129" s="1">
        <v>141</v>
      </c>
      <c r="D129" s="7">
        <f t="shared" si="1"/>
        <v>133.71602751138468</v>
      </c>
    </row>
    <row r="130" spans="1:4" x14ac:dyDescent="0.25">
      <c r="A130" s="1">
        <v>129</v>
      </c>
      <c r="B130" s="1">
        <v>49.464143643221</v>
      </c>
      <c r="C130" s="1">
        <v>144</v>
      </c>
      <c r="D130" s="7">
        <f t="shared" si="1"/>
        <v>133.71602751138468</v>
      </c>
    </row>
    <row r="131" spans="1:4" x14ac:dyDescent="0.25">
      <c r="A131" s="1">
        <v>130</v>
      </c>
      <c r="B131" s="1">
        <v>44.778250821174801</v>
      </c>
      <c r="C131" s="1">
        <v>135</v>
      </c>
      <c r="D131" s="7">
        <f t="shared" ref="D131:D194" si="2">$F$7+$F$8*B131</f>
        <v>147.22847107714796</v>
      </c>
    </row>
    <row r="132" spans="1:4" x14ac:dyDescent="0.25">
      <c r="A132" s="1">
        <v>131</v>
      </c>
      <c r="B132" s="1">
        <v>57.273965013298003</v>
      </c>
      <c r="C132" s="1">
        <v>145</v>
      </c>
      <c r="D132" s="7">
        <f t="shared" si="2"/>
        <v>111.19528823511254</v>
      </c>
    </row>
    <row r="133" spans="1:4" x14ac:dyDescent="0.25">
      <c r="A133" s="1">
        <v>132</v>
      </c>
      <c r="B133" s="1">
        <v>41.654322273143997</v>
      </c>
      <c r="C133" s="1">
        <v>148</v>
      </c>
      <c r="D133" s="7">
        <f t="shared" si="2"/>
        <v>156.23676678765679</v>
      </c>
    </row>
    <row r="134" spans="1:4" x14ac:dyDescent="0.25">
      <c r="A134" s="1">
        <v>133</v>
      </c>
      <c r="B134" s="1">
        <v>43.216286547159399</v>
      </c>
      <c r="C134" s="1">
        <v>145</v>
      </c>
      <c r="D134" s="7">
        <f t="shared" si="2"/>
        <v>151.73261893240237</v>
      </c>
    </row>
    <row r="135" spans="1:4" x14ac:dyDescent="0.25">
      <c r="A135" s="1">
        <v>134</v>
      </c>
      <c r="B135" s="1">
        <v>44.778250821174801</v>
      </c>
      <c r="C135" s="1">
        <v>115</v>
      </c>
      <c r="D135" s="7">
        <f t="shared" si="2"/>
        <v>147.22847107714796</v>
      </c>
    </row>
    <row r="136" spans="1:4" x14ac:dyDescent="0.25">
      <c r="A136" s="1">
        <v>135</v>
      </c>
      <c r="B136" s="1">
        <v>40.092357999128602</v>
      </c>
      <c r="C136" s="1">
        <v>170</v>
      </c>
      <c r="D136" s="7">
        <f t="shared" si="2"/>
        <v>160.74091464291121</v>
      </c>
    </row>
    <row r="137" spans="1:4" x14ac:dyDescent="0.25">
      <c r="A137" s="1">
        <v>136</v>
      </c>
      <c r="B137" s="1">
        <v>46.340215095190203</v>
      </c>
      <c r="C137" s="1">
        <v>126</v>
      </c>
      <c r="D137" s="7">
        <f t="shared" si="2"/>
        <v>142.72432322189351</v>
      </c>
    </row>
    <row r="138" spans="1:4" x14ac:dyDescent="0.25">
      <c r="A138" s="1">
        <v>137</v>
      </c>
      <c r="B138" s="1">
        <v>51.026107917236402</v>
      </c>
      <c r="C138" s="1">
        <v>125</v>
      </c>
      <c r="D138" s="7">
        <f t="shared" si="2"/>
        <v>129.21187965613024</v>
      </c>
    </row>
    <row r="139" spans="1:4" x14ac:dyDescent="0.25">
      <c r="A139" s="1">
        <v>138</v>
      </c>
      <c r="B139" s="1">
        <v>33.844500903067001</v>
      </c>
      <c r="C139" s="1">
        <v>201</v>
      </c>
      <c r="D139" s="7">
        <f t="shared" si="2"/>
        <v>178.75750606392893</v>
      </c>
    </row>
    <row r="140" spans="1:4" x14ac:dyDescent="0.25">
      <c r="A140" s="1">
        <v>139</v>
      </c>
      <c r="B140" s="1">
        <v>41.654322273143997</v>
      </c>
      <c r="C140" s="1">
        <v>154</v>
      </c>
      <c r="D140" s="7">
        <f t="shared" si="2"/>
        <v>156.23676678765679</v>
      </c>
    </row>
    <row r="141" spans="1:4" x14ac:dyDescent="0.25">
      <c r="A141" s="1">
        <v>140</v>
      </c>
      <c r="B141" s="1">
        <v>43.216286547159399</v>
      </c>
      <c r="C141" s="1">
        <v>157</v>
      </c>
      <c r="D141" s="7">
        <f t="shared" si="2"/>
        <v>151.73261893240237</v>
      </c>
    </row>
    <row r="142" spans="1:4" x14ac:dyDescent="0.25">
      <c r="A142" s="1">
        <v>141</v>
      </c>
      <c r="B142" s="1">
        <v>40.092357999128602</v>
      </c>
      <c r="C142" s="1">
        <v>161</v>
      </c>
      <c r="D142" s="7">
        <f t="shared" si="2"/>
        <v>160.74091464291121</v>
      </c>
    </row>
    <row r="143" spans="1:4" x14ac:dyDescent="0.25">
      <c r="A143" s="1">
        <v>142</v>
      </c>
      <c r="B143" s="1">
        <v>38.5303937251132</v>
      </c>
      <c r="C143" s="1">
        <v>151</v>
      </c>
      <c r="D143" s="7">
        <f t="shared" si="2"/>
        <v>165.24506249816565</v>
      </c>
    </row>
    <row r="144" spans="1:4" x14ac:dyDescent="0.25">
      <c r="A144" s="1">
        <v>143</v>
      </c>
      <c r="B144" s="1">
        <v>43.216286547159399</v>
      </c>
      <c r="C144" s="1">
        <v>138</v>
      </c>
      <c r="D144" s="7">
        <f t="shared" si="2"/>
        <v>151.73261893240237</v>
      </c>
    </row>
    <row r="145" spans="1:4" x14ac:dyDescent="0.25">
      <c r="A145" s="1">
        <v>144</v>
      </c>
      <c r="B145" s="1">
        <v>44.778250821174801</v>
      </c>
      <c r="C145" s="1">
        <v>112</v>
      </c>
      <c r="D145" s="7">
        <f t="shared" si="2"/>
        <v>147.22847107714796</v>
      </c>
    </row>
    <row r="146" spans="1:4" x14ac:dyDescent="0.25">
      <c r="A146" s="1">
        <v>145</v>
      </c>
      <c r="B146" s="1">
        <v>46.340215095190203</v>
      </c>
      <c r="C146" s="1">
        <v>121</v>
      </c>
      <c r="D146" s="7">
        <f t="shared" si="2"/>
        <v>142.72432322189351</v>
      </c>
    </row>
    <row r="147" spans="1:4" x14ac:dyDescent="0.25">
      <c r="A147" s="1">
        <v>146</v>
      </c>
      <c r="B147" s="1">
        <v>40.092357999128602</v>
      </c>
      <c r="C147" s="1">
        <v>142</v>
      </c>
      <c r="D147" s="7">
        <f t="shared" si="2"/>
        <v>160.74091464291121</v>
      </c>
    </row>
    <row r="148" spans="1:4" x14ac:dyDescent="0.25">
      <c r="A148" s="1">
        <v>147</v>
      </c>
      <c r="B148" s="1">
        <v>40.092357999128602</v>
      </c>
      <c r="C148" s="1">
        <v>167</v>
      </c>
      <c r="D148" s="7">
        <f t="shared" si="2"/>
        <v>160.74091464291121</v>
      </c>
    </row>
    <row r="149" spans="1:4" x14ac:dyDescent="0.25">
      <c r="A149" s="1">
        <v>148</v>
      </c>
      <c r="B149" s="1">
        <v>38.5303937251132</v>
      </c>
      <c r="C149" s="1">
        <v>165</v>
      </c>
      <c r="D149" s="7">
        <f t="shared" si="2"/>
        <v>165.24506249816565</v>
      </c>
    </row>
    <row r="150" spans="1:4" x14ac:dyDescent="0.25">
      <c r="A150" s="1">
        <v>149</v>
      </c>
      <c r="B150" s="1">
        <v>43.216286547159399</v>
      </c>
      <c r="C150" s="1">
        <v>143</v>
      </c>
      <c r="D150" s="7">
        <f t="shared" si="2"/>
        <v>151.73261893240237</v>
      </c>
    </row>
    <row r="151" spans="1:4" x14ac:dyDescent="0.25">
      <c r="A151" s="1">
        <v>150</v>
      </c>
      <c r="B151" s="1">
        <v>41.654322273143997</v>
      </c>
      <c r="C151" s="1">
        <v>127</v>
      </c>
      <c r="D151" s="7">
        <f t="shared" si="2"/>
        <v>156.23676678765679</v>
      </c>
    </row>
    <row r="152" spans="1:4" x14ac:dyDescent="0.25">
      <c r="A152" s="1">
        <v>151</v>
      </c>
      <c r="B152" s="1">
        <v>40.092357999128602</v>
      </c>
      <c r="C152" s="1">
        <v>149</v>
      </c>
      <c r="D152" s="7">
        <f t="shared" si="2"/>
        <v>160.74091464291121</v>
      </c>
    </row>
    <row r="153" spans="1:4" x14ac:dyDescent="0.25">
      <c r="A153" s="1">
        <v>152</v>
      </c>
      <c r="B153" s="1">
        <v>47.902179369205598</v>
      </c>
      <c r="C153" s="1">
        <v>132</v>
      </c>
      <c r="D153" s="7">
        <f t="shared" si="2"/>
        <v>138.2201753666391</v>
      </c>
    </row>
    <row r="154" spans="1:4" x14ac:dyDescent="0.25">
      <c r="A154" s="1">
        <v>153</v>
      </c>
      <c r="B154" s="1">
        <v>46.340215095190203</v>
      </c>
      <c r="C154" s="1">
        <v>119</v>
      </c>
      <c r="D154" s="7">
        <f t="shared" si="2"/>
        <v>142.72432322189351</v>
      </c>
    </row>
    <row r="155" spans="1:4" x14ac:dyDescent="0.25">
      <c r="A155" s="1">
        <v>154</v>
      </c>
      <c r="B155" s="1">
        <v>43.216286547159399</v>
      </c>
      <c r="C155" s="1">
        <v>126</v>
      </c>
      <c r="D155" s="7">
        <f t="shared" si="2"/>
        <v>151.73261893240237</v>
      </c>
    </row>
    <row r="156" spans="1:4" x14ac:dyDescent="0.25">
      <c r="A156" s="1">
        <v>155</v>
      </c>
      <c r="B156" s="1">
        <v>44.778250821174801</v>
      </c>
      <c r="C156" s="1">
        <v>116</v>
      </c>
      <c r="D156" s="7">
        <f t="shared" si="2"/>
        <v>147.22847107714796</v>
      </c>
    </row>
    <row r="157" spans="1:4" x14ac:dyDescent="0.25">
      <c r="A157" s="1">
        <v>156</v>
      </c>
      <c r="B157" s="1">
        <v>46.340215095190203</v>
      </c>
      <c r="C157" s="1">
        <v>130</v>
      </c>
      <c r="D157" s="7">
        <f t="shared" si="2"/>
        <v>142.72432322189351</v>
      </c>
    </row>
    <row r="158" spans="1:4" x14ac:dyDescent="0.25">
      <c r="A158" s="1">
        <v>157</v>
      </c>
      <c r="B158" s="1">
        <v>54.150036465267199</v>
      </c>
      <c r="C158" s="1">
        <v>121</v>
      </c>
      <c r="D158" s="7">
        <f t="shared" si="2"/>
        <v>120.2035839456214</v>
      </c>
    </row>
    <row r="159" spans="1:4" x14ac:dyDescent="0.25">
      <c r="A159" s="1">
        <v>158</v>
      </c>
      <c r="B159" s="1">
        <v>41.654322273143997</v>
      </c>
      <c r="C159" s="1">
        <v>146</v>
      </c>
      <c r="D159" s="7">
        <f t="shared" si="2"/>
        <v>156.23676678765679</v>
      </c>
    </row>
    <row r="160" spans="1:4" x14ac:dyDescent="0.25">
      <c r="A160" s="1">
        <v>159</v>
      </c>
      <c r="B160" s="1">
        <v>46.340215095190203</v>
      </c>
      <c r="C160" s="1">
        <v>126</v>
      </c>
      <c r="D160" s="7">
        <f t="shared" si="2"/>
        <v>142.72432322189351</v>
      </c>
    </row>
    <row r="161" spans="1:4" x14ac:dyDescent="0.25">
      <c r="A161" s="1">
        <v>160</v>
      </c>
      <c r="B161" s="1">
        <v>44.778250821174801</v>
      </c>
      <c r="C161" s="1">
        <v>124</v>
      </c>
      <c r="D161" s="7">
        <f t="shared" si="2"/>
        <v>147.22847107714796</v>
      </c>
    </row>
    <row r="162" spans="1:4" x14ac:dyDescent="0.25">
      <c r="A162" s="1">
        <v>161</v>
      </c>
      <c r="B162" s="1">
        <v>36.968429451097798</v>
      </c>
      <c r="C162" s="1">
        <v>186</v>
      </c>
      <c r="D162" s="7">
        <f t="shared" si="2"/>
        <v>169.7492103534201</v>
      </c>
    </row>
    <row r="163" spans="1:4" x14ac:dyDescent="0.25">
      <c r="A163" s="1">
        <v>162</v>
      </c>
      <c r="B163" s="1">
        <v>46.340215095190203</v>
      </c>
      <c r="C163" s="1">
        <v>142</v>
      </c>
      <c r="D163" s="7">
        <f t="shared" si="2"/>
        <v>142.72432322189351</v>
      </c>
    </row>
    <row r="164" spans="1:4" x14ac:dyDescent="0.25">
      <c r="A164" s="1">
        <v>163</v>
      </c>
      <c r="B164" s="1">
        <v>33.844500903067001</v>
      </c>
      <c r="C164" s="1">
        <v>202</v>
      </c>
      <c r="D164" s="7">
        <f t="shared" si="2"/>
        <v>178.75750606392893</v>
      </c>
    </row>
    <row r="165" spans="1:4" x14ac:dyDescent="0.25">
      <c r="A165" s="1">
        <v>164</v>
      </c>
      <c r="B165" s="1">
        <v>41.654322273143997</v>
      </c>
      <c r="C165" s="1">
        <v>158</v>
      </c>
      <c r="D165" s="7">
        <f t="shared" si="2"/>
        <v>156.23676678765679</v>
      </c>
    </row>
    <row r="166" spans="1:4" x14ac:dyDescent="0.25">
      <c r="A166" s="1">
        <v>165</v>
      </c>
      <c r="B166" s="1">
        <v>43.216286547159399</v>
      </c>
      <c r="C166" s="1">
        <v>153</v>
      </c>
      <c r="D166" s="7">
        <f t="shared" si="2"/>
        <v>151.73261893240237</v>
      </c>
    </row>
    <row r="167" spans="1:4" x14ac:dyDescent="0.25">
      <c r="A167" s="1">
        <v>166</v>
      </c>
      <c r="B167" s="1">
        <v>36.968429451097798</v>
      </c>
      <c r="C167" s="1">
        <v>188</v>
      </c>
      <c r="D167" s="7">
        <f t="shared" si="2"/>
        <v>169.7492103534201</v>
      </c>
    </row>
    <row r="168" spans="1:4" x14ac:dyDescent="0.25">
      <c r="A168" s="1">
        <v>167</v>
      </c>
      <c r="B168" s="1">
        <v>33.844500903067001</v>
      </c>
      <c r="C168" s="1">
        <v>201</v>
      </c>
      <c r="D168" s="7">
        <f t="shared" si="2"/>
        <v>178.75750606392893</v>
      </c>
    </row>
    <row r="169" spans="1:4" x14ac:dyDescent="0.25">
      <c r="A169" s="1">
        <v>168</v>
      </c>
      <c r="B169" s="1">
        <v>40.092357999128602</v>
      </c>
      <c r="C169" s="1">
        <v>164</v>
      </c>
      <c r="D169" s="7">
        <f t="shared" si="2"/>
        <v>160.74091464291121</v>
      </c>
    </row>
    <row r="170" spans="1:4" x14ac:dyDescent="0.25">
      <c r="A170" s="1">
        <v>169</v>
      </c>
      <c r="B170" s="1">
        <v>41.654322273143997</v>
      </c>
      <c r="C170" s="1">
        <v>163</v>
      </c>
      <c r="D170" s="7">
        <f t="shared" si="2"/>
        <v>156.23676678765679</v>
      </c>
    </row>
    <row r="171" spans="1:4" x14ac:dyDescent="0.25">
      <c r="A171" s="1">
        <v>170</v>
      </c>
      <c r="B171" s="1">
        <v>32.282536629051599</v>
      </c>
      <c r="C171" s="1">
        <v>203</v>
      </c>
      <c r="D171" s="7">
        <f t="shared" si="2"/>
        <v>183.26165391918335</v>
      </c>
    </row>
    <row r="172" spans="1:4" x14ac:dyDescent="0.25">
      <c r="A172" s="1">
        <v>171</v>
      </c>
      <c r="B172" s="1">
        <v>51.026107917236402</v>
      </c>
      <c r="C172" s="1">
        <v>141</v>
      </c>
      <c r="D172" s="7">
        <f t="shared" si="2"/>
        <v>129.21187965613024</v>
      </c>
    </row>
    <row r="173" spans="1:4" x14ac:dyDescent="0.25">
      <c r="A173" s="1">
        <v>172</v>
      </c>
      <c r="B173" s="1">
        <v>35.406465177082403</v>
      </c>
      <c r="C173" s="1">
        <v>196</v>
      </c>
      <c r="D173" s="7">
        <f t="shared" si="2"/>
        <v>174.25335820867448</v>
      </c>
    </row>
    <row r="174" spans="1:4" x14ac:dyDescent="0.25">
      <c r="A174" s="1">
        <v>173</v>
      </c>
      <c r="B174" s="1">
        <v>38.5303937251132</v>
      </c>
      <c r="C174" s="1">
        <v>169</v>
      </c>
      <c r="D174" s="7">
        <f t="shared" si="2"/>
        <v>165.24506249816565</v>
      </c>
    </row>
    <row r="175" spans="1:4" x14ac:dyDescent="0.25">
      <c r="A175" s="1">
        <v>174</v>
      </c>
      <c r="B175" s="1">
        <v>33.844500903067001</v>
      </c>
      <c r="C175" s="1">
        <v>205</v>
      </c>
      <c r="D175" s="7">
        <f t="shared" si="2"/>
        <v>178.75750606392893</v>
      </c>
    </row>
    <row r="176" spans="1:4" x14ac:dyDescent="0.25">
      <c r="A176" s="1">
        <v>175</v>
      </c>
      <c r="B176" s="1">
        <v>36.968429451097798</v>
      </c>
      <c r="C176" s="1">
        <v>189</v>
      </c>
      <c r="D176" s="7">
        <f t="shared" si="2"/>
        <v>169.7492103534201</v>
      </c>
    </row>
    <row r="177" spans="1:4" x14ac:dyDescent="0.25">
      <c r="A177" s="1">
        <v>176</v>
      </c>
      <c r="B177" s="1">
        <v>43.216286547159399</v>
      </c>
      <c r="C177" s="1">
        <v>148</v>
      </c>
      <c r="D177" s="7">
        <f t="shared" si="2"/>
        <v>151.73261893240237</v>
      </c>
    </row>
    <row r="178" spans="1:4" x14ac:dyDescent="0.25">
      <c r="A178" s="1">
        <v>177</v>
      </c>
      <c r="B178" s="1">
        <v>41.654322273143997</v>
      </c>
      <c r="C178" s="1">
        <v>164</v>
      </c>
      <c r="D178" s="7">
        <f t="shared" si="2"/>
        <v>156.23676678765679</v>
      </c>
    </row>
    <row r="179" spans="1:4" x14ac:dyDescent="0.25">
      <c r="A179" s="1">
        <v>178</v>
      </c>
      <c r="B179" s="1">
        <v>35.406465177082403</v>
      </c>
      <c r="C179" s="1">
        <v>199</v>
      </c>
      <c r="D179" s="7">
        <f t="shared" si="2"/>
        <v>174.25335820867448</v>
      </c>
    </row>
    <row r="180" spans="1:4" x14ac:dyDescent="0.25">
      <c r="A180" s="1">
        <v>179</v>
      </c>
      <c r="B180" s="1">
        <v>51.026107917236402</v>
      </c>
      <c r="C180" s="1">
        <v>115</v>
      </c>
      <c r="D180" s="7">
        <f t="shared" si="2"/>
        <v>129.21187965613024</v>
      </c>
    </row>
    <row r="181" spans="1:4" x14ac:dyDescent="0.25">
      <c r="A181" s="1">
        <v>180</v>
      </c>
      <c r="B181" s="1">
        <v>35.406465177082403</v>
      </c>
      <c r="C181" s="1">
        <v>198</v>
      </c>
      <c r="D181" s="7">
        <f t="shared" si="2"/>
        <v>174.25335820867448</v>
      </c>
    </row>
    <row r="182" spans="1:4" x14ac:dyDescent="0.25">
      <c r="A182" s="1">
        <v>181</v>
      </c>
      <c r="B182" s="1">
        <v>38.5303937251132</v>
      </c>
      <c r="C182" s="1">
        <v>172</v>
      </c>
      <c r="D182" s="7">
        <f t="shared" si="2"/>
        <v>165.24506249816565</v>
      </c>
    </row>
    <row r="183" spans="1:4" x14ac:dyDescent="0.25">
      <c r="A183" s="1">
        <v>182</v>
      </c>
      <c r="B183" s="1">
        <v>40.092357999128602</v>
      </c>
      <c r="C183" s="1">
        <v>166</v>
      </c>
      <c r="D183" s="7">
        <f t="shared" si="2"/>
        <v>160.74091464291121</v>
      </c>
    </row>
    <row r="184" spans="1:4" x14ac:dyDescent="0.25">
      <c r="A184" s="1">
        <v>183</v>
      </c>
      <c r="B184" s="1">
        <v>49.464143643221</v>
      </c>
      <c r="C184" s="1">
        <v>147</v>
      </c>
      <c r="D184" s="7">
        <f t="shared" si="2"/>
        <v>133.71602751138468</v>
      </c>
    </row>
    <row r="185" spans="1:4" x14ac:dyDescent="0.25">
      <c r="A185" s="1">
        <v>184</v>
      </c>
      <c r="B185" s="1">
        <v>49.464143643221</v>
      </c>
      <c r="C185" s="1">
        <v>112</v>
      </c>
      <c r="D185" s="7">
        <f t="shared" si="2"/>
        <v>133.71602751138468</v>
      </c>
    </row>
    <row r="186" spans="1:4" x14ac:dyDescent="0.25">
      <c r="A186" s="1">
        <v>185</v>
      </c>
      <c r="B186" s="1">
        <v>43.216286547159399</v>
      </c>
      <c r="C186" s="1">
        <v>186</v>
      </c>
      <c r="D186" s="7">
        <f t="shared" si="2"/>
        <v>151.73261893240237</v>
      </c>
    </row>
    <row r="187" spans="1:4" x14ac:dyDescent="0.25">
      <c r="A187" s="1">
        <v>186</v>
      </c>
      <c r="B187" s="1">
        <v>41.654322273143997</v>
      </c>
      <c r="C187" s="1">
        <v>153</v>
      </c>
      <c r="D187" s="7">
        <f t="shared" si="2"/>
        <v>156.23676678765679</v>
      </c>
    </row>
    <row r="188" spans="1:4" x14ac:dyDescent="0.25">
      <c r="A188" s="1">
        <v>187</v>
      </c>
      <c r="B188" s="1">
        <v>36.968429451097798</v>
      </c>
      <c r="C188" s="1">
        <v>192</v>
      </c>
      <c r="D188" s="7">
        <f t="shared" si="2"/>
        <v>169.7492103534201</v>
      </c>
    </row>
    <row r="189" spans="1:4" x14ac:dyDescent="0.25">
      <c r="A189" s="1">
        <v>188</v>
      </c>
      <c r="B189" s="1">
        <v>40.092357999128602</v>
      </c>
      <c r="C189" s="1">
        <v>165</v>
      </c>
      <c r="D189" s="7">
        <f t="shared" si="2"/>
        <v>160.74091464291121</v>
      </c>
    </row>
    <row r="190" spans="1:4" x14ac:dyDescent="0.25">
      <c r="A190" s="1">
        <v>189</v>
      </c>
      <c r="B190" s="1">
        <v>43.216286547159399</v>
      </c>
      <c r="C190" s="1">
        <v>156</v>
      </c>
      <c r="D190" s="7">
        <f t="shared" si="2"/>
        <v>151.73261893240237</v>
      </c>
    </row>
    <row r="191" spans="1:4" x14ac:dyDescent="0.25">
      <c r="A191" s="1">
        <v>190</v>
      </c>
      <c r="B191" s="1">
        <v>40.092357999128602</v>
      </c>
      <c r="C191" s="1">
        <v>167</v>
      </c>
      <c r="D191" s="7">
        <f t="shared" si="2"/>
        <v>160.74091464291121</v>
      </c>
    </row>
    <row r="192" spans="1:4" x14ac:dyDescent="0.25">
      <c r="A192" s="1">
        <v>191</v>
      </c>
      <c r="B192" s="1">
        <v>40.092357999128602</v>
      </c>
      <c r="C192" s="1">
        <v>162</v>
      </c>
      <c r="D192" s="7">
        <f t="shared" si="2"/>
        <v>160.74091464291121</v>
      </c>
    </row>
    <row r="193" spans="1:4" x14ac:dyDescent="0.25">
      <c r="A193" s="1">
        <v>192</v>
      </c>
      <c r="B193" s="1">
        <v>30.7205723550362</v>
      </c>
      <c r="C193" s="1">
        <v>206</v>
      </c>
      <c r="D193" s="7">
        <f t="shared" si="2"/>
        <v>187.76580177443776</v>
      </c>
    </row>
    <row r="194" spans="1:4" x14ac:dyDescent="0.25">
      <c r="A194" s="1">
        <v>193</v>
      </c>
      <c r="B194" s="1">
        <v>36.968429451097798</v>
      </c>
      <c r="C194" s="1">
        <v>194</v>
      </c>
      <c r="D194" s="7">
        <f t="shared" si="2"/>
        <v>169.7492103534201</v>
      </c>
    </row>
    <row r="195" spans="1:4" x14ac:dyDescent="0.25">
      <c r="A195" s="1">
        <v>194</v>
      </c>
      <c r="B195" s="1">
        <v>35.406465177082403</v>
      </c>
      <c r="C195" s="1">
        <v>200</v>
      </c>
      <c r="D195" s="7">
        <f t="shared" ref="D195:D205" si="3">$F$7+$F$8*B195</f>
        <v>174.25335820867448</v>
      </c>
    </row>
    <row r="196" spans="1:4" x14ac:dyDescent="0.25">
      <c r="A196" s="1">
        <v>195</v>
      </c>
      <c r="B196" s="1">
        <v>30.7205723550362</v>
      </c>
      <c r="C196" s="1">
        <v>198</v>
      </c>
      <c r="D196" s="7">
        <f t="shared" si="3"/>
        <v>187.76580177443776</v>
      </c>
    </row>
    <row r="197" spans="1:4" x14ac:dyDescent="0.25">
      <c r="A197" s="1">
        <v>196</v>
      </c>
      <c r="B197" s="1">
        <v>32.282536629051599</v>
      </c>
      <c r="C197" s="1">
        <v>208</v>
      </c>
      <c r="D197" s="7">
        <f t="shared" si="3"/>
        <v>183.26165391918335</v>
      </c>
    </row>
    <row r="198" spans="1:4" x14ac:dyDescent="0.25">
      <c r="A198" s="1">
        <v>197</v>
      </c>
      <c r="B198" s="1">
        <v>43.216286547159399</v>
      </c>
      <c r="C198" s="1">
        <v>121</v>
      </c>
      <c r="D198" s="7">
        <f t="shared" si="3"/>
        <v>151.73261893240237</v>
      </c>
    </row>
    <row r="199" spans="1:4" x14ac:dyDescent="0.25">
      <c r="A199" s="1">
        <v>198</v>
      </c>
      <c r="B199" s="1">
        <v>33.844500903067001</v>
      </c>
      <c r="C199" s="1">
        <v>207</v>
      </c>
      <c r="D199" s="7">
        <f t="shared" si="3"/>
        <v>178.75750606392893</v>
      </c>
    </row>
    <row r="200" spans="1:4" x14ac:dyDescent="0.25">
      <c r="A200" s="1">
        <v>199</v>
      </c>
      <c r="B200" s="1">
        <v>49.464143643221</v>
      </c>
      <c r="C200" s="1">
        <v>152</v>
      </c>
      <c r="D200" s="7">
        <f t="shared" si="3"/>
        <v>133.71602751138468</v>
      </c>
    </row>
    <row r="201" spans="1:4" x14ac:dyDescent="0.25">
      <c r="A201" s="1">
        <v>200</v>
      </c>
      <c r="B201" s="1">
        <v>41.654322273143997</v>
      </c>
      <c r="C201" s="1">
        <v>131</v>
      </c>
      <c r="D201" s="7">
        <f t="shared" si="3"/>
        <v>156.23676678765679</v>
      </c>
    </row>
    <row r="202" spans="1:4" x14ac:dyDescent="0.25">
      <c r="B202" s="8">
        <v>45</v>
      </c>
      <c r="D202" s="7">
        <f t="shared" si="3"/>
        <v>146.58902553743511</v>
      </c>
    </row>
    <row r="203" spans="1:4" x14ac:dyDescent="0.25">
      <c r="B203" s="8">
        <v>43.817130249423343</v>
      </c>
      <c r="D203" s="7">
        <f t="shared" si="3"/>
        <v>149.99999999999994</v>
      </c>
    </row>
    <row r="204" spans="1:4" x14ac:dyDescent="0.25">
      <c r="B204" s="8">
        <v>100</v>
      </c>
      <c r="D204" s="7">
        <f t="shared" si="3"/>
        <v>-12.011357429167219</v>
      </c>
    </row>
    <row r="205" spans="1:4" x14ac:dyDescent="0.25">
      <c r="B205" s="8">
        <v>43</v>
      </c>
      <c r="D205" s="7">
        <f t="shared" si="3"/>
        <v>152.35631219076612</v>
      </c>
    </row>
  </sheetData>
  <sortState xmlns:xlrd2="http://schemas.microsoft.com/office/spreadsheetml/2017/richdata2" ref="A2:C201">
    <sortCondition ref="A2:A201"/>
  </sortState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2D4D9989-D7CD-4E57-BF9C-FD3DA164E67E}">
          <xm:f>'SLR1'!1:1048576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C5B9-BBA4-4B73-8985-1D4564008865}">
  <sheetPr codeName="XLSTAT_20250127_172752_1_HID"/>
  <dimension ref="A1:X100"/>
  <sheetViews>
    <sheetView workbookViewId="0">
      <selection activeCell="U1" sqref="U1"/>
    </sheetView>
  </sheetViews>
  <sheetFormatPr defaultRowHeight="15" x14ac:dyDescent="0.25"/>
  <sheetData>
    <row r="1" spans="1:24" x14ac:dyDescent="0.25">
      <c r="A1">
        <v>1</v>
      </c>
      <c r="C1">
        <f t="shared" ref="C1:C32" si="0">26.6594652425962+(A1-1)*0.706279497815657</f>
        <v>26.659465242596202</v>
      </c>
      <c r="D1">
        <f t="shared" ref="D1:D32" si="1">276.352975237383+-2.8836433266655*C1-32.0243770105307*(0.005+(C1-48.9096463259455)^2/16209.0818759475)^0.5</f>
        <v>193.43909600864535</v>
      </c>
      <c r="E1">
        <v>1</v>
      </c>
      <c r="G1">
        <f t="shared" ref="G1:G32" si="2">26.6594652425962+(E1-1)*0.706279497815657</f>
        <v>26.659465242596202</v>
      </c>
      <c r="H1">
        <f t="shared" ref="H1:H32" si="3">276.352975237383+-2.8836433266655*G1+32.0243770105307*(0.005+(G1-48.9096463259455)^2/16209.0818759475)^0.5</f>
        <v>205.51407638755396</v>
      </c>
      <c r="I1">
        <v>1</v>
      </c>
      <c r="K1">
        <f t="shared" ref="K1:K32" si="4">26.6594652425962+(I1-1)*0.492255407568488</f>
        <v>26.659465242596202</v>
      </c>
      <c r="L1">
        <f t="shared" ref="L1:L32" si="5">276.352975237383+-2.8836433266655*K1-32.0243770105307*(1.005+(K1-48.9096463259455)^2/16209.0818759475)^0.5</f>
        <v>166.88806044592172</v>
      </c>
      <c r="M1">
        <v>1</v>
      </c>
      <c r="O1">
        <f t="shared" ref="O1:O32" si="6">26.6594652425962+(M1-1)*0.492255407568488</f>
        <v>26.659465242596202</v>
      </c>
      <c r="P1">
        <f t="shared" ref="P1:P32" si="7">276.352975237383+-2.8836433266655*O1+32.0243770105307*(1.005+(O1-48.9096463259455)^2/16209.0818759475)^0.5</f>
        <v>232.06511195027758</v>
      </c>
      <c r="Q1">
        <v>1</v>
      </c>
      <c r="S1">
        <f t="shared" ref="S1:S32" si="8">65.9736437683581+(Q1-1)*2.30935244001402</f>
        <v>65.973643768358102</v>
      </c>
      <c r="T1">
        <f t="shared" ref="T1:T32" si="9">0+1*S1-32.0243770105307*(1.005+(S1-135.315)^2/134784.980554522)^0.5</f>
        <v>33.304489333406792</v>
      </c>
      <c r="U1">
        <v>1</v>
      </c>
      <c r="W1">
        <f t="shared" ref="W1:W32" si="10">56.5263660302581+(U1-1)*2.44626950868213</f>
        <v>56.526366030258103</v>
      </c>
      <c r="X1">
        <f t="shared" ref="X1:X32" si="11">0+1*W1+32.0243770105307*(1.005+(W1-135.315)^2/134784.980554522)^0.5</f>
        <v>89.358083752981344</v>
      </c>
    </row>
    <row r="2" spans="1:24" x14ac:dyDescent="0.25">
      <c r="A2">
        <v>2</v>
      </c>
      <c r="C2">
        <f t="shared" si="0"/>
        <v>27.365744740411859</v>
      </c>
      <c r="D2">
        <f t="shared" si="1"/>
        <v>191.5667458514603</v>
      </c>
      <c r="E2">
        <v>2</v>
      </c>
      <c r="G2">
        <f t="shared" si="2"/>
        <v>27.365744740411859</v>
      </c>
      <c r="H2">
        <f t="shared" si="3"/>
        <v>203.31311022346537</v>
      </c>
      <c r="I2">
        <v>2</v>
      </c>
      <c r="K2">
        <f t="shared" si="4"/>
        <v>27.151720650164691</v>
      </c>
      <c r="L2">
        <f t="shared" si="5"/>
        <v>165.48960783502383</v>
      </c>
      <c r="M2">
        <v>2</v>
      </c>
      <c r="O2">
        <f t="shared" si="6"/>
        <v>27.151720650164691</v>
      </c>
      <c r="P2">
        <f t="shared" si="7"/>
        <v>230.62458651907565</v>
      </c>
      <c r="Q2">
        <v>2</v>
      </c>
      <c r="S2">
        <f t="shared" si="8"/>
        <v>68.282996208372126</v>
      </c>
      <c r="T2">
        <f t="shared" si="9"/>
        <v>35.650537520034845</v>
      </c>
      <c r="U2">
        <v>2</v>
      </c>
      <c r="W2">
        <f t="shared" si="10"/>
        <v>58.972635538940231</v>
      </c>
      <c r="X2">
        <f t="shared" si="11"/>
        <v>91.760349449226453</v>
      </c>
    </row>
    <row r="3" spans="1:24" x14ac:dyDescent="0.25">
      <c r="A3">
        <v>3</v>
      </c>
      <c r="C3">
        <f t="shared" si="0"/>
        <v>28.072024238227517</v>
      </c>
      <c r="D3">
        <f t="shared" si="1"/>
        <v>189.6935962453322</v>
      </c>
      <c r="E3">
        <v>3</v>
      </c>
      <c r="G3">
        <f t="shared" si="2"/>
        <v>28.072024238227517</v>
      </c>
      <c r="H3">
        <f t="shared" si="3"/>
        <v>201.11294350831994</v>
      </c>
      <c r="I3">
        <v>3</v>
      </c>
      <c r="K3">
        <f t="shared" si="4"/>
        <v>27.643976057733177</v>
      </c>
      <c r="L3">
        <f t="shared" si="5"/>
        <v>164.09069775982391</v>
      </c>
      <c r="M3">
        <v>3</v>
      </c>
      <c r="O3">
        <f t="shared" si="6"/>
        <v>27.643976057733177</v>
      </c>
      <c r="P3">
        <f t="shared" si="7"/>
        <v>229.18451855217586</v>
      </c>
      <c r="Q3">
        <v>3</v>
      </c>
      <c r="S3">
        <f t="shared" si="8"/>
        <v>70.592348648386135</v>
      </c>
      <c r="T3">
        <f t="shared" si="9"/>
        <v>37.995382126857407</v>
      </c>
      <c r="U3">
        <v>3</v>
      </c>
      <c r="W3">
        <f t="shared" si="10"/>
        <v>61.41890504762236</v>
      </c>
      <c r="X3">
        <f t="shared" si="11"/>
        <v>94.163946577083777</v>
      </c>
    </row>
    <row r="4" spans="1:24" x14ac:dyDescent="0.25">
      <c r="A4">
        <v>4</v>
      </c>
      <c r="C4">
        <f t="shared" si="0"/>
        <v>28.778303736043174</v>
      </c>
      <c r="D4">
        <f t="shared" si="1"/>
        <v>187.8195764943475</v>
      </c>
      <c r="E4">
        <v>4</v>
      </c>
      <c r="G4">
        <f t="shared" si="2"/>
        <v>28.778303736043174</v>
      </c>
      <c r="H4">
        <f t="shared" si="3"/>
        <v>198.91364693803112</v>
      </c>
      <c r="I4">
        <v>4</v>
      </c>
      <c r="K4">
        <f t="shared" si="4"/>
        <v>28.136231465301666</v>
      </c>
      <c r="L4">
        <f t="shared" si="5"/>
        <v>162.69132935204064</v>
      </c>
      <c r="M4">
        <v>4</v>
      </c>
      <c r="O4">
        <f t="shared" si="6"/>
        <v>28.136231465301666</v>
      </c>
      <c r="P4">
        <f t="shared" si="7"/>
        <v>227.74490891785936</v>
      </c>
      <c r="Q4">
        <v>4</v>
      </c>
      <c r="S4">
        <f t="shared" si="8"/>
        <v>72.901701088400159</v>
      </c>
      <c r="T4">
        <f t="shared" si="9"/>
        <v>40.339019218296556</v>
      </c>
      <c r="U4">
        <v>4</v>
      </c>
      <c r="W4">
        <f t="shared" si="10"/>
        <v>63.865174556304495</v>
      </c>
      <c r="X4">
        <f t="shared" si="11"/>
        <v>96.568880348381185</v>
      </c>
    </row>
    <row r="5" spans="1:24" x14ac:dyDescent="0.25">
      <c r="A5">
        <v>5</v>
      </c>
      <c r="C5">
        <f t="shared" si="0"/>
        <v>29.484583233858828</v>
      </c>
      <c r="D5">
        <f t="shared" si="1"/>
        <v>185.94460776233655</v>
      </c>
      <c r="E5">
        <v>5</v>
      </c>
      <c r="G5">
        <f t="shared" si="2"/>
        <v>29.484583233858828</v>
      </c>
      <c r="H5">
        <f t="shared" si="3"/>
        <v>196.7152993487685</v>
      </c>
      <c r="I5">
        <v>5</v>
      </c>
      <c r="K5">
        <f t="shared" si="4"/>
        <v>28.628486872870155</v>
      </c>
      <c r="L5">
        <f t="shared" si="5"/>
        <v>161.29150176060537</v>
      </c>
      <c r="M5">
        <v>5</v>
      </c>
      <c r="O5">
        <f t="shared" si="6"/>
        <v>28.628486872870155</v>
      </c>
      <c r="P5">
        <f t="shared" si="7"/>
        <v>226.30575846719486</v>
      </c>
      <c r="Q5">
        <v>5</v>
      </c>
      <c r="S5">
        <f t="shared" si="8"/>
        <v>75.211053528414183</v>
      </c>
      <c r="T5">
        <f t="shared" si="9"/>
        <v>42.681444976361668</v>
      </c>
      <c r="U5">
        <v>5</v>
      </c>
      <c r="W5">
        <f t="shared" si="10"/>
        <v>66.311444064986617</v>
      </c>
      <c r="X5">
        <f t="shared" si="11"/>
        <v>98.975155837662541</v>
      </c>
    </row>
    <row r="6" spans="1:24" x14ac:dyDescent="0.25">
      <c r="A6">
        <v>6</v>
      </c>
      <c r="C6">
        <f t="shared" si="0"/>
        <v>30.190862731674486</v>
      </c>
      <c r="D6">
        <f t="shared" si="1"/>
        <v>184.06860194375108</v>
      </c>
      <c r="E6">
        <v>6</v>
      </c>
      <c r="G6">
        <f t="shared" si="2"/>
        <v>30.190862731674486</v>
      </c>
      <c r="H6">
        <f t="shared" si="3"/>
        <v>194.51798884608039</v>
      </c>
      <c r="I6">
        <v>6</v>
      </c>
      <c r="K6">
        <f t="shared" si="4"/>
        <v>29.120742280438641</v>
      </c>
      <c r="L6">
        <f t="shared" si="5"/>
        <v>159.89121415183553</v>
      </c>
      <c r="M6">
        <v>6</v>
      </c>
      <c r="O6">
        <f t="shared" si="6"/>
        <v>29.120742280438641</v>
      </c>
      <c r="P6">
        <f t="shared" si="7"/>
        <v>224.867068033865</v>
      </c>
      <c r="Q6">
        <v>6</v>
      </c>
      <c r="S6">
        <f t="shared" si="8"/>
        <v>77.520405968428207</v>
      </c>
      <c r="T6">
        <f t="shared" si="9"/>
        <v>45.022655702690628</v>
      </c>
      <c r="U6">
        <v>6</v>
      </c>
      <c r="W6">
        <f t="shared" si="10"/>
        <v>68.757713573668752</v>
      </c>
      <c r="X6">
        <f t="shared" si="11"/>
        <v>101.3827779792353</v>
      </c>
    </row>
    <row r="7" spans="1:24" x14ac:dyDescent="0.25">
      <c r="A7">
        <v>7</v>
      </c>
      <c r="C7">
        <f t="shared" si="0"/>
        <v>30.897142229490143</v>
      </c>
      <c r="D7">
        <f t="shared" si="1"/>
        <v>182.19146035772718</v>
      </c>
      <c r="E7">
        <v>7</v>
      </c>
      <c r="G7">
        <f t="shared" si="2"/>
        <v>30.897142229490143</v>
      </c>
      <c r="H7">
        <f t="shared" si="3"/>
        <v>192.32181411083076</v>
      </c>
      <c r="I7">
        <v>7</v>
      </c>
      <c r="K7">
        <f t="shared" si="4"/>
        <v>29.61299768800713</v>
      </c>
      <c r="L7">
        <f t="shared" si="5"/>
        <v>158.49046570960496</v>
      </c>
      <c r="M7">
        <v>7</v>
      </c>
      <c r="O7">
        <f t="shared" si="6"/>
        <v>29.61299768800713</v>
      </c>
      <c r="P7">
        <f t="shared" si="7"/>
        <v>223.42883843399579</v>
      </c>
      <c r="Q7">
        <v>7</v>
      </c>
      <c r="S7">
        <f t="shared" si="8"/>
        <v>79.829758408442217</v>
      </c>
      <c r="T7">
        <f t="shared" si="9"/>
        <v>47.36264782054095</v>
      </c>
      <c r="U7">
        <v>7</v>
      </c>
      <c r="W7">
        <f t="shared" si="10"/>
        <v>71.203983082350874</v>
      </c>
      <c r="X7">
        <f t="shared" si="11"/>
        <v>103.79175156427462</v>
      </c>
    </row>
    <row r="8" spans="1:24" x14ac:dyDescent="0.25">
      <c r="A8">
        <v>8</v>
      </c>
      <c r="C8">
        <f t="shared" si="0"/>
        <v>31.6034217273058</v>
      </c>
      <c r="D8">
        <f t="shared" si="1"/>
        <v>180.31307223645388</v>
      </c>
      <c r="E8">
        <v>8</v>
      </c>
      <c r="G8">
        <f t="shared" si="2"/>
        <v>31.6034217273058</v>
      </c>
      <c r="H8">
        <f t="shared" si="3"/>
        <v>190.12688591083048</v>
      </c>
      <c r="I8">
        <v>8</v>
      </c>
      <c r="K8">
        <f t="shared" si="4"/>
        <v>30.10525309557562</v>
      </c>
      <c r="L8">
        <f t="shared" si="5"/>
        <v>157.0892556355121</v>
      </c>
      <c r="M8">
        <v>8</v>
      </c>
      <c r="O8">
        <f t="shared" si="6"/>
        <v>30.10525309557562</v>
      </c>
      <c r="P8">
        <f t="shared" si="7"/>
        <v>221.99107046598888</v>
      </c>
      <c r="Q8">
        <v>8</v>
      </c>
      <c r="S8">
        <f t="shared" si="8"/>
        <v>82.139110848456241</v>
      </c>
      <c r="T8">
        <f t="shared" si="9"/>
        <v>49.701417876728769</v>
      </c>
      <c r="U8">
        <v>8</v>
      </c>
      <c r="W8">
        <f t="shared" si="10"/>
        <v>73.650252591033009</v>
      </c>
      <c r="X8">
        <f t="shared" si="11"/>
        <v>106.20208123798831</v>
      </c>
    </row>
    <row r="9" spans="1:24" x14ac:dyDescent="0.25">
      <c r="A9">
        <v>9</v>
      </c>
      <c r="C9">
        <f t="shared" si="0"/>
        <v>32.309701225121458</v>
      </c>
      <c r="D9">
        <f t="shared" si="1"/>
        <v>178.43331297481058</v>
      </c>
      <c r="E9">
        <v>9</v>
      </c>
      <c r="G9">
        <f t="shared" si="2"/>
        <v>32.309701225121458</v>
      </c>
      <c r="H9">
        <f t="shared" si="3"/>
        <v>187.9333288512002</v>
      </c>
      <c r="I9">
        <v>9</v>
      </c>
      <c r="K9">
        <f t="shared" si="4"/>
        <v>30.597508503144105</v>
      </c>
      <c r="L9">
        <f t="shared" si="5"/>
        <v>155.68758314904449</v>
      </c>
      <c r="M9">
        <v>9</v>
      </c>
      <c r="O9">
        <f t="shared" si="6"/>
        <v>30.597508503144105</v>
      </c>
      <c r="P9">
        <f t="shared" si="7"/>
        <v>220.55376491035679</v>
      </c>
      <c r="Q9">
        <v>9</v>
      </c>
      <c r="S9">
        <f t="shared" si="8"/>
        <v>84.448463288470265</v>
      </c>
      <c r="T9">
        <f t="shared" si="9"/>
        <v>52.038962543512923</v>
      </c>
      <c r="U9">
        <v>9</v>
      </c>
      <c r="W9">
        <f t="shared" si="10"/>
        <v>76.096522099715145</v>
      </c>
      <c r="X9">
        <f t="shared" si="11"/>
        <v>108.61377149684586</v>
      </c>
    </row>
    <row r="10" spans="1:24" x14ac:dyDescent="0.25">
      <c r="A10">
        <v>10</v>
      </c>
      <c r="C10">
        <f t="shared" si="0"/>
        <v>33.015980722937115</v>
      </c>
      <c r="D10">
        <f t="shared" si="1"/>
        <v>176.55204210394066</v>
      </c>
      <c r="E10">
        <v>10</v>
      </c>
      <c r="G10">
        <f t="shared" si="2"/>
        <v>33.015980722937115</v>
      </c>
      <c r="H10">
        <f t="shared" si="3"/>
        <v>185.74128340079659</v>
      </c>
      <c r="I10">
        <v>10</v>
      </c>
      <c r="K10">
        <f t="shared" si="4"/>
        <v>31.089763910712595</v>
      </c>
      <c r="L10">
        <f t="shared" si="5"/>
        <v>154.28544748774027</v>
      </c>
      <c r="M10">
        <v>10</v>
      </c>
      <c r="O10">
        <f t="shared" si="6"/>
        <v>31.089763910712595</v>
      </c>
      <c r="P10">
        <f t="shared" si="7"/>
        <v>219.11692252956118</v>
      </c>
      <c r="Q10">
        <v>10</v>
      </c>
      <c r="S10">
        <f t="shared" si="8"/>
        <v>86.757815728484275</v>
      </c>
      <c r="T10">
        <f t="shared" si="9"/>
        <v>54.375278620422343</v>
      </c>
      <c r="U10">
        <v>10</v>
      </c>
      <c r="W10">
        <f t="shared" si="10"/>
        <v>78.542791608397266</v>
      </c>
      <c r="X10">
        <f t="shared" si="11"/>
        <v>111.02682668587549</v>
      </c>
    </row>
    <row r="11" spans="1:24" x14ac:dyDescent="0.25">
      <c r="A11">
        <v>11</v>
      </c>
      <c r="C11">
        <f t="shared" si="0"/>
        <v>33.722260220752773</v>
      </c>
      <c r="D11">
        <f t="shared" si="1"/>
        <v>174.669100947316</v>
      </c>
      <c r="E11">
        <v>11</v>
      </c>
      <c r="G11">
        <f t="shared" si="2"/>
        <v>33.722260220752773</v>
      </c>
      <c r="H11">
        <f t="shared" si="3"/>
        <v>183.55090823614768</v>
      </c>
      <c r="I11">
        <v>11</v>
      </c>
      <c r="K11">
        <f t="shared" si="4"/>
        <v>31.582019318281084</v>
      </c>
      <c r="L11">
        <f t="shared" si="5"/>
        <v>152.88284790734724</v>
      </c>
      <c r="M11">
        <v>11</v>
      </c>
      <c r="O11">
        <f t="shared" si="6"/>
        <v>31.582019318281084</v>
      </c>
      <c r="P11">
        <f t="shared" si="7"/>
        <v>217.6805440678545</v>
      </c>
      <c r="Q11">
        <v>11</v>
      </c>
      <c r="S11">
        <f t="shared" si="8"/>
        <v>89.067168168498299</v>
      </c>
      <c r="T11">
        <f t="shared" si="9"/>
        <v>56.710363036024084</v>
      </c>
      <c r="U11">
        <v>11</v>
      </c>
      <c r="W11">
        <f t="shared" si="10"/>
        <v>80.989061117079402</v>
      </c>
      <c r="X11">
        <f t="shared" si="11"/>
        <v>113.44125099603292</v>
      </c>
    </row>
    <row r="12" spans="1:24" x14ac:dyDescent="0.25">
      <c r="A12">
        <v>12</v>
      </c>
      <c r="C12">
        <f t="shared" si="0"/>
        <v>34.42853971856843</v>
      </c>
      <c r="D12">
        <f t="shared" si="1"/>
        <v>172.78430991446461</v>
      </c>
      <c r="E12">
        <v>12</v>
      </c>
      <c r="G12">
        <f t="shared" si="2"/>
        <v>34.42853971856843</v>
      </c>
      <c r="H12">
        <f t="shared" si="3"/>
        <v>181.36238294772548</v>
      </c>
      <c r="I12">
        <v>12</v>
      </c>
      <c r="K12">
        <f t="shared" si="4"/>
        <v>32.07427472584957</v>
      </c>
      <c r="L12">
        <f t="shared" si="5"/>
        <v>151.47978368197766</v>
      </c>
      <c r="M12">
        <v>12</v>
      </c>
      <c r="O12">
        <f t="shared" si="6"/>
        <v>32.07427472584957</v>
      </c>
      <c r="P12">
        <f t="shared" si="7"/>
        <v>216.24463025112436</v>
      </c>
      <c r="Q12">
        <v>12</v>
      </c>
      <c r="S12">
        <f t="shared" si="8"/>
        <v>91.376520608512322</v>
      </c>
      <c r="T12">
        <f t="shared" si="9"/>
        <v>59.044212849629787</v>
      </c>
      <c r="U12">
        <v>12</v>
      </c>
      <c r="W12">
        <f t="shared" si="10"/>
        <v>83.435330625761537</v>
      </c>
      <c r="X12">
        <f t="shared" si="11"/>
        <v>115.85704846164512</v>
      </c>
    </row>
    <row r="13" spans="1:24" x14ac:dyDescent="0.25">
      <c r="A13">
        <v>13</v>
      </c>
      <c r="C13">
        <f t="shared" si="0"/>
        <v>35.134819216384088</v>
      </c>
      <c r="D13">
        <f t="shared" si="1"/>
        <v>170.89746538578888</v>
      </c>
      <c r="E13">
        <v>13</v>
      </c>
      <c r="G13">
        <f t="shared" si="2"/>
        <v>35.134819216384088</v>
      </c>
      <c r="H13">
        <f t="shared" si="3"/>
        <v>179.17591115512769</v>
      </c>
      <c r="I13">
        <v>13</v>
      </c>
      <c r="K13">
        <f t="shared" si="4"/>
        <v>32.566530133418055</v>
      </c>
      <c r="L13">
        <f t="shared" si="5"/>
        <v>150.07625410426056</v>
      </c>
      <c r="M13">
        <v>13</v>
      </c>
      <c r="O13">
        <f t="shared" si="6"/>
        <v>32.566530133418055</v>
      </c>
      <c r="P13">
        <f t="shared" si="7"/>
        <v>214.8091817867417</v>
      </c>
      <c r="Q13">
        <v>13</v>
      </c>
      <c r="S13">
        <f t="shared" si="8"/>
        <v>93.685873048526332</v>
      </c>
      <c r="T13">
        <f t="shared" si="9"/>
        <v>61.376825252938694</v>
      </c>
      <c r="U13">
        <v>13</v>
      </c>
      <c r="W13">
        <f t="shared" si="10"/>
        <v>85.881600134443659</v>
      </c>
      <c r="X13">
        <f t="shared" si="11"/>
        <v>118.27422295793281</v>
      </c>
    </row>
    <row r="14" spans="1:24" x14ac:dyDescent="0.25">
      <c r="A14">
        <v>14</v>
      </c>
      <c r="C14">
        <f t="shared" si="0"/>
        <v>35.841098714199745</v>
      </c>
      <c r="D14">
        <f t="shared" si="1"/>
        <v>169.00833614322897</v>
      </c>
      <c r="E14">
        <v>14</v>
      </c>
      <c r="G14">
        <f t="shared" si="2"/>
        <v>35.841098714199745</v>
      </c>
      <c r="H14">
        <f t="shared" si="3"/>
        <v>176.99172407641396</v>
      </c>
      <c r="I14">
        <v>14</v>
      </c>
      <c r="K14">
        <f t="shared" si="4"/>
        <v>33.058785540986548</v>
      </c>
      <c r="L14">
        <f t="shared" si="5"/>
        <v>148.67225848549037</v>
      </c>
      <c r="M14">
        <v>14</v>
      </c>
      <c r="O14">
        <f t="shared" si="6"/>
        <v>33.058785540986548</v>
      </c>
      <c r="P14">
        <f t="shared" si="7"/>
        <v>213.37419936341212</v>
      </c>
      <c r="Q14">
        <v>14</v>
      </c>
      <c r="S14">
        <f t="shared" si="8"/>
        <v>95.995225488540356</v>
      </c>
      <c r="T14">
        <f t="shared" si="9"/>
        <v>63.708197571614924</v>
      </c>
      <c r="U14">
        <v>14</v>
      </c>
      <c r="W14">
        <f t="shared" si="10"/>
        <v>88.327869643125794</v>
      </c>
      <c r="X14">
        <f t="shared" si="11"/>
        <v>120.69277819861517</v>
      </c>
    </row>
    <row r="15" spans="1:24" x14ac:dyDescent="0.25">
      <c r="A15">
        <v>15</v>
      </c>
      <c r="C15">
        <f t="shared" si="0"/>
        <v>36.547378212015403</v>
      </c>
      <c r="D15">
        <f t="shared" si="1"/>
        <v>167.11665930812754</v>
      </c>
      <c r="E15">
        <v>15</v>
      </c>
      <c r="G15">
        <f t="shared" si="2"/>
        <v>36.547378212015403</v>
      </c>
      <c r="H15">
        <f t="shared" si="3"/>
        <v>174.81008459024187</v>
      </c>
      <c r="I15">
        <v>15</v>
      </c>
      <c r="K15">
        <f t="shared" si="4"/>
        <v>33.551040948555034</v>
      </c>
      <c r="L15">
        <f t="shared" si="5"/>
        <v>147.26779615577215</v>
      </c>
      <c r="M15">
        <v>15</v>
      </c>
      <c r="O15">
        <f t="shared" si="6"/>
        <v>33.551040948555034</v>
      </c>
      <c r="P15">
        <f t="shared" si="7"/>
        <v>211.93968365103058</v>
      </c>
      <c r="Q15">
        <v>15</v>
      </c>
      <c r="S15">
        <f t="shared" si="8"/>
        <v>98.30457792855438</v>
      </c>
      <c r="T15">
        <f t="shared" si="9"/>
        <v>66.038327266796941</v>
      </c>
      <c r="U15">
        <v>15</v>
      </c>
      <c r="W15">
        <f t="shared" si="10"/>
        <v>90.77413915180793</v>
      </c>
      <c r="X15">
        <f t="shared" si="11"/>
        <v>123.11271773359979</v>
      </c>
    </row>
    <row r="16" spans="1:24" x14ac:dyDescent="0.25">
      <c r="A16">
        <v>16</v>
      </c>
      <c r="C16">
        <f t="shared" si="0"/>
        <v>37.25365770983106</v>
      </c>
      <c r="D16">
        <f t="shared" si="1"/>
        <v>165.2221357628093</v>
      </c>
      <c r="E16">
        <v>16</v>
      </c>
      <c r="G16">
        <f t="shared" si="2"/>
        <v>37.25365770983106</v>
      </c>
      <c r="H16">
        <f t="shared" si="3"/>
        <v>172.63129181428658</v>
      </c>
      <c r="I16">
        <v>16</v>
      </c>
      <c r="K16">
        <f t="shared" si="4"/>
        <v>34.04329635612352</v>
      </c>
      <c r="L16">
        <f t="shared" si="5"/>
        <v>145.8628664641634</v>
      </c>
      <c r="M16">
        <v>16</v>
      </c>
      <c r="O16">
        <f t="shared" si="6"/>
        <v>34.04329635612352</v>
      </c>
      <c r="P16">
        <f t="shared" si="7"/>
        <v>210.50563530053955</v>
      </c>
      <c r="Q16">
        <v>16</v>
      </c>
      <c r="S16">
        <f t="shared" si="8"/>
        <v>100.6139303685684</v>
      </c>
      <c r="T16">
        <f t="shared" si="9"/>
        <v>68.367211936537416</v>
      </c>
      <c r="U16">
        <v>16</v>
      </c>
      <c r="W16">
        <f t="shared" si="10"/>
        <v>93.220408660490051</v>
      </c>
      <c r="X16">
        <f t="shared" si="11"/>
        <v>125.53404494676163</v>
      </c>
    </row>
    <row r="17" spans="1:24" x14ac:dyDescent="0.25">
      <c r="A17">
        <v>17</v>
      </c>
      <c r="C17">
        <f t="shared" si="0"/>
        <v>37.959937207646718</v>
      </c>
      <c r="D17">
        <f t="shared" si="1"/>
        <v>163.32442506086124</v>
      </c>
      <c r="E17">
        <v>17</v>
      </c>
      <c r="G17">
        <f t="shared" si="2"/>
        <v>37.959937207646718</v>
      </c>
      <c r="H17">
        <f t="shared" si="3"/>
        <v>170.455686194961</v>
      </c>
      <c r="I17">
        <v>17</v>
      </c>
      <c r="K17">
        <f t="shared" si="4"/>
        <v>34.535551763692013</v>
      </c>
      <c r="L17">
        <f t="shared" si="5"/>
        <v>144.45746877881211</v>
      </c>
      <c r="M17">
        <v>17</v>
      </c>
      <c r="O17">
        <f t="shared" si="6"/>
        <v>34.535551763692013</v>
      </c>
      <c r="P17">
        <f t="shared" si="7"/>
        <v>209.07205494379113</v>
      </c>
      <c r="Q17">
        <v>17</v>
      </c>
      <c r="S17">
        <f t="shared" si="8"/>
        <v>102.92328280858243</v>
      </c>
      <c r="T17">
        <f t="shared" si="9"/>
        <v>70.694849317171531</v>
      </c>
      <c r="U17">
        <v>17</v>
      </c>
      <c r="W17">
        <f t="shared" si="10"/>
        <v>95.666678169172172</v>
      </c>
      <c r="X17">
        <f t="shared" si="11"/>
        <v>127.95676305381355</v>
      </c>
    </row>
    <row r="18" spans="1:24" x14ac:dyDescent="0.25">
      <c r="A18">
        <v>18</v>
      </c>
      <c r="C18">
        <f t="shared" si="0"/>
        <v>38.666216705462375</v>
      </c>
      <c r="D18">
        <f t="shared" si="1"/>
        <v>161.42313987948981</v>
      </c>
      <c r="E18">
        <v>18</v>
      </c>
      <c r="G18">
        <f t="shared" si="2"/>
        <v>38.666216705462375</v>
      </c>
      <c r="H18">
        <f t="shared" si="3"/>
        <v>168.28365505505892</v>
      </c>
      <c r="I18">
        <v>18</v>
      </c>
      <c r="K18">
        <f t="shared" si="4"/>
        <v>35.027807171260498</v>
      </c>
      <c r="L18">
        <f t="shared" si="5"/>
        <v>143.05160248709137</v>
      </c>
      <c r="M18">
        <v>18</v>
      </c>
      <c r="O18">
        <f t="shared" si="6"/>
        <v>35.027807171260498</v>
      </c>
      <c r="P18">
        <f t="shared" si="7"/>
        <v>207.6389431934121</v>
      </c>
      <c r="Q18">
        <v>18</v>
      </c>
      <c r="S18">
        <f t="shared" si="8"/>
        <v>105.23263524859644</v>
      </c>
      <c r="T18">
        <f t="shared" si="9"/>
        <v>73.021237284611857</v>
      </c>
      <c r="U18">
        <v>18</v>
      </c>
      <c r="W18">
        <f t="shared" si="10"/>
        <v>98.112947677854308</v>
      </c>
      <c r="X18">
        <f t="shared" si="11"/>
        <v>130.38087510027214</v>
      </c>
    </row>
    <row r="19" spans="1:24" x14ac:dyDescent="0.25">
      <c r="A19">
        <v>19</v>
      </c>
      <c r="C19">
        <f t="shared" si="0"/>
        <v>39.372496203278033</v>
      </c>
      <c r="D19">
        <f t="shared" si="1"/>
        <v>159.5178401444314</v>
      </c>
      <c r="E19">
        <v>19</v>
      </c>
      <c r="G19">
        <f t="shared" si="2"/>
        <v>39.372496203278033</v>
      </c>
      <c r="H19">
        <f t="shared" si="3"/>
        <v>166.1156384688438</v>
      </c>
      <c r="I19">
        <v>19</v>
      </c>
      <c r="K19">
        <f t="shared" si="4"/>
        <v>35.520062578828984</v>
      </c>
      <c r="L19">
        <f t="shared" si="5"/>
        <v>141.64526699573022</v>
      </c>
      <c r="M19">
        <v>19</v>
      </c>
      <c r="O19">
        <f t="shared" si="6"/>
        <v>35.520062578828984</v>
      </c>
      <c r="P19">
        <f t="shared" si="7"/>
        <v>206.20630064267348</v>
      </c>
      <c r="Q19">
        <v>19</v>
      </c>
      <c r="S19">
        <f t="shared" si="8"/>
        <v>107.54198768861046</v>
      </c>
      <c r="T19">
        <f t="shared" si="9"/>
        <v>75.346373855568416</v>
      </c>
      <c r="U19">
        <v>19</v>
      </c>
      <c r="W19">
        <f t="shared" si="10"/>
        <v>100.55921718653644</v>
      </c>
      <c r="X19">
        <f t="shared" si="11"/>
        <v>132.8063839595211</v>
      </c>
    </row>
    <row r="20" spans="1:24" x14ac:dyDescent="0.25">
      <c r="A20">
        <v>20</v>
      </c>
      <c r="C20">
        <f t="shared" si="0"/>
        <v>40.078775701093683</v>
      </c>
      <c r="D20">
        <f t="shared" si="1"/>
        <v>157.60802707454582</v>
      </c>
      <c r="E20">
        <v>20</v>
      </c>
      <c r="G20">
        <f t="shared" si="2"/>
        <v>40.078775701093683</v>
      </c>
      <c r="H20">
        <f t="shared" si="3"/>
        <v>163.95213521745586</v>
      </c>
      <c r="I20">
        <v>20</v>
      </c>
      <c r="K20">
        <f t="shared" si="4"/>
        <v>36.012317986397477</v>
      </c>
      <c r="L20">
        <f t="shared" si="5"/>
        <v>140.23846173094068</v>
      </c>
      <c r="M20">
        <v>20</v>
      </c>
      <c r="O20">
        <f t="shared" si="6"/>
        <v>36.012317986397477</v>
      </c>
      <c r="P20">
        <f t="shared" si="7"/>
        <v>204.77412786536325</v>
      </c>
      <c r="Q20">
        <v>20</v>
      </c>
      <c r="S20">
        <f t="shared" si="8"/>
        <v>109.85134012862449</v>
      </c>
      <c r="T20">
        <f t="shared" si="9"/>
        <v>77.670257188691721</v>
      </c>
      <c r="U20">
        <v>20</v>
      </c>
      <c r="W20">
        <f t="shared" si="10"/>
        <v>103.00548669521856</v>
      </c>
      <c r="X20">
        <f t="shared" si="11"/>
        <v>135.23329233097547</v>
      </c>
    </row>
    <row r="21" spans="1:24" x14ac:dyDescent="0.25">
      <c r="A21">
        <v>21</v>
      </c>
      <c r="C21">
        <f t="shared" si="0"/>
        <v>40.78505519890934</v>
      </c>
      <c r="D21">
        <f t="shared" si="1"/>
        <v>155.69313756133528</v>
      </c>
      <c r="E21">
        <v>21</v>
      </c>
      <c r="G21">
        <f t="shared" si="2"/>
        <v>40.78505519890934</v>
      </c>
      <c r="H21">
        <f t="shared" si="3"/>
        <v>161.79370840939276</v>
      </c>
      <c r="I21">
        <v>21</v>
      </c>
      <c r="K21">
        <f t="shared" si="4"/>
        <v>36.504573393965963</v>
      </c>
      <c r="L21">
        <f t="shared" si="5"/>
        <v>138.83118613854109</v>
      </c>
      <c r="M21">
        <v>21</v>
      </c>
      <c r="O21">
        <f t="shared" si="6"/>
        <v>36.504573393965963</v>
      </c>
      <c r="P21">
        <f t="shared" si="7"/>
        <v>203.34242541566309</v>
      </c>
      <c r="Q21">
        <v>21</v>
      </c>
      <c r="S21">
        <f t="shared" si="8"/>
        <v>112.1606925686385</v>
      </c>
      <c r="T21">
        <f t="shared" si="9"/>
        <v>79.992885585637936</v>
      </c>
      <c r="U21">
        <v>21</v>
      </c>
      <c r="W21">
        <f t="shared" si="10"/>
        <v>105.4517562039007</v>
      </c>
      <c r="X21">
        <f t="shared" si="11"/>
        <v>137.66160273834953</v>
      </c>
    </row>
    <row r="22" spans="1:24" x14ac:dyDescent="0.25">
      <c r="A22">
        <v>22</v>
      </c>
      <c r="C22">
        <f t="shared" si="0"/>
        <v>41.491334696724998</v>
      </c>
      <c r="D22">
        <f t="shared" si="1"/>
        <v>153.77253952836224</v>
      </c>
      <c r="E22">
        <v>22</v>
      </c>
      <c r="G22">
        <f t="shared" si="2"/>
        <v>41.491334696724998</v>
      </c>
      <c r="H22">
        <f t="shared" si="3"/>
        <v>159.64099012109227</v>
      </c>
      <c r="I22">
        <v>22</v>
      </c>
      <c r="K22">
        <f t="shared" si="4"/>
        <v>36.996828801534448</v>
      </c>
      <c r="L22">
        <f t="shared" si="5"/>
        <v>137.42343968407522</v>
      </c>
      <c r="M22">
        <v>22</v>
      </c>
      <c r="O22">
        <f t="shared" si="6"/>
        <v>36.996828801534448</v>
      </c>
      <c r="P22">
        <f t="shared" si="7"/>
        <v>201.91119382802924</v>
      </c>
      <c r="Q22">
        <v>22</v>
      </c>
      <c r="S22">
        <f t="shared" si="8"/>
        <v>114.47004500865252</v>
      </c>
      <c r="T22">
        <f t="shared" si="9"/>
        <v>82.314257492054338</v>
      </c>
      <c r="U22">
        <v>22</v>
      </c>
      <c r="W22">
        <f t="shared" si="10"/>
        <v>107.89802571258284</v>
      </c>
      <c r="X22">
        <f t="shared" si="11"/>
        <v>140.09131752803012</v>
      </c>
    </row>
    <row r="23" spans="1:24" x14ac:dyDescent="0.25">
      <c r="A23">
        <v>23</v>
      </c>
      <c r="C23">
        <f t="shared" si="0"/>
        <v>42.197614194540655</v>
      </c>
      <c r="D23">
        <f t="shared" si="1"/>
        <v>151.84552920939166</v>
      </c>
      <c r="E23">
        <v>23</v>
      </c>
      <c r="G23">
        <f t="shared" si="2"/>
        <v>42.197614194540655</v>
      </c>
      <c r="H23">
        <f t="shared" si="3"/>
        <v>157.49468411878928</v>
      </c>
      <c r="I23">
        <v>23</v>
      </c>
      <c r="K23">
        <f t="shared" si="4"/>
        <v>37.489084209102941</v>
      </c>
      <c r="L23">
        <f t="shared" si="5"/>
        <v>136.01522185292794</v>
      </c>
      <c r="M23">
        <v>23</v>
      </c>
      <c r="O23">
        <f t="shared" si="6"/>
        <v>37.489084209102941</v>
      </c>
      <c r="P23">
        <f t="shared" si="7"/>
        <v>200.48043361707676</v>
      </c>
      <c r="Q23">
        <v>23</v>
      </c>
      <c r="S23">
        <f t="shared" si="8"/>
        <v>116.77939744866654</v>
      </c>
      <c r="T23">
        <f t="shared" si="9"/>
        <v>84.634371498483716</v>
      </c>
      <c r="U23">
        <v>23</v>
      </c>
      <c r="W23">
        <f t="shared" si="10"/>
        <v>110.34429522126496</v>
      </c>
      <c r="X23">
        <f t="shared" si="11"/>
        <v>142.52243886755886</v>
      </c>
    </row>
    <row r="24" spans="1:24" x14ac:dyDescent="0.25">
      <c r="A24">
        <v>24</v>
      </c>
      <c r="C24">
        <f t="shared" si="0"/>
        <v>42.903893692356313</v>
      </c>
      <c r="D24">
        <f t="shared" si="1"/>
        <v>149.91133162658457</v>
      </c>
      <c r="E24">
        <v>24</v>
      </c>
      <c r="G24">
        <f t="shared" si="2"/>
        <v>42.903893692356313</v>
      </c>
      <c r="H24">
        <f t="shared" si="3"/>
        <v>155.35556538032279</v>
      </c>
      <c r="I24">
        <v>24</v>
      </c>
      <c r="K24">
        <f t="shared" si="4"/>
        <v>37.981339616671427</v>
      </c>
      <c r="L24">
        <f t="shared" si="5"/>
        <v>134.60653215043646</v>
      </c>
      <c r="M24">
        <v>24</v>
      </c>
      <c r="O24">
        <f t="shared" si="6"/>
        <v>37.981339616671427</v>
      </c>
      <c r="P24">
        <f t="shared" si="7"/>
        <v>199.05014527746846</v>
      </c>
      <c r="Q24">
        <v>24</v>
      </c>
      <c r="S24">
        <f t="shared" si="8"/>
        <v>119.08874988868055</v>
      </c>
      <c r="T24">
        <f t="shared" si="9"/>
        <v>86.953226341186735</v>
      </c>
      <c r="U24">
        <v>24</v>
      </c>
      <c r="W24">
        <f t="shared" si="10"/>
        <v>112.79056472994708</v>
      </c>
      <c r="X24">
        <f t="shared" si="11"/>
        <v>144.9549687442248</v>
      </c>
    </row>
    <row r="25" spans="1:24" x14ac:dyDescent="0.25">
      <c r="A25">
        <v>25</v>
      </c>
      <c r="C25">
        <f t="shared" si="0"/>
        <v>43.61017319017197</v>
      </c>
      <c r="D25">
        <f t="shared" si="1"/>
        <v>147.96910589238217</v>
      </c>
      <c r="E25">
        <v>25</v>
      </c>
      <c r="G25">
        <f t="shared" si="2"/>
        <v>43.61017319017197</v>
      </c>
      <c r="H25">
        <f t="shared" si="3"/>
        <v>153.22447479325166</v>
      </c>
      <c r="I25">
        <v>25</v>
      </c>
      <c r="K25">
        <f t="shared" si="4"/>
        <v>38.473595024239913</v>
      </c>
      <c r="L25">
        <f t="shared" si="5"/>
        <v>133.19737010199776</v>
      </c>
      <c r="M25">
        <v>25</v>
      </c>
      <c r="O25">
        <f t="shared" si="6"/>
        <v>38.473595024239913</v>
      </c>
      <c r="P25">
        <f t="shared" si="7"/>
        <v>197.62032928380745</v>
      </c>
      <c r="Q25">
        <v>25</v>
      </c>
      <c r="S25">
        <f t="shared" si="8"/>
        <v>121.39810232869458</v>
      </c>
      <c r="T25">
        <f t="shared" si="9"/>
        <v>89.270820902881169</v>
      </c>
      <c r="U25">
        <v>25</v>
      </c>
      <c r="W25">
        <f t="shared" si="10"/>
        <v>115.23683423862921</v>
      </c>
      <c r="X25">
        <f t="shared" si="11"/>
        <v>147.38890896376984</v>
      </c>
    </row>
    <row r="26" spans="1:24" x14ac:dyDescent="0.25">
      <c r="A26">
        <v>26</v>
      </c>
      <c r="C26">
        <f t="shared" si="0"/>
        <v>44.316452687987628</v>
      </c>
      <c r="D26">
        <f t="shared" si="1"/>
        <v>146.01795720064251</v>
      </c>
      <c r="E26">
        <v>26</v>
      </c>
      <c r="G26">
        <f t="shared" si="2"/>
        <v>44.316452687987628</v>
      </c>
      <c r="H26">
        <f t="shared" si="3"/>
        <v>151.10230716371774</v>
      </c>
      <c r="I26">
        <v>26</v>
      </c>
      <c r="K26">
        <f t="shared" si="4"/>
        <v>38.965850431808406</v>
      </c>
      <c r="L26">
        <f t="shared" si="5"/>
        <v>131.7877352531716</v>
      </c>
      <c r="M26">
        <v>26</v>
      </c>
      <c r="O26">
        <f t="shared" si="6"/>
        <v>38.965850431808406</v>
      </c>
      <c r="P26">
        <f t="shared" si="7"/>
        <v>196.19098609053378</v>
      </c>
      <c r="Q26">
        <v>26</v>
      </c>
      <c r="S26">
        <f t="shared" si="8"/>
        <v>123.7074547687086</v>
      </c>
      <c r="T26">
        <f t="shared" si="9"/>
        <v>91.58715421339646</v>
      </c>
      <c r="U26">
        <v>26</v>
      </c>
      <c r="W26">
        <f t="shared" si="10"/>
        <v>117.68310374731135</v>
      </c>
      <c r="X26">
        <f t="shared" si="11"/>
        <v>149.82426114920878</v>
      </c>
    </row>
    <row r="27" spans="1:24" x14ac:dyDescent="0.25">
      <c r="A27">
        <v>27</v>
      </c>
      <c r="C27">
        <f t="shared" si="0"/>
        <v>45.022732185803285</v>
      </c>
      <c r="D27">
        <f t="shared" si="1"/>
        <v>144.05695735052055</v>
      </c>
      <c r="E27">
        <v>27</v>
      </c>
      <c r="G27">
        <f t="shared" si="2"/>
        <v>45.022732185803285</v>
      </c>
      <c r="H27">
        <f t="shared" si="3"/>
        <v>148.98999069256612</v>
      </c>
      <c r="I27">
        <v>27</v>
      </c>
      <c r="K27">
        <f t="shared" si="4"/>
        <v>39.458105839376891</v>
      </c>
      <c r="L27">
        <f t="shared" si="5"/>
        <v>130.37762716977994</v>
      </c>
      <c r="M27">
        <v>27</v>
      </c>
      <c r="O27">
        <f t="shared" si="6"/>
        <v>39.458105839376891</v>
      </c>
      <c r="P27">
        <f t="shared" si="7"/>
        <v>194.76211613182574</v>
      </c>
      <c r="Q27">
        <v>27</v>
      </c>
      <c r="S27">
        <f t="shared" si="8"/>
        <v>126.01680720872261</v>
      </c>
      <c r="T27">
        <f t="shared" si="9"/>
        <v>93.902225450243492</v>
      </c>
      <c r="U27">
        <v>27</v>
      </c>
      <c r="W27">
        <f t="shared" si="10"/>
        <v>120.12937325599347</v>
      </c>
      <c r="X27">
        <f t="shared" si="11"/>
        <v>152.26102673976624</v>
      </c>
    </row>
    <row r="28" spans="1:24" x14ac:dyDescent="0.25">
      <c r="A28">
        <v>28</v>
      </c>
      <c r="C28">
        <f t="shared" si="0"/>
        <v>45.729011683618943</v>
      </c>
      <c r="D28">
        <f t="shared" si="1"/>
        <v>142.08517514546031</v>
      </c>
      <c r="E28">
        <v>28</v>
      </c>
      <c r="G28">
        <f t="shared" si="2"/>
        <v>45.729011683618943</v>
      </c>
      <c r="H28">
        <f t="shared" si="3"/>
        <v>146.88845657635284</v>
      </c>
      <c r="I28">
        <v>28</v>
      </c>
      <c r="K28">
        <f t="shared" si="4"/>
        <v>39.950361246945377</v>
      </c>
      <c r="L28">
        <f t="shared" si="5"/>
        <v>128.96704543800138</v>
      </c>
      <c r="M28">
        <v>28</v>
      </c>
      <c r="O28">
        <f t="shared" si="6"/>
        <v>39.950361246945377</v>
      </c>
      <c r="P28">
        <f t="shared" si="7"/>
        <v>193.33371982150459</v>
      </c>
      <c r="Q28">
        <v>28</v>
      </c>
      <c r="S28">
        <f t="shared" si="8"/>
        <v>128.32615964873665</v>
      </c>
      <c r="T28">
        <f t="shared" si="9"/>
        <v>96.216033939098253</v>
      </c>
      <c r="U28">
        <v>28</v>
      </c>
      <c r="W28">
        <f t="shared" si="10"/>
        <v>122.57564276467561</v>
      </c>
      <c r="X28">
        <f t="shared" si="11"/>
        <v>154.69920698993133</v>
      </c>
    </row>
    <row r="29" spans="1:24" x14ac:dyDescent="0.25">
      <c r="A29">
        <v>29</v>
      </c>
      <c r="C29">
        <f t="shared" si="0"/>
        <v>46.435291181434593</v>
      </c>
      <c r="D29">
        <f t="shared" si="1"/>
        <v>140.10171682391731</v>
      </c>
      <c r="E29">
        <v>29</v>
      </c>
      <c r="G29">
        <f t="shared" si="2"/>
        <v>46.435291181434593</v>
      </c>
      <c r="H29">
        <f t="shared" si="3"/>
        <v>144.79859857662231</v>
      </c>
      <c r="I29">
        <v>29</v>
      </c>
      <c r="K29">
        <f t="shared" si="4"/>
        <v>40.44261665451387</v>
      </c>
      <c r="L29">
        <f t="shared" si="5"/>
        <v>127.5559896644619</v>
      </c>
      <c r="M29">
        <v>29</v>
      </c>
      <c r="O29">
        <f t="shared" si="6"/>
        <v>40.44261665451387</v>
      </c>
      <c r="P29">
        <f t="shared" si="7"/>
        <v>191.90579755294425</v>
      </c>
      <c r="Q29">
        <v>29</v>
      </c>
      <c r="S29">
        <f t="shared" si="8"/>
        <v>130.63551208875066</v>
      </c>
      <c r="T29">
        <f t="shared" si="9"/>
        <v>98.528579154198894</v>
      </c>
      <c r="U29">
        <v>29</v>
      </c>
      <c r="W29">
        <f t="shared" si="10"/>
        <v>125.02191227335774</v>
      </c>
      <c r="X29">
        <f t="shared" si="11"/>
        <v>157.13880296863192</v>
      </c>
    </row>
    <row r="30" spans="1:24" x14ac:dyDescent="0.25">
      <c r="A30">
        <v>30</v>
      </c>
      <c r="C30">
        <f t="shared" si="0"/>
        <v>47.14157067925025</v>
      </c>
      <c r="D30">
        <f t="shared" si="1"/>
        <v>138.1057747381596</v>
      </c>
      <c r="E30">
        <v>30</v>
      </c>
      <c r="G30">
        <f t="shared" si="2"/>
        <v>47.14157067925025</v>
      </c>
      <c r="H30">
        <f t="shared" si="3"/>
        <v>142.72122434110645</v>
      </c>
      <c r="I30">
        <v>30</v>
      </c>
      <c r="K30">
        <f t="shared" si="4"/>
        <v>40.934872062082356</v>
      </c>
      <c r="L30">
        <f t="shared" si="5"/>
        <v>126.14445947632129</v>
      </c>
      <c r="M30">
        <v>30</v>
      </c>
      <c r="O30">
        <f t="shared" si="6"/>
        <v>40.934872062082356</v>
      </c>
      <c r="P30">
        <f t="shared" si="7"/>
        <v>190.47834969898514</v>
      </c>
      <c r="Q30">
        <v>30</v>
      </c>
      <c r="S30">
        <f t="shared" si="8"/>
        <v>132.9448645287647</v>
      </c>
      <c r="T30">
        <f t="shared" si="9"/>
        <v>100.8398607186557</v>
      </c>
      <c r="U30">
        <v>30</v>
      </c>
      <c r="W30">
        <f t="shared" si="10"/>
        <v>127.46818178203986</v>
      </c>
      <c r="X30">
        <f t="shared" si="11"/>
        <v>159.57981555853013</v>
      </c>
    </row>
    <row r="31" spans="1:24" x14ac:dyDescent="0.25">
      <c r="A31">
        <v>31</v>
      </c>
      <c r="C31">
        <f t="shared" si="0"/>
        <v>47.847850177065908</v>
      </c>
      <c r="D31">
        <f t="shared" si="1"/>
        <v>136.09668003494045</v>
      </c>
      <c r="E31">
        <v>31</v>
      </c>
      <c r="G31">
        <f t="shared" si="2"/>
        <v>47.847850177065908</v>
      </c>
      <c r="H31">
        <f t="shared" si="3"/>
        <v>140.65700272305202</v>
      </c>
      <c r="I31">
        <v>31</v>
      </c>
      <c r="K31">
        <f t="shared" si="4"/>
        <v>41.427127469650841</v>
      </c>
      <c r="L31">
        <f t="shared" si="5"/>
        <v>124.73245452135464</v>
      </c>
      <c r="M31">
        <v>31</v>
      </c>
      <c r="O31">
        <f t="shared" si="6"/>
        <v>41.427127469650841</v>
      </c>
      <c r="P31">
        <f t="shared" si="7"/>
        <v>189.05137661185208</v>
      </c>
      <c r="Q31">
        <v>31</v>
      </c>
      <c r="S31">
        <f t="shared" si="8"/>
        <v>135.25421696877871</v>
      </c>
      <c r="T31">
        <f t="shared" si="9"/>
        <v>103.14987840467327</v>
      </c>
      <c r="U31">
        <v>31</v>
      </c>
      <c r="W31">
        <f t="shared" si="10"/>
        <v>129.91445129072201</v>
      </c>
      <c r="X31">
        <f t="shared" si="11"/>
        <v>162.02224545543928</v>
      </c>
    </row>
    <row r="32" spans="1:24" x14ac:dyDescent="0.25">
      <c r="A32">
        <v>32</v>
      </c>
      <c r="C32">
        <f t="shared" si="0"/>
        <v>48.554129674881565</v>
      </c>
      <c r="D32">
        <f t="shared" si="1"/>
        <v>134.07395274982915</v>
      </c>
      <c r="E32">
        <v>32</v>
      </c>
      <c r="G32">
        <f t="shared" si="2"/>
        <v>48.554129674881565</v>
      </c>
      <c r="H32">
        <f t="shared" si="3"/>
        <v>138.60641368688979</v>
      </c>
      <c r="I32">
        <v>32</v>
      </c>
      <c r="K32">
        <f t="shared" si="4"/>
        <v>41.919382877219334</v>
      </c>
      <c r="L32">
        <f t="shared" si="5"/>
        <v>123.31997446803021</v>
      </c>
      <c r="M32">
        <v>32</v>
      </c>
      <c r="O32">
        <f t="shared" si="6"/>
        <v>41.919382877219334</v>
      </c>
      <c r="P32">
        <f t="shared" si="7"/>
        <v>187.62487862307668</v>
      </c>
      <c r="Q32">
        <v>32</v>
      </c>
      <c r="S32">
        <f t="shared" si="8"/>
        <v>137.56356940879272</v>
      </c>
      <c r="T32">
        <f t="shared" si="9"/>
        <v>105.45863213368526</v>
      </c>
      <c r="U32">
        <v>32</v>
      </c>
      <c r="W32">
        <f t="shared" si="10"/>
        <v>132.36072079940413</v>
      </c>
      <c r="X32">
        <f t="shared" si="11"/>
        <v>164.46609316786382</v>
      </c>
    </row>
    <row r="33" spans="1:24" x14ac:dyDescent="0.25">
      <c r="A33">
        <v>33</v>
      </c>
      <c r="C33">
        <f t="shared" ref="C33:C64" si="12">26.6594652425962+(A33-1)*0.706279497815657</f>
        <v>49.260409172697223</v>
      </c>
      <c r="D33">
        <f t="shared" ref="D33:D64" si="13">276.352975237383+-2.8836433266655*C33-32.0243770105307*(0.005+(C33-48.9096463259455)^2/16209.0818759475)^0.5</f>
        <v>132.03734145879642</v>
      </c>
      <c r="E33">
        <v>33</v>
      </c>
      <c r="G33">
        <f t="shared" ref="G33:G64" si="14">26.6594652425962+(E33-1)*0.706279497815657</f>
        <v>49.260409172697223</v>
      </c>
      <c r="H33">
        <f t="shared" ref="H33:H64" si="15">276.352975237383+-2.8836433266655*G33+32.0243770105307*(0.005+(G33-48.9096463259455)^2/16209.0818759475)^0.5</f>
        <v>136.56970865664894</v>
      </c>
      <c r="I33">
        <v>33</v>
      </c>
      <c r="K33">
        <f t="shared" ref="K33:K64" si="16">26.6594652425962+(I33-1)*0.492255407568488</f>
        <v>42.41163828478782</v>
      </c>
      <c r="L33">
        <f t="shared" ref="L33:L64" si="17">276.352975237383+-2.8836433266655*K33-32.0243770105307*(1.005+(K33-48.9096463259455)^2/16209.0818759475)^0.5</f>
        <v>121.90701900558241</v>
      </c>
      <c r="M33">
        <v>33</v>
      </c>
      <c r="O33">
        <f t="shared" ref="O33:O64" si="18">26.6594652425962+(M33-1)*0.492255407568488</f>
        <v>42.41163828478782</v>
      </c>
      <c r="P33">
        <f t="shared" ref="P33:P64" si="19">276.352975237383+-2.8836433266655*O33+32.0243770105307*(1.005+(O33-48.9096463259455)^2/16209.0818759475)^0.5</f>
        <v>186.19885604342477</v>
      </c>
      <c r="Q33">
        <v>33</v>
      </c>
      <c r="S33">
        <f t="shared" ref="S33:S64" si="20">65.9736437683581+(Q33-1)*2.30935244001402</f>
        <v>139.87292184880675</v>
      </c>
      <c r="T33">
        <f t="shared" ref="T33:T64" si="21">0+1*S33-32.0243770105307*(1.005+(S33-135.315)^2/134784.980554522)^0.5</f>
        <v>107.76612197640048</v>
      </c>
      <c r="U33">
        <v>33</v>
      </c>
      <c r="W33">
        <f t="shared" ref="W33:W64" si="22">56.5263660302581+(U33-1)*2.44626950868213</f>
        <v>134.80699030808626</v>
      </c>
      <c r="X33">
        <f t="shared" ref="X33:X64" si="23">0+1*W33+32.0243770105307*(1.005+(W33-135.315)^2/134784.980554522)^0.5</f>
        <v>166.91135901666291</v>
      </c>
    </row>
    <row r="34" spans="1:24" x14ac:dyDescent="0.25">
      <c r="A34">
        <v>34</v>
      </c>
      <c r="C34">
        <f t="shared" si="12"/>
        <v>49.96668867051288</v>
      </c>
      <c r="D34">
        <f t="shared" si="13"/>
        <v>129.98684530561624</v>
      </c>
      <c r="E34">
        <v>34</v>
      </c>
      <c r="G34">
        <f t="shared" si="14"/>
        <v>49.96668867051288</v>
      </c>
      <c r="H34">
        <f t="shared" si="15"/>
        <v>134.54688848855554</v>
      </c>
      <c r="I34">
        <v>34</v>
      </c>
      <c r="K34">
        <f t="shared" si="16"/>
        <v>42.903893692356306</v>
      </c>
      <c r="L34">
        <f t="shared" si="17"/>
        <v>120.49358784408025</v>
      </c>
      <c r="M34">
        <v>34</v>
      </c>
      <c r="O34">
        <f t="shared" si="18"/>
        <v>42.903893692356306</v>
      </c>
      <c r="P34">
        <f t="shared" si="19"/>
        <v>184.77330916282722</v>
      </c>
      <c r="Q34">
        <v>34</v>
      </c>
      <c r="S34">
        <f t="shared" si="20"/>
        <v>142.18227428882076</v>
      </c>
      <c r="T34">
        <f t="shared" si="21"/>
        <v>110.07234815276129</v>
      </c>
      <c r="U34">
        <v>34</v>
      </c>
      <c r="W34">
        <f t="shared" si="22"/>
        <v>137.25325981676838</v>
      </c>
      <c r="X34">
        <f t="shared" si="23"/>
        <v>169.35804313483794</v>
      </c>
    </row>
    <row r="35" spans="1:24" x14ac:dyDescent="0.25">
      <c r="A35">
        <v>35</v>
      </c>
      <c r="C35">
        <f t="shared" si="12"/>
        <v>50.672968168328538</v>
      </c>
      <c r="D35">
        <f t="shared" si="13"/>
        <v>127.9227140783683</v>
      </c>
      <c r="E35">
        <v>35</v>
      </c>
      <c r="G35">
        <f t="shared" si="14"/>
        <v>50.672968168328538</v>
      </c>
      <c r="H35">
        <f t="shared" si="15"/>
        <v>132.53770339452996</v>
      </c>
      <c r="I35">
        <v>35</v>
      </c>
      <c r="K35">
        <f t="shared" si="16"/>
        <v>43.396149099924799</v>
      </c>
      <c r="L35">
        <f t="shared" si="17"/>
        <v>119.07968071449156</v>
      </c>
      <c r="M35">
        <v>35</v>
      </c>
      <c r="O35">
        <f t="shared" si="18"/>
        <v>43.396149099924799</v>
      </c>
      <c r="P35">
        <f t="shared" si="19"/>
        <v>183.34823825031609</v>
      </c>
      <c r="Q35">
        <v>35</v>
      </c>
      <c r="S35">
        <f t="shared" si="20"/>
        <v>144.49162672883477</v>
      </c>
      <c r="T35">
        <f t="shared" si="21"/>
        <v>112.37731103181382</v>
      </c>
      <c r="U35">
        <v>35</v>
      </c>
      <c r="W35">
        <f t="shared" si="22"/>
        <v>139.6995293254505</v>
      </c>
      <c r="X35">
        <f t="shared" si="23"/>
        <v>171.80614546744437</v>
      </c>
    </row>
    <row r="36" spans="1:24" x14ac:dyDescent="0.25">
      <c r="A36">
        <v>36</v>
      </c>
      <c r="C36">
        <f t="shared" si="12"/>
        <v>51.379247666144195</v>
      </c>
      <c r="D36">
        <f t="shared" si="13"/>
        <v>125.8454263196126</v>
      </c>
      <c r="E36">
        <v>36</v>
      </c>
      <c r="G36">
        <f t="shared" si="14"/>
        <v>51.379247666144195</v>
      </c>
      <c r="H36">
        <f t="shared" si="15"/>
        <v>130.54167483201209</v>
      </c>
      <c r="I36">
        <v>36</v>
      </c>
      <c r="K36">
        <f t="shared" si="16"/>
        <v>43.888404507493277</v>
      </c>
      <c r="L36">
        <f t="shared" si="17"/>
        <v>117.66529736874257</v>
      </c>
      <c r="M36">
        <v>36</v>
      </c>
      <c r="O36">
        <f t="shared" si="18"/>
        <v>43.888404507493277</v>
      </c>
      <c r="P36">
        <f t="shared" si="19"/>
        <v>181.92364355396535</v>
      </c>
      <c r="Q36">
        <v>36</v>
      </c>
      <c r="S36">
        <f t="shared" si="20"/>
        <v>146.80097916884881</v>
      </c>
      <c r="T36">
        <f t="shared" si="21"/>
        <v>114.68101113149012</v>
      </c>
      <c r="U36">
        <v>36</v>
      </c>
      <c r="W36">
        <f t="shared" si="22"/>
        <v>142.14579883413265</v>
      </c>
      <c r="X36">
        <f t="shared" si="23"/>
        <v>174.25566577162809</v>
      </c>
    </row>
    <row r="37" spans="1:24" x14ac:dyDescent="0.25">
      <c r="A37">
        <v>37</v>
      </c>
      <c r="C37">
        <f t="shared" si="12"/>
        <v>52.085527163959853</v>
      </c>
      <c r="D37">
        <f t="shared" si="13"/>
        <v>123.7556497714567</v>
      </c>
      <c r="E37">
        <v>37</v>
      </c>
      <c r="G37">
        <f t="shared" si="14"/>
        <v>52.085527163959853</v>
      </c>
      <c r="H37">
        <f t="shared" si="15"/>
        <v>128.55813505889441</v>
      </c>
      <c r="I37">
        <v>37</v>
      </c>
      <c r="K37">
        <f t="shared" si="16"/>
        <v>44.38065991506177</v>
      </c>
      <c r="L37">
        <f t="shared" si="17"/>
        <v>116.25043757977275</v>
      </c>
      <c r="M37">
        <v>37</v>
      </c>
      <c r="O37">
        <f t="shared" si="18"/>
        <v>44.38065991506177</v>
      </c>
      <c r="P37">
        <f t="shared" si="19"/>
        <v>180.49952530083542</v>
      </c>
      <c r="Q37">
        <v>37</v>
      </c>
      <c r="S37">
        <f t="shared" si="20"/>
        <v>149.11033160886282</v>
      </c>
      <c r="T37">
        <f t="shared" si="21"/>
        <v>116.98344911830293</v>
      </c>
      <c r="U37">
        <v>37</v>
      </c>
      <c r="W37">
        <f t="shared" si="22"/>
        <v>144.59206834281477</v>
      </c>
      <c r="X37">
        <f t="shared" si="23"/>
        <v>176.70660361678637</v>
      </c>
    </row>
    <row r="38" spans="1:24" x14ac:dyDescent="0.25">
      <c r="A38">
        <v>38</v>
      </c>
      <c r="C38">
        <f t="shared" si="12"/>
        <v>52.79180666177551</v>
      </c>
      <c r="D38">
        <f t="shared" si="13"/>
        <v>121.65419132477206</v>
      </c>
      <c r="E38">
        <v>38</v>
      </c>
      <c r="G38">
        <f t="shared" si="14"/>
        <v>52.79180666177551</v>
      </c>
      <c r="H38">
        <f t="shared" si="15"/>
        <v>126.58627718430552</v>
      </c>
      <c r="I38">
        <v>38</v>
      </c>
      <c r="K38">
        <f t="shared" si="16"/>
        <v>44.872915322630263</v>
      </c>
      <c r="L38">
        <f t="shared" si="17"/>
        <v>114.83510114158523</v>
      </c>
      <c r="M38">
        <v>38</v>
      </c>
      <c r="O38">
        <f t="shared" si="18"/>
        <v>44.872915322630263</v>
      </c>
      <c r="P38">
        <f t="shared" si="19"/>
        <v>179.07588369692317</v>
      </c>
      <c r="Q38">
        <v>38</v>
      </c>
      <c r="S38">
        <f t="shared" si="20"/>
        <v>151.41968404887683</v>
      </c>
      <c r="T38">
        <f t="shared" si="21"/>
        <v>119.28462580695312</v>
      </c>
      <c r="U38">
        <v>38</v>
      </c>
      <c r="W38">
        <f t="shared" si="22"/>
        <v>147.03833785149692</v>
      </c>
      <c r="X38">
        <f t="shared" si="23"/>
        <v>179.15895838485289</v>
      </c>
    </row>
    <row r="39" spans="1:24" x14ac:dyDescent="0.25">
      <c r="A39">
        <v>39</v>
      </c>
      <c r="C39">
        <f t="shared" si="12"/>
        <v>53.498086159591168</v>
      </c>
      <c r="D39">
        <f t="shared" si="13"/>
        <v>119.54194433165372</v>
      </c>
      <c r="E39">
        <v>39</v>
      </c>
      <c r="G39">
        <f t="shared" si="14"/>
        <v>53.498086159591168</v>
      </c>
      <c r="H39">
        <f t="shared" si="15"/>
        <v>124.62520785615027</v>
      </c>
      <c r="I39">
        <v>39</v>
      </c>
      <c r="K39">
        <f t="shared" si="16"/>
        <v>45.365170730198741</v>
      </c>
      <c r="L39">
        <f t="shared" si="17"/>
        <v>113.4192878692927</v>
      </c>
      <c r="M39">
        <v>39</v>
      </c>
      <c r="O39">
        <f t="shared" si="18"/>
        <v>45.365170730198741</v>
      </c>
      <c r="P39">
        <f t="shared" si="19"/>
        <v>177.65271892711598</v>
      </c>
      <c r="Q39">
        <v>39</v>
      </c>
      <c r="S39">
        <f t="shared" si="20"/>
        <v>153.72903648889087</v>
      </c>
      <c r="T39">
        <f t="shared" si="21"/>
        <v>121.58454215985063</v>
      </c>
      <c r="U39">
        <v>39</v>
      </c>
      <c r="W39">
        <f t="shared" si="22"/>
        <v>149.48460736017904</v>
      </c>
      <c r="X39">
        <f t="shared" si="23"/>
        <v>181.61272927070644</v>
      </c>
    </row>
    <row r="40" spans="1:24" x14ac:dyDescent="0.25">
      <c r="A40">
        <v>40</v>
      </c>
      <c r="C40">
        <f t="shared" si="12"/>
        <v>54.204365657406825</v>
      </c>
      <c r="D40">
        <f t="shared" si="13"/>
        <v>117.41983988260428</v>
      </c>
      <c r="E40">
        <v>40</v>
      </c>
      <c r="G40">
        <f t="shared" si="14"/>
        <v>54.204365657406825</v>
      </c>
      <c r="H40">
        <f t="shared" si="15"/>
        <v>122.67399598392613</v>
      </c>
      <c r="I40">
        <v>40</v>
      </c>
      <c r="K40">
        <f t="shared" si="16"/>
        <v>45.857426137767234</v>
      </c>
      <c r="L40">
        <f t="shared" si="17"/>
        <v>112.00299759915819</v>
      </c>
      <c r="M40">
        <v>40</v>
      </c>
      <c r="O40">
        <f t="shared" si="18"/>
        <v>45.857426137767234</v>
      </c>
      <c r="P40">
        <f t="shared" si="19"/>
        <v>176.23003115515073</v>
      </c>
      <c r="Q40">
        <v>40</v>
      </c>
      <c r="S40">
        <f t="shared" si="20"/>
        <v>156.03838892890488</v>
      </c>
      <c r="T40">
        <f t="shared" si="21"/>
        <v>123.88319928654926</v>
      </c>
      <c r="U40">
        <v>40</v>
      </c>
      <c r="W40">
        <f t="shared" si="22"/>
        <v>151.93087686886116</v>
      </c>
      <c r="X40">
        <f t="shared" si="23"/>
        <v>184.06791528270313</v>
      </c>
    </row>
    <row r="41" spans="1:24" x14ac:dyDescent="0.25">
      <c r="A41">
        <v>41</v>
      </c>
      <c r="C41">
        <f t="shared" si="12"/>
        <v>54.910645155222483</v>
      </c>
      <c r="D41">
        <f t="shared" si="13"/>
        <v>115.28880631176644</v>
      </c>
      <c r="E41">
        <v>41</v>
      </c>
      <c r="G41">
        <f t="shared" si="14"/>
        <v>54.910645155222483</v>
      </c>
      <c r="H41">
        <f t="shared" si="15"/>
        <v>120.73171323349045</v>
      </c>
      <c r="I41">
        <v>41</v>
      </c>
      <c r="K41">
        <f t="shared" si="16"/>
        <v>46.349681545335727</v>
      </c>
      <c r="L41">
        <f t="shared" si="17"/>
        <v>110.58623018863179</v>
      </c>
      <c r="M41">
        <v>41</v>
      </c>
      <c r="O41">
        <f t="shared" si="18"/>
        <v>46.349681545335727</v>
      </c>
      <c r="P41">
        <f t="shared" si="19"/>
        <v>174.80782052357736</v>
      </c>
      <c r="Q41">
        <v>41</v>
      </c>
      <c r="S41">
        <f t="shared" si="20"/>
        <v>158.34774136891889</v>
      </c>
      <c r="T41">
        <f t="shared" si="21"/>
        <v>126.18059844309637</v>
      </c>
      <c r="U41">
        <v>41</v>
      </c>
      <c r="W41">
        <f t="shared" si="22"/>
        <v>154.37714637754328</v>
      </c>
      <c r="X41">
        <f t="shared" si="23"/>
        <v>186.52451524333037</v>
      </c>
    </row>
    <row r="42" spans="1:24" x14ac:dyDescent="0.25">
      <c r="A42">
        <v>42</v>
      </c>
      <c r="C42">
        <f t="shared" si="12"/>
        <v>55.61692465303814</v>
      </c>
      <c r="D42">
        <f t="shared" si="13"/>
        <v>113.14973872916794</v>
      </c>
      <c r="E42">
        <v>42</v>
      </c>
      <c r="G42">
        <f t="shared" si="14"/>
        <v>55.61692465303814</v>
      </c>
      <c r="H42">
        <f t="shared" si="15"/>
        <v>118.79746449481537</v>
      </c>
      <c r="I42">
        <v>42</v>
      </c>
      <c r="K42">
        <f t="shared" si="16"/>
        <v>46.841936952904206</v>
      </c>
      <c r="L42">
        <f t="shared" si="17"/>
        <v>109.16898551638229</v>
      </c>
      <c r="M42">
        <v>42</v>
      </c>
      <c r="O42">
        <f t="shared" si="18"/>
        <v>46.841936952904206</v>
      </c>
      <c r="P42">
        <f t="shared" si="19"/>
        <v>173.38608715372715</v>
      </c>
      <c r="Q42">
        <v>42</v>
      </c>
      <c r="S42">
        <f t="shared" si="20"/>
        <v>160.65709380893293</v>
      </c>
      <c r="T42">
        <f t="shared" si="21"/>
        <v>128.47674103129827</v>
      </c>
      <c r="U42">
        <v>42</v>
      </c>
      <c r="W42">
        <f t="shared" si="22"/>
        <v>156.8234158862254</v>
      </c>
      <c r="X42">
        <f t="shared" si="23"/>
        <v>188.98252778998267</v>
      </c>
    </row>
    <row r="43" spans="1:24" x14ac:dyDescent="0.25">
      <c r="A43">
        <v>43</v>
      </c>
      <c r="C43">
        <f t="shared" si="12"/>
        <v>56.323204150853798</v>
      </c>
      <c r="D43">
        <f t="shared" si="13"/>
        <v>111.00347843395319</v>
      </c>
      <c r="E43">
        <v>43</v>
      </c>
      <c r="G43">
        <f t="shared" si="14"/>
        <v>56.323204150853798</v>
      </c>
      <c r="H43">
        <f t="shared" si="15"/>
        <v>116.87040846875654</v>
      </c>
      <c r="I43">
        <v>43</v>
      </c>
      <c r="K43">
        <f t="shared" si="16"/>
        <v>47.334192360472699</v>
      </c>
      <c r="L43">
        <f t="shared" si="17"/>
        <v>107.75126348232405</v>
      </c>
      <c r="M43">
        <v>43</v>
      </c>
      <c r="O43">
        <f t="shared" si="18"/>
        <v>47.334192360472699</v>
      </c>
      <c r="P43">
        <f t="shared" si="19"/>
        <v>171.96483114568562</v>
      </c>
      <c r="Q43">
        <v>43</v>
      </c>
      <c r="S43">
        <f t="shared" si="20"/>
        <v>162.96644624894694</v>
      </c>
      <c r="T43">
        <f t="shared" si="21"/>
        <v>130.77162859790212</v>
      </c>
      <c r="U43">
        <v>43</v>
      </c>
      <c r="W43">
        <f t="shared" si="22"/>
        <v>159.26968539490755</v>
      </c>
      <c r="X43">
        <f t="shared" si="23"/>
        <v>191.44195137585712</v>
      </c>
    </row>
    <row r="44" spans="1:24" x14ac:dyDescent="0.25">
      <c r="A44">
        <v>44</v>
      </c>
      <c r="C44">
        <f t="shared" si="12"/>
        <v>57.029483648669455</v>
      </c>
      <c r="D44">
        <f t="shared" si="13"/>
        <v>108.85080087173384</v>
      </c>
      <c r="E44">
        <v>44</v>
      </c>
      <c r="G44">
        <f t="shared" si="14"/>
        <v>57.029483648669455</v>
      </c>
      <c r="H44">
        <f t="shared" si="15"/>
        <v>114.94976970970231</v>
      </c>
      <c r="I44">
        <v>44</v>
      </c>
      <c r="K44">
        <f t="shared" si="16"/>
        <v>47.826447768041191</v>
      </c>
      <c r="L44">
        <f t="shared" si="17"/>
        <v>106.33306400763951</v>
      </c>
      <c r="M44">
        <v>44</v>
      </c>
      <c r="O44">
        <f t="shared" si="18"/>
        <v>47.826447768041191</v>
      </c>
      <c r="P44">
        <f t="shared" si="19"/>
        <v>170.54405257827034</v>
      </c>
      <c r="Q44">
        <v>44</v>
      </c>
      <c r="S44">
        <f t="shared" si="20"/>
        <v>165.27579868896095</v>
      </c>
      <c r="T44">
        <f t="shared" si="21"/>
        <v>133.06526283369584</v>
      </c>
      <c r="U44">
        <v>44</v>
      </c>
      <c r="W44">
        <f t="shared" si="22"/>
        <v>161.7159549035897</v>
      </c>
      <c r="X44">
        <f t="shared" si="23"/>
        <v>193.90278427096803</v>
      </c>
    </row>
    <row r="45" spans="1:24" x14ac:dyDescent="0.25">
      <c r="A45">
        <v>45</v>
      </c>
      <c r="C45">
        <f t="shared" si="12"/>
        <v>57.735763146485112</v>
      </c>
      <c r="D45">
        <f t="shared" si="13"/>
        <v>106.6924102940838</v>
      </c>
      <c r="E45">
        <v>45</v>
      </c>
      <c r="G45">
        <f t="shared" si="14"/>
        <v>57.735763146485112</v>
      </c>
      <c r="H45">
        <f t="shared" si="15"/>
        <v>113.03484396607882</v>
      </c>
      <c r="I45">
        <v>45</v>
      </c>
      <c r="K45">
        <f t="shared" si="16"/>
        <v>48.31870317560967</v>
      </c>
      <c r="L45">
        <f t="shared" si="17"/>
        <v>104.91438703479687</v>
      </c>
      <c r="M45">
        <v>45</v>
      </c>
      <c r="O45">
        <f t="shared" si="18"/>
        <v>48.31870317560967</v>
      </c>
      <c r="P45">
        <f t="shared" si="19"/>
        <v>169.12375150901332</v>
      </c>
      <c r="Q45">
        <v>45</v>
      </c>
      <c r="S45">
        <f t="shared" si="20"/>
        <v>167.58515112897499</v>
      </c>
      <c r="T45">
        <f t="shared" si="21"/>
        <v>135.35764557252682</v>
      </c>
      <c r="U45">
        <v>45</v>
      </c>
      <c r="W45">
        <f t="shared" si="22"/>
        <v>164.16222441227183</v>
      </c>
      <c r="X45">
        <f t="shared" si="23"/>
        <v>196.36502456327844</v>
      </c>
    </row>
    <row r="46" spans="1:24" x14ac:dyDescent="0.25">
      <c r="A46">
        <v>46</v>
      </c>
      <c r="C46">
        <f t="shared" si="12"/>
        <v>58.44204264430077</v>
      </c>
      <c r="D46">
        <f t="shared" si="13"/>
        <v>104.52893925366286</v>
      </c>
      <c r="E46">
        <v>46</v>
      </c>
      <c r="G46">
        <f t="shared" si="14"/>
        <v>58.44204264430077</v>
      </c>
      <c r="H46">
        <f t="shared" si="15"/>
        <v>111.12499868522619</v>
      </c>
      <c r="I46">
        <v>46</v>
      </c>
      <c r="K46">
        <f t="shared" si="16"/>
        <v>48.810958583178163</v>
      </c>
      <c r="L46">
        <f t="shared" si="17"/>
        <v>103.49523252756237</v>
      </c>
      <c r="M46">
        <v>46</v>
      </c>
      <c r="O46">
        <f t="shared" si="18"/>
        <v>48.810958583178163</v>
      </c>
      <c r="P46">
        <f t="shared" si="19"/>
        <v>167.703927974148</v>
      </c>
      <c r="Q46">
        <v>46</v>
      </c>
      <c r="S46">
        <f t="shared" si="20"/>
        <v>169.89450356898899</v>
      </c>
      <c r="T46">
        <f t="shared" si="21"/>
        <v>137.64877879024107</v>
      </c>
      <c r="U46">
        <v>46</v>
      </c>
      <c r="W46">
        <f t="shared" si="22"/>
        <v>166.60849392095395</v>
      </c>
      <c r="X46">
        <f t="shared" si="23"/>
        <v>198.82867015994736</v>
      </c>
    </row>
    <row r="47" spans="1:24" x14ac:dyDescent="0.25">
      <c r="A47">
        <v>47</v>
      </c>
      <c r="C47">
        <f t="shared" si="12"/>
        <v>59.148322142116427</v>
      </c>
      <c r="D47">
        <f t="shared" si="13"/>
        <v>102.36095130921865</v>
      </c>
      <c r="E47">
        <v>47</v>
      </c>
      <c r="G47">
        <f t="shared" si="14"/>
        <v>59.148322142116427</v>
      </c>
      <c r="H47">
        <f t="shared" si="15"/>
        <v>109.21967030839681</v>
      </c>
      <c r="I47">
        <v>47</v>
      </c>
      <c r="K47">
        <f t="shared" si="16"/>
        <v>49.303213990746649</v>
      </c>
      <c r="L47">
        <f t="shared" si="17"/>
        <v>102.0756004710091</v>
      </c>
      <c r="M47">
        <v>47</v>
      </c>
      <c r="O47">
        <f t="shared" si="18"/>
        <v>49.303213990746649</v>
      </c>
      <c r="P47">
        <f t="shared" si="19"/>
        <v>166.28458198860156</v>
      </c>
      <c r="Q47">
        <v>47</v>
      </c>
      <c r="S47">
        <f t="shared" si="20"/>
        <v>172.203856009003</v>
      </c>
      <c r="T47">
        <f t="shared" si="21"/>
        <v>139.938664603544</v>
      </c>
      <c r="U47">
        <v>47</v>
      </c>
      <c r="W47">
        <f t="shared" si="22"/>
        <v>169.05476342963607</v>
      </c>
      <c r="X47">
        <f t="shared" si="23"/>
        <v>201.29371878869046</v>
      </c>
    </row>
    <row r="48" spans="1:24" x14ac:dyDescent="0.25">
      <c r="A48">
        <v>48</v>
      </c>
      <c r="C48">
        <f t="shared" si="12"/>
        <v>59.854601639932085</v>
      </c>
      <c r="D48">
        <f t="shared" si="13"/>
        <v>100.18894565675593</v>
      </c>
      <c r="E48">
        <v>48</v>
      </c>
      <c r="G48">
        <f t="shared" si="14"/>
        <v>59.854601639932085</v>
      </c>
      <c r="H48">
        <f t="shared" si="15"/>
        <v>107.31835963958601</v>
      </c>
      <c r="I48">
        <v>48</v>
      </c>
      <c r="K48">
        <f t="shared" si="16"/>
        <v>49.795469398315134</v>
      </c>
      <c r="L48">
        <f t="shared" si="17"/>
        <v>100.65549087151973</v>
      </c>
      <c r="M48">
        <v>48</v>
      </c>
      <c r="O48">
        <f t="shared" si="18"/>
        <v>49.795469398315134</v>
      </c>
      <c r="P48">
        <f t="shared" si="19"/>
        <v>164.86571354599116</v>
      </c>
      <c r="Q48">
        <v>48</v>
      </c>
      <c r="S48">
        <f t="shared" si="20"/>
        <v>174.51320844901704</v>
      </c>
      <c r="T48">
        <f t="shared" si="21"/>
        <v>142.2273052687847</v>
      </c>
      <c r="U48">
        <v>48</v>
      </c>
      <c r="W48">
        <f t="shared" si="22"/>
        <v>171.50103293831819</v>
      </c>
      <c r="X48">
        <f t="shared" si="23"/>
        <v>203.76016799925225</v>
      </c>
    </row>
    <row r="49" spans="1:24" x14ac:dyDescent="0.25">
      <c r="A49">
        <v>49</v>
      </c>
      <c r="C49">
        <f t="shared" si="12"/>
        <v>60.560881137747742</v>
      </c>
      <c r="D49">
        <f t="shared" si="13"/>
        <v>98.013362745872641</v>
      </c>
      <c r="E49">
        <v>49</v>
      </c>
      <c r="G49">
        <f t="shared" si="14"/>
        <v>60.560881137747742</v>
      </c>
      <c r="H49">
        <f t="shared" si="15"/>
        <v>105.42062622919572</v>
      </c>
      <c r="I49">
        <v>49</v>
      </c>
      <c r="K49">
        <f t="shared" si="16"/>
        <v>50.287724805883627</v>
      </c>
      <c r="L49">
        <f t="shared" si="17"/>
        <v>99.234903756785485</v>
      </c>
      <c r="M49">
        <v>49</v>
      </c>
      <c r="O49">
        <f t="shared" si="18"/>
        <v>50.287724805883627</v>
      </c>
      <c r="P49">
        <f t="shared" si="19"/>
        <v>163.44732261862563</v>
      </c>
      <c r="Q49">
        <v>49</v>
      </c>
      <c r="S49">
        <f t="shared" si="20"/>
        <v>176.82256088903105</v>
      </c>
      <c r="T49">
        <f t="shared" si="21"/>
        <v>144.51470318066461</v>
      </c>
      <c r="U49">
        <v>49</v>
      </c>
      <c r="W49">
        <f t="shared" si="22"/>
        <v>173.94730244700031</v>
      </c>
      <c r="X49">
        <f t="shared" si="23"/>
        <v>206.22801516498797</v>
      </c>
    </row>
    <row r="50" spans="1:24" x14ac:dyDescent="0.25">
      <c r="A50">
        <v>50</v>
      </c>
      <c r="C50">
        <f t="shared" si="12"/>
        <v>61.2671606355634</v>
      </c>
      <c r="D50">
        <f t="shared" si="13"/>
        <v>95.834590234521983</v>
      </c>
      <c r="E50">
        <v>50</v>
      </c>
      <c r="G50">
        <f t="shared" si="14"/>
        <v>61.2671606355634</v>
      </c>
      <c r="H50">
        <f t="shared" si="15"/>
        <v>103.5260824192728</v>
      </c>
      <c r="I50">
        <v>50</v>
      </c>
      <c r="K50">
        <f t="shared" si="16"/>
        <v>50.779980213452113</v>
      </c>
      <c r="L50">
        <f t="shared" si="17"/>
        <v>97.813839175799785</v>
      </c>
      <c r="M50">
        <v>50</v>
      </c>
      <c r="O50">
        <f t="shared" si="18"/>
        <v>50.779980213452113</v>
      </c>
      <c r="P50">
        <f t="shared" si="19"/>
        <v>162.02940915751162</v>
      </c>
      <c r="Q50">
        <v>50</v>
      </c>
      <c r="S50">
        <f t="shared" si="20"/>
        <v>179.13191332904506</v>
      </c>
      <c r="T50">
        <f t="shared" si="21"/>
        <v>146.80086087087329</v>
      </c>
      <c r="U50">
        <v>50</v>
      </c>
      <c r="W50">
        <f t="shared" si="22"/>
        <v>176.39357195568246</v>
      </c>
      <c r="X50">
        <f t="shared" si="23"/>
        <v>208.69725748455198</v>
      </c>
    </row>
    <row r="51" spans="1:24" x14ac:dyDescent="0.25">
      <c r="A51">
        <v>51</v>
      </c>
      <c r="C51">
        <f t="shared" si="12"/>
        <v>61.973440133379057</v>
      </c>
      <c r="D51">
        <f t="shared" si="13"/>
        <v>93.652968865625354</v>
      </c>
      <c r="E51">
        <v>51</v>
      </c>
      <c r="G51">
        <f t="shared" si="14"/>
        <v>61.973440133379057</v>
      </c>
      <c r="H51">
        <f t="shared" si="15"/>
        <v>101.6343874668959</v>
      </c>
      <c r="I51">
        <v>51</v>
      </c>
      <c r="K51">
        <f t="shared" si="16"/>
        <v>51.272235621020599</v>
      </c>
      <c r="L51">
        <f t="shared" si="17"/>
        <v>96.392297198847274</v>
      </c>
      <c r="M51">
        <v>51</v>
      </c>
      <c r="O51">
        <f t="shared" si="18"/>
        <v>51.272235621020599</v>
      </c>
      <c r="P51">
        <f t="shared" si="19"/>
        <v>160.61197309236437</v>
      </c>
      <c r="Q51">
        <v>51</v>
      </c>
      <c r="S51">
        <f t="shared" si="20"/>
        <v>181.4412657690591</v>
      </c>
      <c r="T51">
        <f t="shared" si="21"/>
        <v>149.0857810066523</v>
      </c>
      <c r="U51">
        <v>51</v>
      </c>
      <c r="W51">
        <f t="shared" si="22"/>
        <v>178.83984146436461</v>
      </c>
      <c r="X51">
        <f t="shared" si="23"/>
        <v>211.16789198369102</v>
      </c>
    </row>
    <row r="52" spans="1:24" x14ac:dyDescent="0.25">
      <c r="A52">
        <v>52</v>
      </c>
      <c r="C52">
        <f t="shared" si="12"/>
        <v>62.679719631194715</v>
      </c>
      <c r="D52">
        <f t="shared" si="13"/>
        <v>91.468798017461381</v>
      </c>
      <c r="E52">
        <v>52</v>
      </c>
      <c r="G52">
        <f t="shared" si="14"/>
        <v>62.679719631194715</v>
      </c>
      <c r="H52">
        <f t="shared" si="15"/>
        <v>99.745241993786294</v>
      </c>
      <c r="I52">
        <v>52</v>
      </c>
      <c r="K52">
        <f t="shared" si="16"/>
        <v>51.764491028589092</v>
      </c>
      <c r="L52">
        <f t="shared" si="17"/>
        <v>94.970277917488261</v>
      </c>
      <c r="M52">
        <v>52</v>
      </c>
      <c r="O52">
        <f t="shared" si="18"/>
        <v>51.764491028589092</v>
      </c>
      <c r="P52">
        <f t="shared" si="19"/>
        <v>159.19501433162361</v>
      </c>
      <c r="Q52">
        <v>52</v>
      </c>
      <c r="S52">
        <f t="shared" si="20"/>
        <v>183.75061820907314</v>
      </c>
      <c r="T52">
        <f t="shared" si="21"/>
        <v>151.36946638928902</v>
      </c>
      <c r="U52">
        <v>52</v>
      </c>
      <c r="W52">
        <f t="shared" si="22"/>
        <v>181.28611097304673</v>
      </c>
      <c r="X52">
        <f t="shared" si="23"/>
        <v>213.639915517139</v>
      </c>
    </row>
    <row r="53" spans="1:24" x14ac:dyDescent="0.25">
      <c r="A53">
        <v>53</v>
      </c>
      <c r="C53">
        <f t="shared" si="12"/>
        <v>63.385999129010372</v>
      </c>
      <c r="D53">
        <f t="shared" si="13"/>
        <v>89.282340796715019</v>
      </c>
      <c r="E53">
        <v>53</v>
      </c>
      <c r="G53">
        <f t="shared" si="14"/>
        <v>63.385999129010372</v>
      </c>
      <c r="H53">
        <f t="shared" si="15"/>
        <v>97.858382893259076</v>
      </c>
      <c r="I53">
        <v>53</v>
      </c>
      <c r="K53">
        <f t="shared" si="16"/>
        <v>52.256746436157577</v>
      </c>
      <c r="L53">
        <f t="shared" si="17"/>
        <v>93.547781444538316</v>
      </c>
      <c r="M53">
        <v>53</v>
      </c>
      <c r="O53">
        <f t="shared" si="18"/>
        <v>52.256746436157577</v>
      </c>
      <c r="P53">
        <f t="shared" si="19"/>
        <v>157.77853276247379</v>
      </c>
      <c r="Q53">
        <v>53</v>
      </c>
      <c r="S53">
        <f t="shared" si="20"/>
        <v>186.05997064908712</v>
      </c>
      <c r="T53">
        <f t="shared" si="21"/>
        <v>153.65191995254315</v>
      </c>
      <c r="U53">
        <v>53</v>
      </c>
      <c r="W53">
        <f t="shared" si="22"/>
        <v>183.73238048172885</v>
      </c>
      <c r="X53">
        <f t="shared" si="23"/>
        <v>216.11332477061131</v>
      </c>
    </row>
    <row r="54" spans="1:24" x14ac:dyDescent="0.25">
      <c r="A54">
        <v>54</v>
      </c>
      <c r="C54">
        <f t="shared" si="12"/>
        <v>64.09227862682603</v>
      </c>
      <c r="D54">
        <f t="shared" si="13"/>
        <v>87.09382862039692</v>
      </c>
      <c r="E54">
        <v>54</v>
      </c>
      <c r="G54">
        <f t="shared" si="14"/>
        <v>64.09227862682603</v>
      </c>
      <c r="H54">
        <f t="shared" si="15"/>
        <v>95.973578748303652</v>
      </c>
      <c r="I54">
        <v>54</v>
      </c>
      <c r="K54">
        <f t="shared" si="16"/>
        <v>52.749001843726063</v>
      </c>
      <c r="L54">
        <f t="shared" si="17"/>
        <v>92.12480791404306</v>
      </c>
      <c r="M54">
        <v>54</v>
      </c>
      <c r="O54">
        <f t="shared" si="18"/>
        <v>52.749001843726063</v>
      </c>
      <c r="P54">
        <f t="shared" si="19"/>
        <v>156.36252825086933</v>
      </c>
      <c r="Q54">
        <v>54</v>
      </c>
      <c r="S54">
        <f t="shared" si="20"/>
        <v>188.36932308910116</v>
      </c>
      <c r="T54">
        <f t="shared" si="21"/>
        <v>155.93314476100736</v>
      </c>
      <c r="U54">
        <v>54</v>
      </c>
      <c r="W54">
        <f t="shared" si="22"/>
        <v>186.17864999041097</v>
      </c>
      <c r="X54">
        <f t="shared" si="23"/>
        <v>218.58811626289494</v>
      </c>
    </row>
    <row r="55" spans="1:24" x14ac:dyDescent="0.25">
      <c r="A55">
        <v>55</v>
      </c>
      <c r="C55">
        <f t="shared" si="12"/>
        <v>64.798558124641687</v>
      </c>
      <c r="D55">
        <f t="shared" si="13"/>
        <v>84.903465281398766</v>
      </c>
      <c r="E55">
        <v>55</v>
      </c>
      <c r="G55">
        <f t="shared" si="14"/>
        <v>64.798558124641687</v>
      </c>
      <c r="H55">
        <f t="shared" si="15"/>
        <v>94.090625766028225</v>
      </c>
      <c r="I55">
        <v>55</v>
      </c>
      <c r="K55">
        <f t="shared" si="16"/>
        <v>53.241257251294556</v>
      </c>
      <c r="L55">
        <f t="shared" si="17"/>
        <v>90.701357481248294</v>
      </c>
      <c r="M55">
        <v>55</v>
      </c>
      <c r="O55">
        <f t="shared" si="18"/>
        <v>53.241257251294556</v>
      </c>
      <c r="P55">
        <f t="shared" si="19"/>
        <v>154.94700064156433</v>
      </c>
      <c r="Q55">
        <v>55</v>
      </c>
      <c r="S55">
        <f t="shared" si="20"/>
        <v>190.6786755291152</v>
      </c>
      <c r="T55">
        <f t="shared" si="21"/>
        <v>158.2131440084035</v>
      </c>
      <c r="U55">
        <v>55</v>
      </c>
      <c r="W55">
        <f t="shared" si="22"/>
        <v>188.6249194990931</v>
      </c>
      <c r="X55">
        <f t="shared" si="23"/>
        <v>221.06428634803177</v>
      </c>
    </row>
    <row r="56" spans="1:24" x14ac:dyDescent="0.25">
      <c r="A56">
        <v>56</v>
      </c>
      <c r="C56">
        <f t="shared" si="12"/>
        <v>65.504837622457345</v>
      </c>
      <c r="D56">
        <f t="shared" si="13"/>
        <v>82.711430521029001</v>
      </c>
      <c r="E56">
        <v>56</v>
      </c>
      <c r="G56">
        <f t="shared" si="14"/>
        <v>65.504837622457345</v>
      </c>
      <c r="H56">
        <f t="shared" si="15"/>
        <v>92.20934420512441</v>
      </c>
      <c r="I56">
        <v>56</v>
      </c>
      <c r="K56">
        <f t="shared" si="16"/>
        <v>53.733512658863042</v>
      </c>
      <c r="L56">
        <f t="shared" si="17"/>
        <v>89.27743032256555</v>
      </c>
      <c r="M56">
        <v>56</v>
      </c>
      <c r="O56">
        <f t="shared" si="18"/>
        <v>53.733512658863042</v>
      </c>
      <c r="P56">
        <f t="shared" si="19"/>
        <v>153.53194975814731</v>
      </c>
      <c r="Q56">
        <v>56</v>
      </c>
      <c r="S56">
        <f t="shared" si="20"/>
        <v>192.98802796912921</v>
      </c>
      <c r="T56">
        <f t="shared" si="21"/>
        <v>160.49192101581812</v>
      </c>
      <c r="U56">
        <v>56</v>
      </c>
      <c r="W56">
        <f t="shared" si="22"/>
        <v>191.07118900777522</v>
      </c>
      <c r="X56">
        <f t="shared" si="23"/>
        <v>223.54183121759218</v>
      </c>
    </row>
    <row r="57" spans="1:24" x14ac:dyDescent="0.25">
      <c r="A57">
        <v>57</v>
      </c>
      <c r="C57">
        <f t="shared" si="12"/>
        <v>66.211117120272988</v>
      </c>
      <c r="D57">
        <f t="shared" si="13"/>
        <v>80.517883147103802</v>
      </c>
      <c r="E57">
        <v>57</v>
      </c>
      <c r="G57">
        <f t="shared" si="14"/>
        <v>66.211117120272988</v>
      </c>
      <c r="H57">
        <f t="shared" si="15"/>
        <v>90.329575257776142</v>
      </c>
      <c r="I57">
        <v>57</v>
      </c>
      <c r="K57">
        <f t="shared" si="16"/>
        <v>54.225768066431527</v>
      </c>
      <c r="L57">
        <f t="shared" si="17"/>
        <v>87.853026635532871</v>
      </c>
      <c r="M57">
        <v>57</v>
      </c>
      <c r="O57">
        <f t="shared" si="18"/>
        <v>54.225768066431527</v>
      </c>
      <c r="P57">
        <f t="shared" si="19"/>
        <v>152.11737540308027</v>
      </c>
      <c r="Q57">
        <v>57</v>
      </c>
      <c r="S57">
        <f t="shared" si="20"/>
        <v>195.29738040914322</v>
      </c>
      <c r="T57">
        <f t="shared" si="21"/>
        <v>162.76947922987827</v>
      </c>
      <c r="U57">
        <v>57</v>
      </c>
      <c r="W57">
        <f t="shared" si="22"/>
        <v>193.5174585164574</v>
      </c>
      <c r="X57">
        <f t="shared" si="23"/>
        <v>226.02074690303536</v>
      </c>
    </row>
    <row r="58" spans="1:24" x14ac:dyDescent="0.25">
      <c r="A58">
        <v>58</v>
      </c>
      <c r="C58">
        <f t="shared" si="12"/>
        <v>66.917396618088645</v>
      </c>
      <c r="D58">
        <f t="shared" si="13"/>
        <v>78.322963742815375</v>
      </c>
      <c r="E58">
        <v>58</v>
      </c>
      <c r="G58">
        <f t="shared" si="14"/>
        <v>66.917396618088645</v>
      </c>
      <c r="H58">
        <f t="shared" si="15"/>
        <v>88.451178340790989</v>
      </c>
      <c r="I58">
        <v>58</v>
      </c>
      <c r="K58">
        <f t="shared" si="16"/>
        <v>54.71802347400002</v>
      </c>
      <c r="L58">
        <f t="shared" si="17"/>
        <v>86.428146638770784</v>
      </c>
      <c r="M58">
        <v>58</v>
      </c>
      <c r="O58">
        <f t="shared" si="18"/>
        <v>54.71802347400002</v>
      </c>
      <c r="P58">
        <f t="shared" si="19"/>
        <v>150.70327735774259</v>
      </c>
      <c r="Q58">
        <v>58</v>
      </c>
      <c r="S58">
        <f t="shared" si="20"/>
        <v>197.60673284915723</v>
      </c>
      <c r="T58">
        <f t="shared" si="21"/>
        <v>165.04582222087006</v>
      </c>
      <c r="U58">
        <v>58</v>
      </c>
      <c r="W58">
        <f t="shared" si="22"/>
        <v>195.96372802513952</v>
      </c>
      <c r="X58">
        <f t="shared" si="23"/>
        <v>228.5010292781528</v>
      </c>
    </row>
    <row r="59" spans="1:24" x14ac:dyDescent="0.25">
      <c r="A59">
        <v>59</v>
      </c>
      <c r="C59">
        <f t="shared" si="12"/>
        <v>67.623676115904303</v>
      </c>
      <c r="D59">
        <f t="shared" si="13"/>
        <v>76.126797012953688</v>
      </c>
      <c r="E59">
        <v>59</v>
      </c>
      <c r="G59">
        <f t="shared" si="14"/>
        <v>67.623676115904303</v>
      </c>
      <c r="H59">
        <f t="shared" si="15"/>
        <v>86.574028749379153</v>
      </c>
      <c r="I59">
        <v>59</v>
      </c>
      <c r="K59">
        <f t="shared" si="16"/>
        <v>55.210278881568506</v>
      </c>
      <c r="L59">
        <f t="shared" si="17"/>
        <v>85.002790571933957</v>
      </c>
      <c r="M59">
        <v>59</v>
      </c>
      <c r="O59">
        <f t="shared" si="18"/>
        <v>55.210278881568506</v>
      </c>
      <c r="P59">
        <f t="shared" si="19"/>
        <v>149.28965538247965</v>
      </c>
      <c r="Q59">
        <v>59</v>
      </c>
      <c r="S59">
        <f t="shared" si="20"/>
        <v>199.91608528917126</v>
      </c>
      <c r="T59">
        <f t="shared" si="21"/>
        <v>167.32095368080275</v>
      </c>
      <c r="U59">
        <v>59</v>
      </c>
      <c r="W59">
        <f t="shared" si="22"/>
        <v>198.40999753382164</v>
      </c>
      <c r="X59">
        <f t="shared" si="23"/>
        <v>230.98267406159269</v>
      </c>
    </row>
    <row r="60" spans="1:24" x14ac:dyDescent="0.25">
      <c r="A60">
        <v>60</v>
      </c>
      <c r="C60">
        <f t="shared" si="12"/>
        <v>68.32995561371996</v>
      </c>
      <c r="D60">
        <f t="shared" si="13"/>
        <v>73.929493812326484</v>
      </c>
      <c r="E60">
        <v>60</v>
      </c>
      <c r="G60">
        <f t="shared" si="14"/>
        <v>68.32995561371996</v>
      </c>
      <c r="H60">
        <f t="shared" si="15"/>
        <v>84.698015628732776</v>
      </c>
      <c r="I60">
        <v>60</v>
      </c>
      <c r="K60">
        <f t="shared" si="16"/>
        <v>55.702534289136992</v>
      </c>
      <c r="L60">
        <f t="shared" si="17"/>
        <v>83.576958695657936</v>
      </c>
      <c r="M60">
        <v>60</v>
      </c>
      <c r="O60">
        <f t="shared" si="18"/>
        <v>55.702534289136992</v>
      </c>
      <c r="P60">
        <f t="shared" si="19"/>
        <v>147.87650921665596</v>
      </c>
      <c r="Q60">
        <v>60</v>
      </c>
      <c r="S60">
        <f t="shared" si="20"/>
        <v>202.22543772918527</v>
      </c>
      <c r="T60">
        <f t="shared" si="21"/>
        <v>169.59487742141994</v>
      </c>
      <c r="U60">
        <v>60</v>
      </c>
      <c r="W60">
        <f t="shared" si="22"/>
        <v>200.85626704250376</v>
      </c>
      <c r="X60">
        <f t="shared" si="23"/>
        <v>233.46567681946004</v>
      </c>
    </row>
    <row r="61" spans="1:24" x14ac:dyDescent="0.25">
      <c r="A61">
        <v>61</v>
      </c>
      <c r="C61">
        <f t="shared" si="12"/>
        <v>69.036235111535618</v>
      </c>
      <c r="D61">
        <f t="shared" si="13"/>
        <v>71.731152897850876</v>
      </c>
      <c r="E61">
        <v>61</v>
      </c>
      <c r="G61">
        <f t="shared" si="14"/>
        <v>69.036235111535618</v>
      </c>
      <c r="H61">
        <f t="shared" si="15"/>
        <v>82.823040221934804</v>
      </c>
      <c r="I61">
        <v>61</v>
      </c>
      <c r="K61">
        <f t="shared" si="16"/>
        <v>56.194789696705485</v>
      </c>
      <c r="L61">
        <f t="shared" si="17"/>
        <v>82.150651291501447</v>
      </c>
      <c r="M61">
        <v>61</v>
      </c>
      <c r="O61">
        <f t="shared" si="18"/>
        <v>56.194789696705485</v>
      </c>
      <c r="P61">
        <f t="shared" si="19"/>
        <v>146.46383857871263</v>
      </c>
      <c r="Q61">
        <v>61</v>
      </c>
      <c r="S61">
        <f t="shared" si="20"/>
        <v>204.53479016919931</v>
      </c>
      <c r="T61">
        <f t="shared" si="21"/>
        <v>171.86759737216144</v>
      </c>
      <c r="U61">
        <v>61</v>
      </c>
      <c r="W61">
        <f t="shared" si="22"/>
        <v>203.30253655118588</v>
      </c>
      <c r="X61">
        <f t="shared" si="23"/>
        <v>235.95003296799064</v>
      </c>
    </row>
    <row r="62" spans="1:24" x14ac:dyDescent="0.25">
      <c r="A62">
        <v>62</v>
      </c>
      <c r="C62">
        <f t="shared" si="12"/>
        <v>69.742514609351275</v>
      </c>
      <c r="D62">
        <f t="shared" si="13"/>
        <v>69.531862441676068</v>
      </c>
      <c r="E62">
        <v>62</v>
      </c>
      <c r="G62">
        <f t="shared" si="14"/>
        <v>69.742514609351275</v>
      </c>
      <c r="H62">
        <f t="shared" si="15"/>
        <v>80.949014356836088</v>
      </c>
      <c r="I62">
        <v>62</v>
      </c>
      <c r="K62">
        <f t="shared" si="16"/>
        <v>56.68704510427397</v>
      </c>
      <c r="L62">
        <f t="shared" si="17"/>
        <v>80.723868661884325</v>
      </c>
      <c r="M62">
        <v>62</v>
      </c>
      <c r="O62">
        <f t="shared" si="18"/>
        <v>56.68704510427397</v>
      </c>
      <c r="P62">
        <f t="shared" si="19"/>
        <v>145.05164316623004</v>
      </c>
      <c r="Q62">
        <v>62</v>
      </c>
      <c r="S62">
        <f t="shared" si="20"/>
        <v>206.84414260921332</v>
      </c>
      <c r="T62">
        <f t="shared" si="21"/>
        <v>174.13911757807693</v>
      </c>
      <c r="U62">
        <v>62</v>
      </c>
      <c r="W62">
        <f t="shared" si="22"/>
        <v>205.748806059868</v>
      </c>
      <c r="X62">
        <f t="shared" si="23"/>
        <v>238.43573777629388</v>
      </c>
    </row>
    <row r="63" spans="1:24" x14ac:dyDescent="0.25">
      <c r="A63">
        <v>63</v>
      </c>
      <c r="C63">
        <f t="shared" si="12"/>
        <v>70.448794107166933</v>
      </c>
      <c r="D63">
        <f t="shared" si="13"/>
        <v>67.331701338403789</v>
      </c>
      <c r="E63">
        <v>63</v>
      </c>
      <c r="G63">
        <f t="shared" si="14"/>
        <v>70.448794107166933</v>
      </c>
      <c r="H63">
        <f t="shared" si="15"/>
        <v>79.075859138834787</v>
      </c>
      <c r="I63">
        <v>63</v>
      </c>
      <c r="K63">
        <f t="shared" si="16"/>
        <v>57.179300511842456</v>
      </c>
      <c r="L63">
        <f t="shared" si="17"/>
        <v>79.296611130020324</v>
      </c>
      <c r="M63">
        <v>63</v>
      </c>
      <c r="O63">
        <f t="shared" si="18"/>
        <v>57.179300511842456</v>
      </c>
      <c r="P63">
        <f t="shared" si="19"/>
        <v>143.63992265599427</v>
      </c>
      <c r="Q63">
        <v>63</v>
      </c>
      <c r="S63">
        <f t="shared" si="20"/>
        <v>209.15349504922733</v>
      </c>
      <c r="T63">
        <f t="shared" si="21"/>
        <v>176.40944219769474</v>
      </c>
      <c r="U63">
        <v>63</v>
      </c>
      <c r="W63">
        <f t="shared" si="22"/>
        <v>208.19507556855012</v>
      </c>
      <c r="X63">
        <f t="shared" si="23"/>
        <v>240.9227863691618</v>
      </c>
    </row>
    <row r="64" spans="1:24" x14ac:dyDescent="0.25">
      <c r="A64">
        <v>64</v>
      </c>
      <c r="C64">
        <f t="shared" si="12"/>
        <v>71.15507360498259</v>
      </c>
      <c r="D64">
        <f t="shared" si="13"/>
        <v>65.13074033531332</v>
      </c>
      <c r="E64">
        <v>64</v>
      </c>
      <c r="G64">
        <f t="shared" si="14"/>
        <v>71.15507360498259</v>
      </c>
      <c r="H64">
        <f t="shared" si="15"/>
        <v>77.203503820651676</v>
      </c>
      <c r="I64">
        <v>64</v>
      </c>
      <c r="K64">
        <f t="shared" si="16"/>
        <v>57.671555919410949</v>
      </c>
      <c r="L64">
        <f t="shared" si="17"/>
        <v>77.868879039846249</v>
      </c>
      <c r="M64">
        <v>64</v>
      </c>
      <c r="O64">
        <f t="shared" si="18"/>
        <v>57.671555919410949</v>
      </c>
      <c r="P64">
        <f t="shared" si="19"/>
        <v>142.22867670406856</v>
      </c>
      <c r="Q64">
        <v>64</v>
      </c>
      <c r="S64">
        <f t="shared" si="20"/>
        <v>211.46284748924137</v>
      </c>
      <c r="T64">
        <f t="shared" si="21"/>
        <v>178.67857550084818</v>
      </c>
      <c r="U64">
        <v>64</v>
      </c>
      <c r="W64">
        <f t="shared" si="22"/>
        <v>210.6413450772323</v>
      </c>
      <c r="X64">
        <f t="shared" si="23"/>
        <v>243.41117372994029</v>
      </c>
    </row>
    <row r="65" spans="1:24" x14ac:dyDescent="0.25">
      <c r="A65">
        <v>65</v>
      </c>
      <c r="C65">
        <f t="shared" ref="C65:C70" si="24">26.6594652425962+(A65-1)*0.706279497815657</f>
        <v>71.861353102798248</v>
      </c>
      <c r="D65">
        <f t="shared" ref="D65:D70" si="25">276.352975237383+-2.8836433266655*C65-32.0243770105307*(0.005+(C65-48.9096463259455)^2/16209.0818759475)^0.5</f>
        <v>62.929043010643618</v>
      </c>
      <c r="E65">
        <v>65</v>
      </c>
      <c r="G65">
        <f t="shared" ref="G65:G70" si="26">26.6594652425962+(E65-1)*0.706279497815657</f>
        <v>71.861353102798248</v>
      </c>
      <c r="H65">
        <f t="shared" ref="H65:H70" si="27">276.352975237383+-2.8836433266655*G65+32.0243770105307*(0.005+(G65-48.9096463259455)^2/16209.0818759475)^0.5</f>
        <v>75.331884824047791</v>
      </c>
      <c r="I65">
        <v>65</v>
      </c>
      <c r="K65">
        <f t="shared" ref="K65:K100" si="28">26.6594652425962+(I65-1)*0.492255407568488</f>
        <v>58.163811326979435</v>
      </c>
      <c r="L65">
        <f t="shared" ref="L65:L96" si="29">276.352975237383+-2.8836433266655*K65-32.0243770105307*(1.005+(K65-48.9096463259455)^2/16209.0818759475)^0.5</f>
        <v>76.440672755946011</v>
      </c>
      <c r="M65">
        <v>65</v>
      </c>
      <c r="O65">
        <f t="shared" ref="O65:O100" si="30">26.6594652425962+(M65-1)*0.492255407568488</f>
        <v>58.163811326979435</v>
      </c>
      <c r="P65">
        <f t="shared" ref="P65:P96" si="31">276.352975237383+-2.8836433266655*O65+32.0243770105307*(1.005+(O65-48.9096463259455)^2/16209.0818759475)^0.5</f>
        <v>140.81790494586909</v>
      </c>
      <c r="Q65">
        <v>65</v>
      </c>
      <c r="S65">
        <f t="shared" ref="S65:S70" si="32">65.9736437683581+(Q65-1)*2.30935244001402</f>
        <v>213.77219992925538</v>
      </c>
      <c r="T65">
        <f t="shared" ref="T65:T70" si="33">0+1*S65-32.0243770105307*(1.005+(S65-135.315)^2/134784.980554522)^0.5</f>
        <v>180.94652186646113</v>
      </c>
      <c r="U65">
        <v>65</v>
      </c>
      <c r="W65">
        <f t="shared" ref="W65:W70" si="34">56.5263660302581+(U65-1)*2.44626950868213</f>
        <v>213.08761458591442</v>
      </c>
      <c r="X65">
        <f t="shared" ref="X65:X70" si="35">0+1*W65+32.0243770105307*(1.005+(W65-135.315)^2/134784.980554522)^0.5</f>
        <v>245.90089470345811</v>
      </c>
    </row>
    <row r="66" spans="1:24" x14ac:dyDescent="0.25">
      <c r="A66">
        <v>66</v>
      </c>
      <c r="C66">
        <f t="shared" si="24"/>
        <v>72.567632600613905</v>
      </c>
      <c r="D66">
        <f t="shared" si="25"/>
        <v>60.726666621515491</v>
      </c>
      <c r="E66">
        <v>66</v>
      </c>
      <c r="G66">
        <f t="shared" si="26"/>
        <v>72.567632600613905</v>
      </c>
      <c r="H66">
        <f t="shared" si="27"/>
        <v>73.4609448919024</v>
      </c>
      <c r="I66">
        <v>66</v>
      </c>
      <c r="K66">
        <f t="shared" si="28"/>
        <v>58.65606673454792</v>
      </c>
      <c r="L66">
        <f t="shared" si="29"/>
        <v>75.011992663470437</v>
      </c>
      <c r="M66">
        <v>66</v>
      </c>
      <c r="O66">
        <f t="shared" si="30"/>
        <v>58.65606673454792</v>
      </c>
      <c r="P66">
        <f t="shared" si="31"/>
        <v>139.40760699624491</v>
      </c>
      <c r="Q66">
        <v>66</v>
      </c>
      <c r="S66">
        <f t="shared" si="32"/>
        <v>216.08155236926939</v>
      </c>
      <c r="T66">
        <f t="shared" si="33"/>
        <v>183.21328578029687</v>
      </c>
      <c r="U66">
        <v>66</v>
      </c>
      <c r="W66">
        <f t="shared" si="34"/>
        <v>215.53388409459654</v>
      </c>
      <c r="X66">
        <f t="shared" si="35"/>
        <v>248.3919439990114</v>
      </c>
    </row>
    <row r="67" spans="1:24" x14ac:dyDescent="0.25">
      <c r="A67">
        <v>67</v>
      </c>
      <c r="C67">
        <f t="shared" si="24"/>
        <v>73.273912098429562</v>
      </c>
      <c r="D67">
        <f t="shared" si="25"/>
        <v>58.523662840008164</v>
      </c>
      <c r="E67">
        <v>67</v>
      </c>
      <c r="G67">
        <f t="shared" si="26"/>
        <v>73.273912098429562</v>
      </c>
      <c r="H67">
        <f t="shared" si="27"/>
        <v>71.590632352136154</v>
      </c>
      <c r="I67">
        <v>67</v>
      </c>
      <c r="K67">
        <f t="shared" si="28"/>
        <v>59.148322142116413</v>
      </c>
      <c r="L67">
        <f t="shared" si="29"/>
        <v>73.582839168052914</v>
      </c>
      <c r="M67">
        <v>67</v>
      </c>
      <c r="O67">
        <f t="shared" si="30"/>
        <v>59.148322142116413</v>
      </c>
      <c r="P67">
        <f t="shared" si="31"/>
        <v>137.99778244956266</v>
      </c>
      <c r="Q67">
        <v>67</v>
      </c>
      <c r="S67">
        <f t="shared" si="32"/>
        <v>218.39090480928343</v>
      </c>
      <c r="T67">
        <f t="shared" si="33"/>
        <v>185.47887183267127</v>
      </c>
      <c r="U67">
        <v>67</v>
      </c>
      <c r="W67">
        <f t="shared" si="34"/>
        <v>217.98015360327867</v>
      </c>
      <c r="X67">
        <f t="shared" si="35"/>
        <v>250.88431619339823</v>
      </c>
    </row>
    <row r="68" spans="1:24" x14ac:dyDescent="0.25">
      <c r="A68">
        <v>68</v>
      </c>
      <c r="C68">
        <f t="shared" si="24"/>
        <v>73.98019159624522</v>
      </c>
      <c r="D68">
        <f t="shared" si="25"/>
        <v>56.320078393230013</v>
      </c>
      <c r="E68">
        <v>68</v>
      </c>
      <c r="G68">
        <f t="shared" si="26"/>
        <v>73.98019159624522</v>
      </c>
      <c r="H68">
        <f t="shared" si="27"/>
        <v>69.720900477640711</v>
      </c>
      <c r="I68">
        <v>68</v>
      </c>
      <c r="K68">
        <f t="shared" si="28"/>
        <v>59.640577549684892</v>
      </c>
      <c r="L68">
        <f t="shared" si="29"/>
        <v>72.153212695720512</v>
      </c>
      <c r="M68">
        <v>68</v>
      </c>
      <c r="O68">
        <f t="shared" si="30"/>
        <v>59.640577549684892</v>
      </c>
      <c r="P68">
        <f t="shared" si="31"/>
        <v>136.58843087979534</v>
      </c>
      <c r="Q68">
        <v>68</v>
      </c>
      <c r="S68">
        <f t="shared" si="32"/>
        <v>220.70025724929744</v>
      </c>
      <c r="T68">
        <f t="shared" si="33"/>
        <v>187.74328471613342</v>
      </c>
      <c r="U68">
        <v>68</v>
      </c>
      <c r="W68">
        <f t="shared" si="34"/>
        <v>220.42642311196079</v>
      </c>
      <c r="X68">
        <f t="shared" si="35"/>
        <v>253.37800573400054</v>
      </c>
    </row>
    <row r="69" spans="1:24" x14ac:dyDescent="0.25">
      <c r="A69">
        <v>69</v>
      </c>
      <c r="C69">
        <f t="shared" si="24"/>
        <v>74.686471094060877</v>
      </c>
      <c r="D69">
        <f t="shared" si="25"/>
        <v>54.115955620910242</v>
      </c>
      <c r="E69">
        <v>69</v>
      </c>
      <c r="G69">
        <f t="shared" si="26"/>
        <v>74.686471094060877</v>
      </c>
      <c r="H69">
        <f t="shared" si="27"/>
        <v>67.851706928686966</v>
      </c>
      <c r="I69">
        <v>69</v>
      </c>
      <c r="K69">
        <f t="shared" si="28"/>
        <v>60.132832957253385</v>
      </c>
      <c r="L69">
        <f t="shared" si="29"/>
        <v>70.723113692800666</v>
      </c>
      <c r="M69">
        <v>69</v>
      </c>
      <c r="O69">
        <f t="shared" si="30"/>
        <v>60.132832957253385</v>
      </c>
      <c r="P69">
        <f t="shared" si="31"/>
        <v>135.17955184061543</v>
      </c>
      <c r="Q69">
        <v>69</v>
      </c>
      <c r="S69">
        <f t="shared" si="32"/>
        <v>223.00960968931145</v>
      </c>
      <c r="T69">
        <f t="shared" si="33"/>
        <v>190.00652922311653</v>
      </c>
      <c r="U69">
        <v>69</v>
      </c>
      <c r="W69">
        <f t="shared" si="34"/>
        <v>222.87269262064291</v>
      </c>
      <c r="X69">
        <f t="shared" si="35"/>
        <v>255.8730069419093</v>
      </c>
    </row>
    <row r="70" spans="1:24" x14ac:dyDescent="0.25">
      <c r="A70">
        <v>70</v>
      </c>
      <c r="C70">
        <f t="shared" si="24"/>
        <v>75.392750591876535</v>
      </c>
      <c r="D70">
        <f t="shared" si="25"/>
        <v>51.911332962053763</v>
      </c>
      <c r="E70">
        <v>70</v>
      </c>
      <c r="G70">
        <f t="shared" si="26"/>
        <v>75.392750591876535</v>
      </c>
      <c r="H70">
        <f t="shared" si="27"/>
        <v>65.983013266269865</v>
      </c>
      <c r="I70">
        <v>70</v>
      </c>
      <c r="K70">
        <f t="shared" si="28"/>
        <v>60.625088364821877</v>
      </c>
      <c r="L70">
        <f t="shared" si="29"/>
        <v>69.292542625824098</v>
      </c>
      <c r="M70">
        <v>70</v>
      </c>
      <c r="O70">
        <f t="shared" si="30"/>
        <v>60.625088364821877</v>
      </c>
      <c r="P70">
        <f t="shared" si="31"/>
        <v>133.77114486549223</v>
      </c>
      <c r="Q70">
        <v>70</v>
      </c>
      <c r="S70">
        <f t="shared" si="32"/>
        <v>225.31896212932548</v>
      </c>
      <c r="T70">
        <f t="shared" si="33"/>
        <v>192.26861024356143</v>
      </c>
      <c r="U70">
        <v>70</v>
      </c>
      <c r="W70">
        <f t="shared" si="34"/>
        <v>225.31896212932503</v>
      </c>
      <c r="X70">
        <f t="shared" si="35"/>
        <v>258.36931401508912</v>
      </c>
    </row>
    <row r="71" spans="1:24" x14ac:dyDescent="0.25">
      <c r="I71">
        <v>71</v>
      </c>
      <c r="K71">
        <f t="shared" si="28"/>
        <v>61.117343772390356</v>
      </c>
      <c r="L71">
        <f t="shared" si="29"/>
        <v>67.861499981423066</v>
      </c>
      <c r="M71">
        <v>71</v>
      </c>
      <c r="O71">
        <f t="shared" si="30"/>
        <v>61.117343772390356</v>
      </c>
      <c r="P71">
        <f t="shared" si="31"/>
        <v>132.36320946779355</v>
      </c>
    </row>
    <row r="72" spans="1:24" x14ac:dyDescent="0.25">
      <c r="I72">
        <v>72</v>
      </c>
      <c r="K72">
        <f t="shared" si="28"/>
        <v>61.609599179958849</v>
      </c>
      <c r="L72">
        <f t="shared" si="29"/>
        <v>66.42998626622574</v>
      </c>
      <c r="M72">
        <v>72</v>
      </c>
      <c r="O72">
        <f t="shared" si="30"/>
        <v>61.609599179958849</v>
      </c>
      <c r="P72">
        <f t="shared" si="31"/>
        <v>130.95574514089111</v>
      </c>
    </row>
    <row r="73" spans="1:24" x14ac:dyDescent="0.25">
      <c r="I73">
        <v>73</v>
      </c>
      <c r="K73">
        <f t="shared" si="28"/>
        <v>62.101854587527342</v>
      </c>
      <c r="L73">
        <f t="shared" si="29"/>
        <v>64.99800200674639</v>
      </c>
      <c r="M73">
        <v>73</v>
      </c>
      <c r="O73">
        <f t="shared" si="30"/>
        <v>62.101854587527342</v>
      </c>
      <c r="P73">
        <f t="shared" si="31"/>
        <v>129.54875135827064</v>
      </c>
    </row>
    <row r="74" spans="1:24" x14ac:dyDescent="0.25">
      <c r="I74">
        <v>74</v>
      </c>
      <c r="K74">
        <f t="shared" si="28"/>
        <v>62.59410999509582</v>
      </c>
      <c r="L74">
        <f t="shared" si="29"/>
        <v>63.565547749271801</v>
      </c>
      <c r="M74">
        <v>74</v>
      </c>
      <c r="O74">
        <f t="shared" si="30"/>
        <v>62.59410999509582</v>
      </c>
      <c r="P74">
        <f t="shared" si="31"/>
        <v>128.14222757364558</v>
      </c>
    </row>
    <row r="75" spans="1:24" x14ac:dyDescent="0.25">
      <c r="I75">
        <v>75</v>
      </c>
      <c r="K75">
        <f t="shared" si="28"/>
        <v>63.086365402664313</v>
      </c>
      <c r="L75">
        <f t="shared" si="29"/>
        <v>62.132624059742987</v>
      </c>
      <c r="M75">
        <v>75</v>
      </c>
      <c r="O75">
        <f t="shared" si="30"/>
        <v>63.086365402664313</v>
      </c>
      <c r="P75">
        <f t="shared" si="31"/>
        <v>126.73617322107455</v>
      </c>
    </row>
    <row r="76" spans="1:24" x14ac:dyDescent="0.25">
      <c r="I76">
        <v>76</v>
      </c>
      <c r="K76">
        <f t="shared" si="28"/>
        <v>63.578620810232806</v>
      </c>
      <c r="L76">
        <f t="shared" si="29"/>
        <v>60.69923152363414</v>
      </c>
      <c r="M76">
        <v>76</v>
      </c>
      <c r="O76">
        <f t="shared" si="30"/>
        <v>63.578620810232806</v>
      </c>
      <c r="P76">
        <f t="shared" si="31"/>
        <v>125.33058771508364</v>
      </c>
    </row>
    <row r="77" spans="1:24" x14ac:dyDescent="0.25">
      <c r="I77">
        <v>77</v>
      </c>
      <c r="K77">
        <f t="shared" si="28"/>
        <v>64.070876217801285</v>
      </c>
      <c r="L77">
        <f t="shared" si="29"/>
        <v>59.265370745826687</v>
      </c>
      <c r="M77">
        <v>77</v>
      </c>
      <c r="O77">
        <f t="shared" si="30"/>
        <v>64.070876217801285</v>
      </c>
      <c r="P77">
        <f t="shared" si="31"/>
        <v>123.92547045079138</v>
      </c>
    </row>
    <row r="78" spans="1:24" x14ac:dyDescent="0.25">
      <c r="I78">
        <v>78</v>
      </c>
      <c r="K78">
        <f t="shared" si="28"/>
        <v>64.563131625369778</v>
      </c>
      <c r="L78">
        <f t="shared" si="29"/>
        <v>57.831042350479983</v>
      </c>
      <c r="M78">
        <v>78</v>
      </c>
      <c r="O78">
        <f t="shared" si="30"/>
        <v>64.563131625369778</v>
      </c>
      <c r="P78">
        <f t="shared" si="31"/>
        <v>122.52082080403832</v>
      </c>
    </row>
    <row r="79" spans="1:24" x14ac:dyDescent="0.25">
      <c r="I79">
        <v>79</v>
      </c>
      <c r="K79">
        <f t="shared" si="28"/>
        <v>65.05538703293827</v>
      </c>
      <c r="L79">
        <f t="shared" si="29"/>
        <v>56.396246980898418</v>
      </c>
      <c r="M79">
        <v>79</v>
      </c>
      <c r="O79">
        <f t="shared" si="30"/>
        <v>65.05538703293827</v>
      </c>
      <c r="P79">
        <f t="shared" si="31"/>
        <v>121.11663813152012</v>
      </c>
    </row>
    <row r="80" spans="1:24" x14ac:dyDescent="0.25">
      <c r="I80">
        <v>80</v>
      </c>
      <c r="K80">
        <f t="shared" si="28"/>
        <v>65.547642440506749</v>
      </c>
      <c r="L80">
        <f t="shared" si="29"/>
        <v>54.960985299394586</v>
      </c>
      <c r="M80">
        <v>80</v>
      </c>
      <c r="O80">
        <f t="shared" si="30"/>
        <v>65.547642440506749</v>
      </c>
      <c r="P80">
        <f t="shared" si="31"/>
        <v>119.71292177092423</v>
      </c>
    </row>
    <row r="81" spans="9:16" x14ac:dyDescent="0.25">
      <c r="I81">
        <v>81</v>
      </c>
      <c r="K81">
        <f t="shared" si="28"/>
        <v>66.039897848075242</v>
      </c>
      <c r="L81">
        <f t="shared" si="29"/>
        <v>53.525257987148919</v>
      </c>
      <c r="M81">
        <v>81</v>
      </c>
      <c r="O81">
        <f t="shared" si="30"/>
        <v>66.039897848075242</v>
      </c>
      <c r="P81">
        <f t="shared" si="31"/>
        <v>118.30967104107013</v>
      </c>
    </row>
    <row r="82" spans="9:16" x14ac:dyDescent="0.25">
      <c r="I82">
        <v>82</v>
      </c>
      <c r="K82">
        <f t="shared" si="28"/>
        <v>66.532153255643735</v>
      </c>
      <c r="L82">
        <f t="shared" si="29"/>
        <v>52.089065744065962</v>
      </c>
      <c r="M82">
        <v>82</v>
      </c>
      <c r="O82">
        <f t="shared" si="30"/>
        <v>66.532153255643735</v>
      </c>
      <c r="P82">
        <f t="shared" si="31"/>
        <v>116.90688524205332</v>
      </c>
    </row>
    <row r="83" spans="9:16" x14ac:dyDescent="0.25">
      <c r="I83">
        <v>83</v>
      </c>
      <c r="K83">
        <f t="shared" si="28"/>
        <v>67.024408663212213</v>
      </c>
      <c r="L83">
        <f t="shared" si="29"/>
        <v>50.652409288626991</v>
      </c>
      <c r="M83">
        <v>83</v>
      </c>
      <c r="O83">
        <f t="shared" si="30"/>
        <v>67.024408663212213</v>
      </c>
      <c r="P83">
        <f t="shared" si="31"/>
        <v>115.50456365539259</v>
      </c>
    </row>
    <row r="84" spans="9:16" x14ac:dyDescent="0.25">
      <c r="I84">
        <v>84</v>
      </c>
      <c r="K84">
        <f t="shared" si="28"/>
        <v>67.516664070780706</v>
      </c>
      <c r="L84">
        <f t="shared" si="29"/>
        <v>49.215289357739266</v>
      </c>
      <c r="M84">
        <v>84</v>
      </c>
      <c r="O84">
        <f t="shared" si="30"/>
        <v>67.516664070780706</v>
      </c>
      <c r="P84">
        <f t="shared" si="31"/>
        <v>114.10270554418054</v>
      </c>
    </row>
    <row r="85" spans="9:16" x14ac:dyDescent="0.25">
      <c r="I85">
        <v>85</v>
      </c>
      <c r="K85">
        <f t="shared" si="28"/>
        <v>68.008919478349199</v>
      </c>
      <c r="L85">
        <f t="shared" si="29"/>
        <v>47.777706706582123</v>
      </c>
      <c r="M85">
        <v>85</v>
      </c>
      <c r="O85">
        <f t="shared" si="30"/>
        <v>68.008919478349199</v>
      </c>
      <c r="P85">
        <f t="shared" si="31"/>
        <v>112.70131015323791</v>
      </c>
    </row>
    <row r="86" spans="9:16" x14ac:dyDescent="0.25">
      <c r="I86">
        <v>86</v>
      </c>
      <c r="K86">
        <f t="shared" si="28"/>
        <v>68.501174885917678</v>
      </c>
      <c r="L86">
        <f t="shared" si="29"/>
        <v>46.339662108449673</v>
      </c>
      <c r="M86">
        <v>86</v>
      </c>
      <c r="O86">
        <f t="shared" si="30"/>
        <v>68.501174885917678</v>
      </c>
      <c r="P86">
        <f t="shared" si="31"/>
        <v>111.30037670927065</v>
      </c>
    </row>
    <row r="87" spans="9:16" x14ac:dyDescent="0.25">
      <c r="I87">
        <v>87</v>
      </c>
      <c r="K87">
        <f t="shared" si="28"/>
        <v>68.993430293486171</v>
      </c>
      <c r="L87">
        <f t="shared" si="29"/>
        <v>44.901156354590249</v>
      </c>
      <c r="M87">
        <v>87</v>
      </c>
      <c r="O87">
        <f t="shared" si="30"/>
        <v>68.993430293486171</v>
      </c>
      <c r="P87">
        <f t="shared" si="31"/>
        <v>109.8999044210303</v>
      </c>
    </row>
    <row r="88" spans="9:16" x14ac:dyDescent="0.25">
      <c r="I88">
        <v>88</v>
      </c>
      <c r="K88">
        <f t="shared" si="28"/>
        <v>69.485685701054663</v>
      </c>
      <c r="L88">
        <f t="shared" si="29"/>
        <v>43.462190254043058</v>
      </c>
      <c r="M88">
        <v>88</v>
      </c>
      <c r="O88">
        <f t="shared" si="30"/>
        <v>69.485685701054663</v>
      </c>
      <c r="P88">
        <f t="shared" si="31"/>
        <v>108.49989247947767</v>
      </c>
    </row>
    <row r="89" spans="9:16" x14ac:dyDescent="0.25">
      <c r="I89">
        <v>89</v>
      </c>
      <c r="K89">
        <f t="shared" si="28"/>
        <v>69.977941108623142</v>
      </c>
      <c r="L89">
        <f t="shared" si="29"/>
        <v>42.022764633471681</v>
      </c>
      <c r="M89">
        <v>89</v>
      </c>
      <c r="O89">
        <f t="shared" si="30"/>
        <v>69.977941108623142</v>
      </c>
      <c r="P89">
        <f t="shared" si="31"/>
        <v>107.1003400579494</v>
      </c>
    </row>
    <row r="90" spans="9:16" x14ac:dyDescent="0.25">
      <c r="I90">
        <v>90</v>
      </c>
      <c r="K90">
        <f t="shared" si="28"/>
        <v>70.470196516191635</v>
      </c>
      <c r="L90">
        <f t="shared" si="29"/>
        <v>40.582880336994165</v>
      </c>
      <c r="M90">
        <v>90</v>
      </c>
      <c r="O90">
        <f t="shared" si="30"/>
        <v>70.470196516191635</v>
      </c>
      <c r="P90">
        <f t="shared" si="31"/>
        <v>105.70124631232709</v>
      </c>
    </row>
    <row r="91" spans="9:16" x14ac:dyDescent="0.25">
      <c r="I91">
        <v>91</v>
      </c>
      <c r="K91">
        <f t="shared" si="28"/>
        <v>70.962451923760128</v>
      </c>
      <c r="L91">
        <f t="shared" si="29"/>
        <v>39.142538226011268</v>
      </c>
      <c r="M91">
        <v>91</v>
      </c>
      <c r="O91">
        <f t="shared" si="30"/>
        <v>70.962451923760128</v>
      </c>
      <c r="P91">
        <f t="shared" si="31"/>
        <v>104.30261038121021</v>
      </c>
    </row>
    <row r="92" spans="9:16" x14ac:dyDescent="0.25">
      <c r="I92">
        <v>92</v>
      </c>
      <c r="K92">
        <f t="shared" si="28"/>
        <v>71.454707331328606</v>
      </c>
      <c r="L92">
        <f t="shared" si="29"/>
        <v>37.701739179030902</v>
      </c>
      <c r="M92">
        <v>92</v>
      </c>
      <c r="O92">
        <f t="shared" si="30"/>
        <v>71.454707331328606</v>
      </c>
      <c r="P92">
        <f t="shared" si="31"/>
        <v>102.90443138609086</v>
      </c>
    </row>
    <row r="93" spans="9:16" x14ac:dyDescent="0.25">
      <c r="I93">
        <v>93</v>
      </c>
      <c r="K93">
        <f t="shared" si="28"/>
        <v>71.946962738897099</v>
      </c>
      <c r="L93">
        <f t="shared" si="29"/>
        <v>36.260484091490383</v>
      </c>
      <c r="M93">
        <v>93</v>
      </c>
      <c r="O93">
        <f t="shared" si="30"/>
        <v>71.946962738897099</v>
      </c>
      <c r="P93">
        <f t="shared" si="31"/>
        <v>101.50670843153162</v>
      </c>
    </row>
    <row r="94" spans="9:16" x14ac:dyDescent="0.25">
      <c r="I94">
        <v>94</v>
      </c>
      <c r="K94">
        <f t="shared" si="28"/>
        <v>72.439218146465592</v>
      </c>
      <c r="L94">
        <f t="shared" si="29"/>
        <v>34.818773875576063</v>
      </c>
      <c r="M94">
        <v>94</v>
      </c>
      <c r="O94">
        <f t="shared" si="30"/>
        <v>72.439218146465592</v>
      </c>
      <c r="P94">
        <f t="shared" si="31"/>
        <v>100.10944060534618</v>
      </c>
    </row>
    <row r="95" spans="9:16" x14ac:dyDescent="0.25">
      <c r="I95">
        <v>95</v>
      </c>
      <c r="K95">
        <f t="shared" si="28"/>
        <v>72.931473554034071</v>
      </c>
      <c r="L95">
        <f t="shared" si="29"/>
        <v>33.376609460040285</v>
      </c>
      <c r="M95">
        <v>95</v>
      </c>
      <c r="O95">
        <f t="shared" si="30"/>
        <v>72.931473554034071</v>
      </c>
      <c r="P95">
        <f t="shared" si="31"/>
        <v>98.712626978782239</v>
      </c>
    </row>
    <row r="96" spans="9:16" x14ac:dyDescent="0.25">
      <c r="I96">
        <v>96</v>
      </c>
      <c r="K96">
        <f t="shared" si="28"/>
        <v>73.423728961602563</v>
      </c>
      <c r="L96">
        <f t="shared" si="29"/>
        <v>31.933991790015796</v>
      </c>
      <c r="M96">
        <v>96</v>
      </c>
      <c r="O96">
        <f t="shared" si="30"/>
        <v>73.423728961602563</v>
      </c>
      <c r="P96">
        <f t="shared" si="31"/>
        <v>97.316266606706961</v>
      </c>
    </row>
    <row r="97" spans="9:16" x14ac:dyDescent="0.25">
      <c r="I97">
        <v>97</v>
      </c>
      <c r="K97">
        <f t="shared" si="28"/>
        <v>73.915984369171056</v>
      </c>
      <c r="L97">
        <f t="shared" ref="L97:L100" si="36">276.352975237383+-2.8836433266655*K97-32.0243770105307*(1.005+(K97-48.9096463259455)^2/16209.0818759475)^0.5</f>
        <v>30.490921826828071</v>
      </c>
      <c r="M97">
        <v>97</v>
      </c>
      <c r="O97">
        <f t="shared" si="30"/>
        <v>73.915984369171056</v>
      </c>
      <c r="P97">
        <f t="shared" ref="P97:P100" si="37">276.352975237383+-2.8836433266655*O97+32.0243770105307*(1.005+(O97-48.9096463259455)^2/16209.0818759475)^0.5</f>
        <v>95.920358527794917</v>
      </c>
    </row>
    <row r="98" spans="9:16" x14ac:dyDescent="0.25">
      <c r="I98">
        <v>98</v>
      </c>
      <c r="K98">
        <f t="shared" si="28"/>
        <v>74.408239776739535</v>
      </c>
      <c r="L98">
        <f t="shared" si="36"/>
        <v>29.047400547805097</v>
      </c>
      <c r="M98">
        <v>98</v>
      </c>
      <c r="O98">
        <f t="shared" si="30"/>
        <v>74.408239776739535</v>
      </c>
      <c r="P98">
        <f t="shared" si="37"/>
        <v>94.52490176471818</v>
      </c>
    </row>
    <row r="99" spans="9:16" x14ac:dyDescent="0.25">
      <c r="I99">
        <v>99</v>
      </c>
      <c r="K99">
        <f t="shared" si="28"/>
        <v>74.900495184308028</v>
      </c>
      <c r="L99">
        <f t="shared" si="36"/>
        <v>27.603428946084918</v>
      </c>
      <c r="M99">
        <v>99</v>
      </c>
      <c r="O99">
        <f t="shared" si="30"/>
        <v>74.900495184308028</v>
      </c>
      <c r="P99">
        <f t="shared" si="37"/>
        <v>93.129895324338591</v>
      </c>
    </row>
    <row r="100" spans="9:16" x14ac:dyDescent="0.25">
      <c r="I100">
        <v>100</v>
      </c>
      <c r="K100">
        <f t="shared" si="28"/>
        <v>75.392750591876521</v>
      </c>
      <c r="L100">
        <f t="shared" si="36"/>
        <v>26.15900803042129</v>
      </c>
      <c r="M100">
        <v>100</v>
      </c>
      <c r="O100">
        <f t="shared" si="30"/>
        <v>75.392750591876521</v>
      </c>
      <c r="P100">
        <f t="shared" si="37"/>
        <v>91.735338197902394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 Satisfaction (1)</vt:lpstr>
      <vt:lpstr>Job Satisfaction(2)</vt:lpstr>
      <vt:lpstr>Sheet1</vt:lpstr>
      <vt:lpstr>SLR1</vt:lpstr>
      <vt:lpstr>XLSTAT_20250127_172752_1_HID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nandika herath</dc:creator>
  <cp:lastModifiedBy>nandika herath</cp:lastModifiedBy>
  <dcterms:modified xsi:type="dcterms:W3CDTF">2025-01-30T12:00:34Z</dcterms:modified>
</cp:coreProperties>
</file>