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di\OneDrive\Desktop\Ongoing Subjects\PSY310\Solo Project\data\Combined Data\"/>
    </mc:Choice>
  </mc:AlternateContent>
  <xr:revisionPtr revIDLastSave="0" documentId="13_ncr:1_{74D4874A-D320-4261-BDD3-292BB3A668B4}" xr6:coauthVersionLast="36" xr6:coauthVersionMax="36" xr10:uidLastSave="{00000000-0000-0000-0000-000000000000}"/>
  <bookViews>
    <workbookView xWindow="0" yWindow="0" windowWidth="19200" windowHeight="6810" xr2:uid="{66C114B2-E737-4426-B7BE-620054C1E1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7" i="1" l="1"/>
  <c r="J28" i="1" l="1"/>
  <c r="K3" i="1"/>
  <c r="J3" i="1"/>
  <c r="J27" i="1"/>
  <c r="I3" i="1"/>
  <c r="H3" i="1"/>
  <c r="I28" i="1"/>
  <c r="I27" i="1"/>
  <c r="I6" i="1"/>
</calcChain>
</file>

<file path=xl/sharedStrings.xml><?xml version="1.0" encoding="utf-8"?>
<sst xmlns="http://schemas.openxmlformats.org/spreadsheetml/2006/main" count="334" uniqueCount="59">
  <si>
    <t>Word</t>
  </si>
  <si>
    <t>EncodingColour</t>
  </si>
  <si>
    <t>RecallColour</t>
  </si>
  <si>
    <t>textbox_2.text</t>
  </si>
  <si>
    <t>button_2.timesOn</t>
  </si>
  <si>
    <t>participant</t>
  </si>
  <si>
    <t>War</t>
  </si>
  <si>
    <t>blue</t>
  </si>
  <si>
    <t>green</t>
  </si>
  <si>
    <t>tree</t>
  </si>
  <si>
    <t>Fear</t>
  </si>
  <si>
    <t>red</t>
  </si>
  <si>
    <t>cloud</t>
  </si>
  <si>
    <t>Stone</t>
  </si>
  <si>
    <t>yellow</t>
  </si>
  <si>
    <t>love</t>
  </si>
  <si>
    <t>Happiness</t>
  </si>
  <si>
    <t>pen</t>
  </si>
  <si>
    <t>Hate</t>
  </si>
  <si>
    <t>hate</t>
  </si>
  <si>
    <t>Chair</t>
  </si>
  <si>
    <t>window</t>
  </si>
  <si>
    <t>Cloud</t>
  </si>
  <si>
    <t>freedom</t>
  </si>
  <si>
    <t>Window</t>
  </si>
  <si>
    <t>war</t>
  </si>
  <si>
    <t>Table</t>
  </si>
  <si>
    <t>table</t>
  </si>
  <si>
    <t>Love</t>
  </si>
  <si>
    <t>chair</t>
  </si>
  <si>
    <t>Pen</t>
  </si>
  <si>
    <t>Tree</t>
  </si>
  <si>
    <t>horse</t>
  </si>
  <si>
    <t>Book</t>
  </si>
  <si>
    <t>death</t>
  </si>
  <si>
    <t>Death</t>
  </si>
  <si>
    <t>happiness</t>
  </si>
  <si>
    <t>Freedom</t>
  </si>
  <si>
    <t>car</t>
  </si>
  <si>
    <t>Fight</t>
  </si>
  <si>
    <t>book</t>
  </si>
  <si>
    <t>could</t>
  </si>
  <si>
    <t>stone</t>
  </si>
  <si>
    <t xml:space="preserve"> </t>
  </si>
  <si>
    <t>fight</t>
  </si>
  <si>
    <t>vase</t>
  </si>
  <si>
    <t>fear</t>
  </si>
  <si>
    <t>Warm-Congruent</t>
  </si>
  <si>
    <t>Warm-Incongruent</t>
  </si>
  <si>
    <t>Cool-Congruent</t>
  </si>
  <si>
    <t>Cool-Incongruent</t>
  </si>
  <si>
    <t>Congruent</t>
  </si>
  <si>
    <t>Incongruent</t>
  </si>
  <si>
    <t>Warm Colours</t>
  </si>
  <si>
    <t>Cool Colours</t>
  </si>
  <si>
    <t>Reaction Time</t>
  </si>
  <si>
    <t>Colour Consistency</t>
  </si>
  <si>
    <t>Colour Type</t>
  </si>
  <si>
    <t>Recall 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</si>
</sst>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66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0" xfId="0" applyFill="1"/>
    <xf numFmtId="0" fontId="0" fillId="0" borderId="0" xfId="0" applyBorder="1"/>
    <xf numFmtId="0" fontId="0" fillId="3" borderId="0" xfId="0" applyFill="1" applyBorder="1"/>
    <xf numFmtId="0" fontId="0" fillId="2" borderId="0" xfId="0" applyFill="1" applyBorder="1"/>
    <xf numFmtId="0" fontId="1" fillId="0" borderId="0" xfId="0" applyFont="1" applyBorder="1"/>
    <xf numFmtId="0" fontId="0" fillId="0" borderId="0" xfId="0" applyFont="1"/>
    <xf numFmtId="0" fontId="0" fillId="4" borderId="0" xfId="0" applyFill="1"/>
    <xf numFmtId="0" fontId="0" fillId="6" borderId="0" xfId="0" applyFill="1"/>
    <xf numFmtId="0" fontId="0" fillId="7" borderId="0" xfId="0" applyFill="1"/>
    <xf numFmtId="0" fontId="2" fillId="0" borderId="0" xfId="0" applyFont="1"/>
    <xf numFmtId="0" fontId="0" fillId="5" borderId="0" xfId="0" applyFill="1" applyAlignment="1"/>
    <xf numFmtId="0" fontId="0" fillId="0" borderId="0" xfId="0" applyAlignment="1"/>
    <xf numFmtId="0" fontId="0" fillId="0" borderId="0" xfId="0" applyFill="1" applyAlignment="1"/>
    <xf numFmtId="0" fontId="0" fillId="0" borderId="0" xfId="0" applyFont="1" applyAlignment="1"/>
    <xf numFmtId="0" fontId="0" fillId="3" borderId="0" xfId="0" applyFont="1" applyFill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99"/>
      <color rgb="FFFF99CC"/>
      <color rgb="FFFFCCCC"/>
      <color rgb="FFFF9999"/>
      <color rgb="FF66FFFF"/>
      <color rgb="FF0099FF"/>
      <color rgb="FF993366"/>
      <color rgb="FFD984F4"/>
      <color rgb="FFFFFF00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Comparison</a:t>
            </a:r>
            <a:r>
              <a:rPr lang="en-US" baseline="0"/>
              <a:t> of RT Across Colour Consistencies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Sheet1!$I$5</c:f>
              <c:strCache>
                <c:ptCount val="1"/>
                <c:pt idx="0">
                  <c:v>Reaction Time</c:v>
                </c:pt>
              </c:strCache>
            </c:strRef>
          </c:tx>
          <c:spPr>
            <a:solidFill>
              <a:srgbClr val="FF99CC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1"/>
            <c:invertIfNegative val="0"/>
            <c:bubble3D val="0"/>
            <c:spPr>
              <a:solidFill>
                <a:srgbClr val="FF6699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0A0C-41B1-A75A-9ED3A0E69378}"/>
              </c:ext>
            </c:extLst>
          </c:dPt>
          <c:dLbls>
            <c:dLbl>
              <c:idx val="0"/>
              <c:layout>
                <c:manualLayout>
                  <c:x val="0"/>
                  <c:y val="-3.2407407407407406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0A0C-41B1-A75A-9ED3A0E69378}"/>
                </c:ext>
              </c:extLst>
            </c:dLbl>
            <c:dLbl>
              <c:idx val="1"/>
              <c:layout>
                <c:manualLayout>
                  <c:x val="0"/>
                  <c:y val="-2.7777777777777776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A0C-41B1-A75A-9ED3A0E6937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Ref>
              <c:f>Sheet1!$H$6:$H$7</c:f>
              <c:strCache>
                <c:ptCount val="2"/>
                <c:pt idx="0">
                  <c:v>Congruent</c:v>
                </c:pt>
                <c:pt idx="1">
                  <c:v>Incongruent</c:v>
                </c:pt>
              </c:strCache>
            </c:strRef>
          </c:cat>
          <c:val>
            <c:numRef>
              <c:f>Sheet1!$I$6:$I$7</c:f>
              <c:numCache>
                <c:formatCode>General</c:formatCode>
                <c:ptCount val="2"/>
                <c:pt idx="0">
                  <c:v>3.9369410526315556</c:v>
                </c:pt>
                <c:pt idx="1">
                  <c:v>4.407526693023252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0C-41B1-A75A-9ED3A0E6937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068138111"/>
        <c:axId val="919110399"/>
      </c:barChart>
      <c:catAx>
        <c:axId val="10681381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colour consistency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9110399"/>
        <c:crosses val="autoZero"/>
        <c:auto val="1"/>
        <c:lblAlgn val="ctr"/>
        <c:lblOffset val="100"/>
        <c:noMultiLvlLbl val="0"/>
      </c:catAx>
      <c:valAx>
        <c:axId val="919110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reaction</a:t>
                </a:r>
                <a:r>
                  <a:rPr lang="en-IN" baseline="0"/>
                  <a:t> time (Seconds)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8138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Recall Accuracy</a:t>
            </a:r>
            <a:r>
              <a:rPr lang="en-IN" baseline="0"/>
              <a:t> and RT Across Colour Types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Sheet1!$I$26</c:f>
              <c:strCache>
                <c:ptCount val="1"/>
                <c:pt idx="0">
                  <c:v>Recall Accuracy</c:v>
                </c:pt>
              </c:strCache>
            </c:strRef>
          </c:tx>
          <c:spPr>
            <a:solidFill>
              <a:srgbClr val="D984F4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Sheet1!$H$27:$H$28</c:f>
              <c:strCache>
                <c:ptCount val="2"/>
                <c:pt idx="0">
                  <c:v>Warm Colours</c:v>
                </c:pt>
                <c:pt idx="1">
                  <c:v>Cool Colours</c:v>
                </c:pt>
              </c:strCache>
            </c:strRef>
          </c:cat>
          <c:val>
            <c:numRef>
              <c:f>Sheet1!$I$27:$I$28</c:f>
              <c:numCache>
                <c:formatCode>General</c:formatCode>
                <c:ptCount val="2"/>
                <c:pt idx="0">
                  <c:v>82.5</c:v>
                </c:pt>
                <c:pt idx="1">
                  <c:v>72.5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CCB-4CFD-B5AF-1B0C5CA233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43123999"/>
        <c:axId val="919131199"/>
      </c:barChart>
      <c:lineChart>
        <c:grouping val="standard"/>
        <c:varyColors val="0"/>
        <c:ser>
          <c:idx val="1"/>
          <c:order val="1"/>
          <c:tx>
            <c:strRef>
              <c:f>Sheet1!$J$26</c:f>
              <c:strCache>
                <c:ptCount val="1"/>
                <c:pt idx="0">
                  <c:v>Reaction Time</c:v>
                </c:pt>
              </c:strCache>
            </c:strRef>
          </c:tx>
          <c:spPr>
            <a:ln w="34925" cap="rnd">
              <a:solidFill>
                <a:srgbClr val="66FFFF"/>
              </a:solidFill>
              <a:round/>
            </a:ln>
            <a:effectLst>
              <a:softEdge rad="0"/>
            </a:effectLst>
          </c:spPr>
          <c:marker>
            <c:symbol val="none"/>
          </c:marker>
          <c:cat>
            <c:strRef>
              <c:f>Sheet1!$H$27:$H$28</c:f>
              <c:strCache>
                <c:ptCount val="2"/>
                <c:pt idx="0">
                  <c:v>Warm Colours</c:v>
                </c:pt>
                <c:pt idx="1">
                  <c:v>Cool Colours</c:v>
                </c:pt>
              </c:strCache>
            </c:strRef>
          </c:cat>
          <c:val>
            <c:numRef>
              <c:f>Sheet1!$J$27:$J$28</c:f>
              <c:numCache>
                <c:formatCode>General</c:formatCode>
                <c:ptCount val="2"/>
                <c:pt idx="0">
                  <c:v>4.8429347696969316</c:v>
                </c:pt>
                <c:pt idx="1">
                  <c:v>3.6037476000000193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CCB-4CFD-B5AF-1B0C5CA233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43103999"/>
        <c:axId val="919144511"/>
      </c:lineChart>
      <c:catAx>
        <c:axId val="11431239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Colour type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9131199"/>
        <c:crosses val="autoZero"/>
        <c:auto val="1"/>
        <c:lblAlgn val="ctr"/>
        <c:lblOffset val="100"/>
        <c:noMultiLvlLbl val="0"/>
      </c:catAx>
      <c:valAx>
        <c:axId val="919131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recall</a:t>
                </a:r>
                <a:r>
                  <a:rPr lang="en-IN" baseline="0"/>
                  <a:t> accuracry (%)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3123999"/>
        <c:crosses val="autoZero"/>
        <c:crossBetween val="between"/>
      </c:valAx>
      <c:valAx>
        <c:axId val="919144511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reaction</a:t>
                </a:r>
                <a:r>
                  <a:rPr lang="en-IN" baseline="0"/>
                  <a:t> time (</a:t>
                </a:r>
                <a:r>
                  <a:rPr lang="en-IN" sz="900" baseline="0"/>
                  <a:t>Seconds</a:t>
                </a:r>
                <a:r>
                  <a:rPr lang="en-IN" baseline="0"/>
                  <a:t>)</a:t>
                </a:r>
                <a:endParaRPr lang="en-IN"/>
              </a:p>
            </c:rich>
          </c:tx>
          <c:layout>
            <c:manualLayout>
              <c:xMode val="edge"/>
              <c:yMode val="edge"/>
              <c:x val="0.93337489063867018"/>
              <c:y val="0.2271296296296296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3103999"/>
        <c:crosses val="max"/>
        <c:crossBetween val="between"/>
      </c:valAx>
      <c:catAx>
        <c:axId val="1143103999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919144511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473075</xdr:colOff>
      <xdr:row>7</xdr:row>
      <xdr:rowOff>88900</xdr:rowOff>
    </xdr:from>
    <xdr:to>
      <xdr:col>10</xdr:col>
      <xdr:colOff>1006475</xdr:colOff>
      <xdr:row>22</xdr:row>
      <xdr:rowOff>69850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7321E0A-7CC0-4675-AB15-E8650CCF63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574675</xdr:colOff>
      <xdr:row>28</xdr:row>
      <xdr:rowOff>120650</xdr:rowOff>
    </xdr:from>
    <xdr:to>
      <xdr:col>10</xdr:col>
      <xdr:colOff>1108075</xdr:colOff>
      <xdr:row>43</xdr:row>
      <xdr:rowOff>101600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E685867-744B-41E9-A79B-5E6F6F0752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6305F-429E-43E5-A99E-43723C094B97}">
  <dimension ref="A1:K81"/>
  <sheetViews>
    <sheetView tabSelected="1" workbookViewId="0">
      <selection activeCell="J5" sqref="J5"/>
    </sheetView>
  </sheetViews>
  <sheetFormatPr defaultRowHeight="14.5" x14ac:dyDescent="0.35"/>
  <cols>
    <col min="1" max="1" width="14.26953125" customWidth="1"/>
    <col min="2" max="2" width="16.6328125" customWidth="1"/>
    <col min="3" max="3" width="14.08984375" customWidth="1"/>
    <col min="4" max="4" width="14.6328125" customWidth="1"/>
    <col min="5" max="5" width="17.7265625" customWidth="1"/>
    <col min="6" max="6" width="12.54296875" customWidth="1"/>
    <col min="8" max="8" width="17.1796875" customWidth="1"/>
    <col min="9" max="9" width="16.7265625" customWidth="1"/>
    <col min="10" max="10" width="15.1796875" customWidth="1"/>
    <col min="11" max="11" width="16.453125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s="2" t="s">
        <v>47</v>
      </c>
      <c r="I1" s="2" t="s">
        <v>48</v>
      </c>
      <c r="J1" s="2" t="s">
        <v>49</v>
      </c>
      <c r="K1" s="2" t="s">
        <v>50</v>
      </c>
    </row>
    <row r="2" spans="1:11" x14ac:dyDescent="0.35">
      <c r="A2" t="s">
        <v>6</v>
      </c>
      <c r="B2" s="1" t="s">
        <v>7</v>
      </c>
      <c r="C2" t="s">
        <v>8</v>
      </c>
      <c r="D2" t="s">
        <v>9</v>
      </c>
      <c r="E2">
        <v>3.3633732000000598</v>
      </c>
      <c r="F2">
        <v>1</v>
      </c>
      <c r="H2">
        <v>13</v>
      </c>
      <c r="I2">
        <v>20</v>
      </c>
      <c r="J2">
        <v>6</v>
      </c>
      <c r="K2">
        <v>23</v>
      </c>
    </row>
    <row r="3" spans="1:11" x14ac:dyDescent="0.35">
      <c r="A3" s="2" t="s">
        <v>10</v>
      </c>
      <c r="B3" s="1" t="s">
        <v>8</v>
      </c>
      <c r="C3" t="s">
        <v>11</v>
      </c>
      <c r="D3" t="s">
        <v>12</v>
      </c>
      <c r="E3">
        <v>2.9994862000000899</v>
      </c>
      <c r="F3">
        <v>1</v>
      </c>
      <c r="H3" s="9">
        <f>AVERAGE(E4,E5,E18,E19,E28,E34,E35,E36,E41,E42,E62,E78,E79)</f>
        <v>3.375140092307658</v>
      </c>
      <c r="I3" s="9">
        <f>AVERAGE(E6,E10,E11,E14,E20,E26,E27,E29,E46,E47,E48,E50,E51,E52,E54,E56,E57,E67,E73,E77)</f>
        <v>5.797001309999958</v>
      </c>
      <c r="J3" s="9">
        <f>AVERAGE(E18,E37,E39,E59,E68,E80)</f>
        <v>5.154176466666665</v>
      </c>
      <c r="K3" s="9">
        <f>AVERAGE(E2,E3,E7,E8,E9,E15,E17,E22,E24,E30,E38,E40,E43,E44,E45,E53,E55,E66,E70,E71,E72,E75,E76)</f>
        <v>3.1992878956521986</v>
      </c>
    </row>
    <row r="4" spans="1:11" x14ac:dyDescent="0.35">
      <c r="A4" s="2" t="s">
        <v>13</v>
      </c>
      <c r="B4" s="3" t="s">
        <v>14</v>
      </c>
      <c r="C4" t="s">
        <v>11</v>
      </c>
      <c r="D4" t="s">
        <v>15</v>
      </c>
      <c r="E4">
        <v>2.1817123999999199</v>
      </c>
      <c r="F4">
        <v>1</v>
      </c>
    </row>
    <row r="5" spans="1:11" x14ac:dyDescent="0.35">
      <c r="A5" t="s">
        <v>16</v>
      </c>
      <c r="B5" s="1" t="s">
        <v>7</v>
      </c>
      <c r="C5" t="s">
        <v>11</v>
      </c>
      <c r="D5" t="s">
        <v>17</v>
      </c>
      <c r="E5">
        <v>1.9507621000000199</v>
      </c>
      <c r="F5">
        <v>1</v>
      </c>
      <c r="H5" s="2" t="s">
        <v>56</v>
      </c>
      <c r="I5" s="2" t="s">
        <v>55</v>
      </c>
    </row>
    <row r="6" spans="1:11" x14ac:dyDescent="0.35">
      <c r="A6" t="s">
        <v>18</v>
      </c>
      <c r="B6" s="3" t="s">
        <v>11</v>
      </c>
      <c r="C6" t="s">
        <v>14</v>
      </c>
      <c r="D6" t="s">
        <v>19</v>
      </c>
      <c r="E6">
        <v>2.0732425999999502</v>
      </c>
      <c r="F6">
        <v>1</v>
      </c>
      <c r="H6" s="16" t="s">
        <v>51</v>
      </c>
      <c r="I6" s="13">
        <f>AVERAGE(E4,E5,E18,E19,E28,E34,E35,E36,E41,E42,E62,E78,E79,E18,E37,E39,E59,E68,E80)</f>
        <v>3.9369410526315556</v>
      </c>
      <c r="K6" s="15"/>
    </row>
    <row r="7" spans="1:11" x14ac:dyDescent="0.35">
      <c r="A7" s="4" t="s">
        <v>20</v>
      </c>
      <c r="B7" s="5" t="s">
        <v>11</v>
      </c>
      <c r="C7" s="4" t="s">
        <v>11</v>
      </c>
      <c r="D7" t="s">
        <v>21</v>
      </c>
      <c r="E7">
        <v>2.8771856999999201</v>
      </c>
      <c r="F7">
        <v>1</v>
      </c>
      <c r="H7" s="16" t="s">
        <v>52</v>
      </c>
      <c r="I7" s="13">
        <f>AVERAGE(E6,E10,E11,E14,E20,E26,E27,E29,E46,E47,E48,E50,E51,E52,E54,E56,E57,E67,E73,E77,E2,E3,E7,E8,E9,E15,E17,E22,E24,E30,E38,E40,E43,E44,E45,E53,E55,E66,E70,E71,E72,E75,E76)</f>
        <v>4.407526693023252</v>
      </c>
      <c r="K7" s="15"/>
    </row>
    <row r="8" spans="1:11" x14ac:dyDescent="0.35">
      <c r="A8" s="4" t="s">
        <v>22</v>
      </c>
      <c r="B8" s="6" t="s">
        <v>7</v>
      </c>
      <c r="C8" s="4" t="s">
        <v>14</v>
      </c>
      <c r="D8" t="s">
        <v>23</v>
      </c>
      <c r="E8">
        <v>2.7592575000000998</v>
      </c>
      <c r="F8">
        <v>1</v>
      </c>
      <c r="J8" s="14"/>
      <c r="K8" s="14"/>
    </row>
    <row r="9" spans="1:11" x14ac:dyDescent="0.35">
      <c r="A9" s="4" t="s">
        <v>24</v>
      </c>
      <c r="B9" s="6" t="s">
        <v>8</v>
      </c>
      <c r="C9" s="4" t="s">
        <v>14</v>
      </c>
      <c r="D9" t="s">
        <v>25</v>
      </c>
      <c r="E9">
        <v>1.7589817000000401</v>
      </c>
      <c r="F9">
        <v>1</v>
      </c>
    </row>
    <row r="10" spans="1:11" x14ac:dyDescent="0.35">
      <c r="A10" s="4" t="s">
        <v>26</v>
      </c>
      <c r="B10" s="5" t="s">
        <v>14</v>
      </c>
      <c r="C10" s="4" t="s">
        <v>8</v>
      </c>
      <c r="D10" t="s">
        <v>27</v>
      </c>
      <c r="E10">
        <v>2.72169890000009</v>
      </c>
      <c r="F10">
        <v>1</v>
      </c>
    </row>
    <row r="11" spans="1:11" x14ac:dyDescent="0.35">
      <c r="A11" s="4" t="s">
        <v>28</v>
      </c>
      <c r="B11" s="5" t="s">
        <v>11</v>
      </c>
      <c r="C11" s="4" t="s">
        <v>7</v>
      </c>
      <c r="D11" t="s">
        <v>29</v>
      </c>
      <c r="E11">
        <v>2.0844512999999498</v>
      </c>
      <c r="F11">
        <v>1</v>
      </c>
    </row>
    <row r="12" spans="1:11" x14ac:dyDescent="0.35">
      <c r="A12" s="4" t="s">
        <v>30</v>
      </c>
      <c r="B12" s="5" t="s">
        <v>11</v>
      </c>
      <c r="C12" s="4" t="s">
        <v>8</v>
      </c>
      <c r="D12" s="2" t="s">
        <v>8</v>
      </c>
      <c r="E12">
        <v>11.8217839999999</v>
      </c>
      <c r="F12">
        <v>1</v>
      </c>
      <c r="K12" s="12"/>
    </row>
    <row r="13" spans="1:11" x14ac:dyDescent="0.35">
      <c r="A13" s="4" t="s">
        <v>31</v>
      </c>
      <c r="B13" s="6" t="s">
        <v>7</v>
      </c>
      <c r="C13" s="4" t="s">
        <v>7</v>
      </c>
      <c r="D13" s="2" t="s">
        <v>32</v>
      </c>
      <c r="E13">
        <v>8.8621992999999293</v>
      </c>
      <c r="F13">
        <v>1</v>
      </c>
    </row>
    <row r="14" spans="1:11" x14ac:dyDescent="0.35">
      <c r="A14" s="4" t="s">
        <v>33</v>
      </c>
      <c r="B14" s="6" t="s">
        <v>8</v>
      </c>
      <c r="C14" s="4" t="s">
        <v>7</v>
      </c>
      <c r="D14" t="s">
        <v>34</v>
      </c>
      <c r="E14">
        <v>3.89363750000006</v>
      </c>
      <c r="F14">
        <v>1</v>
      </c>
    </row>
    <row r="15" spans="1:11" x14ac:dyDescent="0.35">
      <c r="A15" s="4" t="s">
        <v>35</v>
      </c>
      <c r="B15" s="5" t="s">
        <v>14</v>
      </c>
      <c r="C15" s="4" t="s">
        <v>14</v>
      </c>
      <c r="D15" t="s">
        <v>36</v>
      </c>
      <c r="E15">
        <v>5.3027695000000596</v>
      </c>
      <c r="F15">
        <v>1</v>
      </c>
    </row>
    <row r="16" spans="1:11" x14ac:dyDescent="0.35">
      <c r="A16" s="4" t="s">
        <v>37</v>
      </c>
      <c r="B16" s="6" t="s">
        <v>8</v>
      </c>
      <c r="C16" s="4" t="s">
        <v>8</v>
      </c>
      <c r="D16" s="2" t="s">
        <v>38</v>
      </c>
      <c r="E16">
        <v>13.6912147</v>
      </c>
      <c r="F16">
        <v>1</v>
      </c>
    </row>
    <row r="17" spans="1:10" x14ac:dyDescent="0.35">
      <c r="A17" s="7" t="s">
        <v>39</v>
      </c>
      <c r="B17" s="5" t="s">
        <v>14</v>
      </c>
      <c r="C17" s="4" t="s">
        <v>7</v>
      </c>
      <c r="D17" t="s">
        <v>40</v>
      </c>
      <c r="E17">
        <v>6.63908089999995</v>
      </c>
      <c r="F17">
        <v>1</v>
      </c>
    </row>
    <row r="18" spans="1:10" x14ac:dyDescent="0.35">
      <c r="A18" t="s">
        <v>13</v>
      </c>
      <c r="B18" s="3" t="s">
        <v>14</v>
      </c>
      <c r="C18" t="s">
        <v>11</v>
      </c>
      <c r="D18" t="s">
        <v>29</v>
      </c>
      <c r="E18">
        <v>7.1606228000000502</v>
      </c>
      <c r="F18">
        <v>2</v>
      </c>
    </row>
    <row r="19" spans="1:10" x14ac:dyDescent="0.35">
      <c r="A19" t="s">
        <v>18</v>
      </c>
      <c r="B19" s="3" t="s">
        <v>11</v>
      </c>
      <c r="C19" t="s">
        <v>14</v>
      </c>
      <c r="D19" t="s">
        <v>27</v>
      </c>
      <c r="E19">
        <v>2.7743377999997798</v>
      </c>
      <c r="F19">
        <v>2</v>
      </c>
    </row>
    <row r="20" spans="1:10" x14ac:dyDescent="0.35">
      <c r="A20" t="s">
        <v>30</v>
      </c>
      <c r="B20" s="3" t="s">
        <v>11</v>
      </c>
      <c r="C20" t="s">
        <v>8</v>
      </c>
      <c r="D20" t="s">
        <v>17</v>
      </c>
      <c r="E20">
        <v>2.2979611999999099</v>
      </c>
      <c r="F20">
        <v>2</v>
      </c>
    </row>
    <row r="21" spans="1:10" x14ac:dyDescent="0.35">
      <c r="A21" s="2" t="s">
        <v>39</v>
      </c>
      <c r="B21" s="3" t="s">
        <v>14</v>
      </c>
      <c r="C21" t="s">
        <v>7</v>
      </c>
      <c r="D21" t="s">
        <v>25</v>
      </c>
      <c r="E21">
        <v>2.9477079999999201</v>
      </c>
      <c r="F21">
        <v>2</v>
      </c>
    </row>
    <row r="22" spans="1:10" x14ac:dyDescent="0.35">
      <c r="A22" t="s">
        <v>16</v>
      </c>
      <c r="B22" s="1" t="s">
        <v>7</v>
      </c>
      <c r="C22" t="s">
        <v>11</v>
      </c>
      <c r="D22" t="s">
        <v>36</v>
      </c>
      <c r="E22">
        <v>6.0767616000000499</v>
      </c>
      <c r="F22">
        <v>2</v>
      </c>
    </row>
    <row r="23" spans="1:10" x14ac:dyDescent="0.35">
      <c r="A23" s="2" t="s">
        <v>33</v>
      </c>
      <c r="B23" s="1" t="s">
        <v>8</v>
      </c>
      <c r="C23" t="s">
        <v>7</v>
      </c>
      <c r="D23" s="2" t="s">
        <v>41</v>
      </c>
      <c r="E23">
        <v>4.0404161999999797</v>
      </c>
      <c r="F23">
        <v>2</v>
      </c>
    </row>
    <row r="24" spans="1:10" x14ac:dyDescent="0.35">
      <c r="A24" t="s">
        <v>37</v>
      </c>
      <c r="B24" s="1" t="s">
        <v>8</v>
      </c>
      <c r="C24" t="s">
        <v>8</v>
      </c>
      <c r="D24" t="s">
        <v>12</v>
      </c>
      <c r="E24">
        <v>8.0567670999998793</v>
      </c>
      <c r="F24">
        <v>2</v>
      </c>
    </row>
    <row r="25" spans="1:10" x14ac:dyDescent="0.35">
      <c r="A25" t="s">
        <v>35</v>
      </c>
      <c r="B25" s="3" t="s">
        <v>14</v>
      </c>
      <c r="C25" t="s">
        <v>14</v>
      </c>
      <c r="D25" s="2" t="s">
        <v>25</v>
      </c>
      <c r="E25">
        <v>1.6172162000000201</v>
      </c>
      <c r="F25">
        <v>2</v>
      </c>
    </row>
    <row r="26" spans="1:10" x14ac:dyDescent="0.35">
      <c r="A26" t="s">
        <v>26</v>
      </c>
      <c r="B26" s="3" t="s">
        <v>14</v>
      </c>
      <c r="C26" t="s">
        <v>8</v>
      </c>
      <c r="D26" t="s">
        <v>15</v>
      </c>
      <c r="E26">
        <v>3.5723739999998498</v>
      </c>
      <c r="F26">
        <v>2</v>
      </c>
      <c r="H26" s="2" t="s">
        <v>57</v>
      </c>
      <c r="I26" s="2" t="s">
        <v>58</v>
      </c>
      <c r="J26" s="2" t="s">
        <v>55</v>
      </c>
    </row>
    <row r="27" spans="1:10" x14ac:dyDescent="0.35">
      <c r="A27" t="s">
        <v>28</v>
      </c>
      <c r="B27" s="3" t="s">
        <v>11</v>
      </c>
      <c r="C27" t="s">
        <v>7</v>
      </c>
      <c r="D27" t="s">
        <v>19</v>
      </c>
      <c r="E27">
        <v>2.3815962999999498</v>
      </c>
      <c r="F27">
        <v>2</v>
      </c>
      <c r="H27" s="17" t="s">
        <v>53</v>
      </c>
      <c r="I27" s="10">
        <f>(33/40*100)</f>
        <v>82.5</v>
      </c>
      <c r="J27" s="11">
        <f>AVERAGE(E4,E5,E18,E19,E28,E34,E35,E36,E41,E42,E62,E78,E79,E6,E10,E11,E14,E20,E26,E27,E29,E46,E47,E48,E50,E51,E52,E54,E56,E57,E67,E73,E77)</f>
        <v>4.8429347696969316</v>
      </c>
    </row>
    <row r="28" spans="1:10" x14ac:dyDescent="0.35">
      <c r="A28" t="s">
        <v>22</v>
      </c>
      <c r="B28" s="1" t="s">
        <v>7</v>
      </c>
      <c r="C28" t="s">
        <v>14</v>
      </c>
      <c r="D28" t="s">
        <v>42</v>
      </c>
      <c r="E28">
        <v>6.4636817000000502</v>
      </c>
      <c r="F28">
        <v>2</v>
      </c>
      <c r="H28" s="18" t="s">
        <v>54</v>
      </c>
      <c r="I28" s="10">
        <f>(29/40*100)</f>
        <v>72.5</v>
      </c>
      <c r="J28" s="11">
        <f>AVERAGE(E18,E37,E39,E59,E68,E80,E2,E3,E7,E8,E9,E15,E17,E22,E24,E30,E38,E40,E43,E44,E45,E53,E55,E66,E70,E71,E72,E75,E76)</f>
        <v>3.6037476000000193</v>
      </c>
    </row>
    <row r="29" spans="1:10" x14ac:dyDescent="0.35">
      <c r="A29" t="s">
        <v>20</v>
      </c>
      <c r="B29" s="3" t="s">
        <v>11</v>
      </c>
      <c r="C29" t="s">
        <v>11</v>
      </c>
      <c r="D29" t="s">
        <v>34</v>
      </c>
      <c r="E29">
        <v>20.482513199999801</v>
      </c>
      <c r="F29">
        <v>2</v>
      </c>
    </row>
    <row r="30" spans="1:10" x14ac:dyDescent="0.35">
      <c r="A30" s="2" t="s">
        <v>24</v>
      </c>
      <c r="B30" s="1" t="s">
        <v>8</v>
      </c>
      <c r="C30" t="s">
        <v>14</v>
      </c>
      <c r="D30" t="s">
        <v>23</v>
      </c>
      <c r="E30">
        <v>2.2483611000002299</v>
      </c>
      <c r="F30">
        <v>2</v>
      </c>
    </row>
    <row r="31" spans="1:10" x14ac:dyDescent="0.35">
      <c r="A31" s="2" t="s">
        <v>31</v>
      </c>
      <c r="B31" s="1" t="s">
        <v>7</v>
      </c>
      <c r="C31" t="s">
        <v>7</v>
      </c>
      <c r="D31" s="2" t="s">
        <v>17</v>
      </c>
      <c r="E31">
        <v>22.593808099999901</v>
      </c>
      <c r="F31">
        <v>2</v>
      </c>
    </row>
    <row r="32" spans="1:10" x14ac:dyDescent="0.35">
      <c r="A32" s="2" t="s">
        <v>10</v>
      </c>
      <c r="B32" s="1" t="s">
        <v>8</v>
      </c>
      <c r="C32" t="s">
        <v>11</v>
      </c>
      <c r="D32" t="s">
        <v>43</v>
      </c>
      <c r="E32">
        <v>10.7683189999997</v>
      </c>
      <c r="F32">
        <v>2</v>
      </c>
    </row>
    <row r="33" spans="1:6" x14ac:dyDescent="0.35">
      <c r="A33" t="s">
        <v>6</v>
      </c>
      <c r="B33" s="1" t="s">
        <v>7</v>
      </c>
      <c r="C33" t="s">
        <v>8</v>
      </c>
      <c r="D33" t="s">
        <v>43</v>
      </c>
      <c r="E33">
        <v>6.8565751000001001</v>
      </c>
      <c r="F33">
        <v>2</v>
      </c>
    </row>
    <row r="34" spans="1:6" x14ac:dyDescent="0.35">
      <c r="A34" t="s">
        <v>16</v>
      </c>
      <c r="B34" s="1" t="s">
        <v>7</v>
      </c>
      <c r="C34" t="s">
        <v>11</v>
      </c>
      <c r="D34" t="s">
        <v>15</v>
      </c>
      <c r="E34">
        <v>1.9319785000002401</v>
      </c>
      <c r="F34">
        <v>3</v>
      </c>
    </row>
    <row r="35" spans="1:6" x14ac:dyDescent="0.35">
      <c r="A35" s="2" t="s">
        <v>10</v>
      </c>
      <c r="B35" s="1" t="s">
        <v>8</v>
      </c>
      <c r="C35" t="s">
        <v>11</v>
      </c>
      <c r="D35" t="s">
        <v>19</v>
      </c>
      <c r="E35">
        <v>2.1489429999996901</v>
      </c>
      <c r="F35">
        <v>3</v>
      </c>
    </row>
    <row r="36" spans="1:6" x14ac:dyDescent="0.35">
      <c r="A36" t="s">
        <v>22</v>
      </c>
      <c r="B36" s="1" t="s">
        <v>7</v>
      </c>
      <c r="C36" t="s">
        <v>14</v>
      </c>
      <c r="D36" t="s">
        <v>42</v>
      </c>
      <c r="E36">
        <v>2.1397398999997601</v>
      </c>
      <c r="F36">
        <v>3</v>
      </c>
    </row>
    <row r="37" spans="1:6" x14ac:dyDescent="0.35">
      <c r="A37" t="s">
        <v>30</v>
      </c>
      <c r="B37" s="3" t="s">
        <v>11</v>
      </c>
      <c r="C37" t="s">
        <v>8</v>
      </c>
      <c r="D37" t="s">
        <v>21</v>
      </c>
      <c r="E37">
        <v>2.2704571999997798</v>
      </c>
      <c r="F37">
        <v>3</v>
      </c>
    </row>
    <row r="38" spans="1:6" x14ac:dyDescent="0.35">
      <c r="A38" t="s">
        <v>28</v>
      </c>
      <c r="B38" s="3" t="s">
        <v>11</v>
      </c>
      <c r="C38" t="s">
        <v>7</v>
      </c>
      <c r="D38" t="s">
        <v>40</v>
      </c>
      <c r="E38">
        <v>3.2263354999999998</v>
      </c>
      <c r="F38">
        <v>3</v>
      </c>
    </row>
    <row r="39" spans="1:6" x14ac:dyDescent="0.35">
      <c r="A39" t="s">
        <v>39</v>
      </c>
      <c r="B39" s="3" t="s">
        <v>14</v>
      </c>
      <c r="C39" t="s">
        <v>7</v>
      </c>
      <c r="D39" t="s">
        <v>25</v>
      </c>
      <c r="E39">
        <v>1.2362321999999</v>
      </c>
      <c r="F39">
        <v>3</v>
      </c>
    </row>
    <row r="40" spans="1:6" x14ac:dyDescent="0.35">
      <c r="A40" t="s">
        <v>18</v>
      </c>
      <c r="B40" s="3" t="s">
        <v>11</v>
      </c>
      <c r="C40" t="s">
        <v>14</v>
      </c>
      <c r="D40" t="s">
        <v>23</v>
      </c>
      <c r="E40">
        <v>3.4666773000003501</v>
      </c>
      <c r="F40">
        <v>3</v>
      </c>
    </row>
    <row r="41" spans="1:6" x14ac:dyDescent="0.35">
      <c r="A41" t="s">
        <v>13</v>
      </c>
      <c r="B41" s="3" t="s">
        <v>14</v>
      </c>
      <c r="C41" t="s">
        <v>11</v>
      </c>
      <c r="D41" t="s">
        <v>29</v>
      </c>
      <c r="E41">
        <v>2.6164417999998402</v>
      </c>
      <c r="F41">
        <v>3</v>
      </c>
    </row>
    <row r="42" spans="1:6" x14ac:dyDescent="0.35">
      <c r="A42" t="s">
        <v>24</v>
      </c>
      <c r="B42" s="1" t="s">
        <v>8</v>
      </c>
      <c r="C42" t="s">
        <v>14</v>
      </c>
      <c r="D42" t="s">
        <v>27</v>
      </c>
      <c r="E42">
        <v>2.2842926000002901</v>
      </c>
      <c r="F42">
        <v>3</v>
      </c>
    </row>
    <row r="43" spans="1:6" x14ac:dyDescent="0.35">
      <c r="A43" t="s">
        <v>35</v>
      </c>
      <c r="B43" s="3" t="s">
        <v>14</v>
      </c>
      <c r="C43" t="s">
        <v>14</v>
      </c>
      <c r="D43" t="s">
        <v>12</v>
      </c>
      <c r="E43">
        <v>2.0795409000002101</v>
      </c>
      <c r="F43">
        <v>3</v>
      </c>
    </row>
    <row r="44" spans="1:6" x14ac:dyDescent="0.35">
      <c r="A44" t="s">
        <v>6</v>
      </c>
      <c r="B44" s="1" t="s">
        <v>7</v>
      </c>
      <c r="C44" t="s">
        <v>8</v>
      </c>
      <c r="D44" t="s">
        <v>9</v>
      </c>
      <c r="E44">
        <v>1.4498502000001201</v>
      </c>
      <c r="F44">
        <v>3</v>
      </c>
    </row>
    <row r="45" spans="1:6" x14ac:dyDescent="0.35">
      <c r="A45" t="s">
        <v>26</v>
      </c>
      <c r="B45" s="3" t="s">
        <v>14</v>
      </c>
      <c r="C45" t="s">
        <v>8</v>
      </c>
      <c r="D45" t="s">
        <v>36</v>
      </c>
      <c r="E45">
        <v>2.2969139000001602</v>
      </c>
      <c r="F45">
        <v>3</v>
      </c>
    </row>
    <row r="46" spans="1:6" x14ac:dyDescent="0.35">
      <c r="A46" t="s">
        <v>37</v>
      </c>
      <c r="B46" s="1" t="s">
        <v>8</v>
      </c>
      <c r="C46" t="s">
        <v>8</v>
      </c>
      <c r="D46" t="s">
        <v>44</v>
      </c>
      <c r="E46">
        <v>3.3462065999997299</v>
      </c>
      <c r="F46">
        <v>3</v>
      </c>
    </row>
    <row r="47" spans="1:6" x14ac:dyDescent="0.35">
      <c r="A47" t="s">
        <v>33</v>
      </c>
      <c r="B47" s="1" t="s">
        <v>8</v>
      </c>
      <c r="C47" t="s">
        <v>7</v>
      </c>
      <c r="D47" t="s">
        <v>17</v>
      </c>
      <c r="E47">
        <v>11.651180199999899</v>
      </c>
      <c r="F47">
        <v>3</v>
      </c>
    </row>
    <row r="48" spans="1:6" x14ac:dyDescent="0.35">
      <c r="A48" t="s">
        <v>31</v>
      </c>
      <c r="B48" s="1" t="s">
        <v>7</v>
      </c>
      <c r="C48" t="s">
        <v>7</v>
      </c>
      <c r="D48" t="s">
        <v>34</v>
      </c>
      <c r="E48">
        <v>12.6491882999998</v>
      </c>
      <c r="F48">
        <v>3</v>
      </c>
    </row>
    <row r="49" spans="1:6" x14ac:dyDescent="0.35">
      <c r="A49" t="s">
        <v>20</v>
      </c>
      <c r="B49" s="3" t="s">
        <v>11</v>
      </c>
      <c r="C49" t="s">
        <v>11</v>
      </c>
      <c r="D49" s="2" t="s">
        <v>45</v>
      </c>
      <c r="E49">
        <v>15.730612799999999</v>
      </c>
      <c r="F49">
        <v>3</v>
      </c>
    </row>
    <row r="50" spans="1:6" x14ac:dyDescent="0.35">
      <c r="A50" s="2" t="s">
        <v>33</v>
      </c>
      <c r="B50" s="1" t="s">
        <v>8</v>
      </c>
      <c r="C50" t="s">
        <v>7</v>
      </c>
      <c r="D50" t="s">
        <v>15</v>
      </c>
      <c r="E50">
        <v>13.899641599999899</v>
      </c>
      <c r="F50">
        <v>4</v>
      </c>
    </row>
    <row r="51" spans="1:6" x14ac:dyDescent="0.35">
      <c r="A51" t="s">
        <v>35</v>
      </c>
      <c r="B51" s="3" t="s">
        <v>14</v>
      </c>
      <c r="C51" t="s">
        <v>14</v>
      </c>
      <c r="D51" t="s">
        <v>17</v>
      </c>
      <c r="E51">
        <v>3.1228646999999699</v>
      </c>
      <c r="F51">
        <v>4</v>
      </c>
    </row>
    <row r="52" spans="1:6" x14ac:dyDescent="0.35">
      <c r="A52" t="s">
        <v>28</v>
      </c>
      <c r="B52" s="3" t="s">
        <v>11</v>
      </c>
      <c r="C52" t="s">
        <v>7</v>
      </c>
      <c r="D52" t="s">
        <v>29</v>
      </c>
      <c r="E52">
        <v>4.8208729999999997</v>
      </c>
      <c r="F52">
        <v>4</v>
      </c>
    </row>
    <row r="53" spans="1:6" x14ac:dyDescent="0.35">
      <c r="A53" s="2" t="s">
        <v>24</v>
      </c>
      <c r="B53" s="1" t="s">
        <v>8</v>
      </c>
      <c r="C53" t="s">
        <v>14</v>
      </c>
      <c r="D53" t="s">
        <v>25</v>
      </c>
      <c r="E53">
        <v>3.3543904999999601</v>
      </c>
      <c r="F53">
        <v>4</v>
      </c>
    </row>
    <row r="54" spans="1:6" x14ac:dyDescent="0.35">
      <c r="A54" t="s">
        <v>39</v>
      </c>
      <c r="B54" s="3" t="s">
        <v>14</v>
      </c>
      <c r="C54" t="s">
        <v>7</v>
      </c>
      <c r="D54" t="s">
        <v>34</v>
      </c>
      <c r="E54">
        <v>3.2595706999999798</v>
      </c>
      <c r="F54">
        <v>4</v>
      </c>
    </row>
    <row r="55" spans="1:6" x14ac:dyDescent="0.35">
      <c r="A55" s="2" t="s">
        <v>31</v>
      </c>
      <c r="B55" s="1" t="s">
        <v>7</v>
      </c>
      <c r="C55" t="s">
        <v>7</v>
      </c>
      <c r="D55" t="s">
        <v>46</v>
      </c>
      <c r="E55">
        <v>2.9522542999999901</v>
      </c>
      <c r="F55">
        <v>4</v>
      </c>
    </row>
    <row r="56" spans="1:6" x14ac:dyDescent="0.35">
      <c r="A56" s="2" t="s">
        <v>16</v>
      </c>
      <c r="B56" s="1" t="s">
        <v>7</v>
      </c>
      <c r="C56" t="s">
        <v>11</v>
      </c>
      <c r="D56" t="s">
        <v>44</v>
      </c>
      <c r="E56">
        <v>3.5219104000000199</v>
      </c>
      <c r="F56">
        <v>4</v>
      </c>
    </row>
    <row r="57" spans="1:6" x14ac:dyDescent="0.35">
      <c r="A57" t="s">
        <v>6</v>
      </c>
      <c r="B57" s="1" t="s">
        <v>7</v>
      </c>
      <c r="C57" t="s">
        <v>8</v>
      </c>
      <c r="D57" t="s">
        <v>42</v>
      </c>
      <c r="E57">
        <v>8.1615828000000192</v>
      </c>
      <c r="F57">
        <v>4</v>
      </c>
    </row>
    <row r="58" spans="1:6" x14ac:dyDescent="0.35">
      <c r="A58" t="s">
        <v>30</v>
      </c>
      <c r="B58" s="3" t="s">
        <v>11</v>
      </c>
      <c r="C58" t="s">
        <v>8</v>
      </c>
      <c r="E58">
        <v>1.2772274000000099</v>
      </c>
      <c r="F58">
        <v>4</v>
      </c>
    </row>
    <row r="59" spans="1:6" x14ac:dyDescent="0.35">
      <c r="A59" t="s">
        <v>37</v>
      </c>
      <c r="B59" s="1" t="s">
        <v>8</v>
      </c>
      <c r="C59" t="s">
        <v>8</v>
      </c>
      <c r="D59" t="s">
        <v>23</v>
      </c>
      <c r="E59">
        <v>12.030246500000001</v>
      </c>
      <c r="F59">
        <v>4</v>
      </c>
    </row>
    <row r="60" spans="1:6" x14ac:dyDescent="0.35">
      <c r="A60" t="s">
        <v>13</v>
      </c>
      <c r="B60" s="3" t="s">
        <v>14</v>
      </c>
      <c r="C60" t="s">
        <v>11</v>
      </c>
      <c r="D60" t="s">
        <v>43</v>
      </c>
      <c r="E60">
        <v>29.066854999999901</v>
      </c>
      <c r="F60">
        <v>4</v>
      </c>
    </row>
    <row r="61" spans="1:6" x14ac:dyDescent="0.35">
      <c r="A61" t="s">
        <v>20</v>
      </c>
      <c r="B61" s="3" t="s">
        <v>11</v>
      </c>
      <c r="C61" t="s">
        <v>11</v>
      </c>
      <c r="E61">
        <v>2.7196093000000001</v>
      </c>
      <c r="F61">
        <v>4</v>
      </c>
    </row>
    <row r="62" spans="1:6" x14ac:dyDescent="0.35">
      <c r="A62" s="2" t="s">
        <v>18</v>
      </c>
      <c r="B62" s="3" t="s">
        <v>11</v>
      </c>
      <c r="C62" t="s">
        <v>14</v>
      </c>
      <c r="D62" t="s">
        <v>27</v>
      </c>
      <c r="E62">
        <v>7.3488616000000198</v>
      </c>
      <c r="F62">
        <v>4</v>
      </c>
    </row>
    <row r="63" spans="1:6" x14ac:dyDescent="0.35">
      <c r="A63" t="s">
        <v>26</v>
      </c>
      <c r="B63" s="3" t="s">
        <v>14</v>
      </c>
      <c r="C63" t="s">
        <v>8</v>
      </c>
      <c r="E63">
        <v>30.147661799999899</v>
      </c>
      <c r="F63">
        <v>4</v>
      </c>
    </row>
    <row r="64" spans="1:6" x14ac:dyDescent="0.35">
      <c r="A64" s="2" t="s">
        <v>22</v>
      </c>
      <c r="B64" s="1" t="s">
        <v>7</v>
      </c>
      <c r="C64" t="s">
        <v>14</v>
      </c>
      <c r="E64">
        <v>1.3255941999999501</v>
      </c>
      <c r="F64">
        <v>4</v>
      </c>
    </row>
    <row r="65" spans="1:6" x14ac:dyDescent="0.35">
      <c r="A65" t="s">
        <v>10</v>
      </c>
      <c r="B65" s="1" t="s">
        <v>8</v>
      </c>
      <c r="C65" t="s">
        <v>11</v>
      </c>
      <c r="E65">
        <v>8.4068104000000403</v>
      </c>
      <c r="F65">
        <v>4</v>
      </c>
    </row>
    <row r="66" spans="1:6" x14ac:dyDescent="0.35">
      <c r="A66" t="s">
        <v>37</v>
      </c>
      <c r="B66" s="1" t="s">
        <v>8</v>
      </c>
      <c r="C66" t="s">
        <v>8</v>
      </c>
      <c r="D66" t="s">
        <v>25</v>
      </c>
      <c r="E66">
        <v>2.1112214999998198</v>
      </c>
      <c r="F66">
        <v>5</v>
      </c>
    </row>
    <row r="67" spans="1:6" x14ac:dyDescent="0.35">
      <c r="A67" t="s">
        <v>22</v>
      </c>
      <c r="B67" s="1" t="s">
        <v>7</v>
      </c>
      <c r="C67" t="s">
        <v>14</v>
      </c>
      <c r="D67" t="s">
        <v>17</v>
      </c>
      <c r="E67">
        <v>1.4900602000002401</v>
      </c>
      <c r="F67">
        <v>5</v>
      </c>
    </row>
    <row r="68" spans="1:6" x14ac:dyDescent="0.35">
      <c r="A68" s="2" t="s">
        <v>39</v>
      </c>
      <c r="B68" s="3" t="s">
        <v>14</v>
      </c>
      <c r="C68" t="s">
        <v>7</v>
      </c>
      <c r="D68" t="s">
        <v>9</v>
      </c>
      <c r="E68">
        <v>1.5446121999998399</v>
      </c>
      <c r="F68">
        <v>5</v>
      </c>
    </row>
    <row r="69" spans="1:6" x14ac:dyDescent="0.35">
      <c r="A69" t="s">
        <v>18</v>
      </c>
      <c r="B69" s="3" t="s">
        <v>11</v>
      </c>
      <c r="C69" t="s">
        <v>14</v>
      </c>
      <c r="D69" s="2" t="s">
        <v>8</v>
      </c>
      <c r="E69">
        <v>1.93473290000019</v>
      </c>
      <c r="F69">
        <v>5</v>
      </c>
    </row>
    <row r="70" spans="1:6" x14ac:dyDescent="0.35">
      <c r="A70" s="8" t="s">
        <v>33</v>
      </c>
      <c r="B70" s="1" t="s">
        <v>8</v>
      </c>
      <c r="C70" t="s">
        <v>7</v>
      </c>
      <c r="D70" t="s">
        <v>46</v>
      </c>
      <c r="E70">
        <v>1.1698615000000201</v>
      </c>
      <c r="F70">
        <v>5</v>
      </c>
    </row>
    <row r="71" spans="1:6" x14ac:dyDescent="0.35">
      <c r="A71" t="s">
        <v>35</v>
      </c>
      <c r="B71" s="3" t="s">
        <v>14</v>
      </c>
      <c r="C71" t="s">
        <v>14</v>
      </c>
      <c r="D71" t="s">
        <v>40</v>
      </c>
      <c r="E71">
        <v>1.4641378999999599</v>
      </c>
      <c r="F71">
        <v>5</v>
      </c>
    </row>
    <row r="72" spans="1:6" x14ac:dyDescent="0.35">
      <c r="A72" t="s">
        <v>24</v>
      </c>
      <c r="B72" s="1" t="s">
        <v>8</v>
      </c>
      <c r="C72" t="s">
        <v>14</v>
      </c>
      <c r="D72" t="s">
        <v>36</v>
      </c>
      <c r="E72">
        <v>3.76499409999996</v>
      </c>
      <c r="F72">
        <v>5</v>
      </c>
    </row>
    <row r="73" spans="1:6" x14ac:dyDescent="0.35">
      <c r="A73" t="s">
        <v>16</v>
      </c>
      <c r="B73" s="1" t="s">
        <v>7</v>
      </c>
      <c r="C73" t="s">
        <v>11</v>
      </c>
      <c r="D73" t="s">
        <v>34</v>
      </c>
      <c r="E73">
        <v>1.7348269999997601</v>
      </c>
      <c r="F73">
        <v>5</v>
      </c>
    </row>
    <row r="74" spans="1:6" x14ac:dyDescent="0.35">
      <c r="A74" t="s">
        <v>28</v>
      </c>
      <c r="B74" s="3" t="s">
        <v>11</v>
      </c>
      <c r="C74" t="s">
        <v>7</v>
      </c>
      <c r="D74" s="2" t="s">
        <v>25</v>
      </c>
      <c r="E74">
        <v>0.91763209999999096</v>
      </c>
      <c r="F74">
        <v>5</v>
      </c>
    </row>
    <row r="75" spans="1:6" x14ac:dyDescent="0.35">
      <c r="A75" t="s">
        <v>30</v>
      </c>
      <c r="B75" s="3" t="s">
        <v>11</v>
      </c>
      <c r="C75" t="s">
        <v>8</v>
      </c>
      <c r="D75" t="s">
        <v>12</v>
      </c>
      <c r="E75">
        <v>1.96498699999983</v>
      </c>
      <c r="F75">
        <v>5</v>
      </c>
    </row>
    <row r="76" spans="1:6" x14ac:dyDescent="0.35">
      <c r="A76" s="2" t="s">
        <v>13</v>
      </c>
      <c r="B76" s="3" t="s">
        <v>14</v>
      </c>
      <c r="C76" t="s">
        <v>11</v>
      </c>
      <c r="D76" t="s">
        <v>23</v>
      </c>
      <c r="E76">
        <v>2.2004324999998</v>
      </c>
      <c r="F76">
        <v>5</v>
      </c>
    </row>
    <row r="77" spans="1:6" x14ac:dyDescent="0.35">
      <c r="A77" s="2" t="s">
        <v>26</v>
      </c>
      <c r="B77" s="3" t="s">
        <v>14</v>
      </c>
      <c r="C77" t="s">
        <v>8</v>
      </c>
      <c r="D77" t="s">
        <v>29</v>
      </c>
      <c r="E77">
        <v>8.7746457000002902</v>
      </c>
      <c r="F77">
        <v>5</v>
      </c>
    </row>
    <row r="78" spans="1:6" x14ac:dyDescent="0.35">
      <c r="A78" t="s">
        <v>10</v>
      </c>
      <c r="B78" s="1" t="s">
        <v>8</v>
      </c>
      <c r="C78" t="s">
        <v>11</v>
      </c>
      <c r="D78" t="s">
        <v>15</v>
      </c>
      <c r="E78">
        <v>2.9169809999998502</v>
      </c>
      <c r="F78">
        <v>5</v>
      </c>
    </row>
    <row r="79" spans="1:6" x14ac:dyDescent="0.35">
      <c r="A79" t="s">
        <v>20</v>
      </c>
      <c r="B79" s="3" t="s">
        <v>11</v>
      </c>
      <c r="C79" t="s">
        <v>11</v>
      </c>
      <c r="D79" t="s">
        <v>19</v>
      </c>
      <c r="E79">
        <v>1.95846600000004</v>
      </c>
      <c r="F79">
        <v>5</v>
      </c>
    </row>
    <row r="80" spans="1:6" x14ac:dyDescent="0.35">
      <c r="A80" t="s">
        <v>6</v>
      </c>
      <c r="B80" s="1" t="s">
        <v>7</v>
      </c>
      <c r="C80" t="s">
        <v>8</v>
      </c>
      <c r="D80" t="s">
        <v>21</v>
      </c>
      <c r="E80">
        <v>6.68288790000042</v>
      </c>
      <c r="F80">
        <v>5</v>
      </c>
    </row>
    <row r="81" spans="1:6" x14ac:dyDescent="0.35">
      <c r="A81" t="s">
        <v>31</v>
      </c>
      <c r="B81" s="1" t="s">
        <v>7</v>
      </c>
      <c r="C81" t="s">
        <v>7</v>
      </c>
      <c r="D81" s="2" t="s">
        <v>19</v>
      </c>
      <c r="E81">
        <v>4.9317943000000897</v>
      </c>
      <c r="F81">
        <v>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Nandini Drolia</dc:creator>
  <cp:lastModifiedBy>Nandini Drolia</cp:lastModifiedBy>
  <dcterms:created xsi:type="dcterms:W3CDTF">2024-12-03T16:15:22Z</dcterms:created>
  <dcterms:modified xsi:type="dcterms:W3CDTF">2024-12-03T19:18:20Z</dcterms:modified>
</cp:coreProperties>
</file>