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ganandm\Desktop\GT OMSA\ISYE 6501\R Dir\HW4\"/>
    </mc:Choice>
  </mc:AlternateContent>
  <bookViews>
    <workbookView xWindow="0" yWindow="0" windowWidth="28800" windowHeight="12210" activeTab="1"/>
  </bookViews>
  <sheets>
    <sheet name="temps" sheetId="1" r:id="rId1"/>
    <sheet name="Q3" sheetId="2" r:id="rId2"/>
  </sheets>
  <calcPr calcId="171027"/>
</workbook>
</file>

<file path=xl/calcChain.xml><?xml version="1.0" encoding="utf-8"?>
<calcChain xmlns="http://schemas.openxmlformats.org/spreadsheetml/2006/main">
  <c r="C7" i="2" l="1"/>
  <c r="C3" i="2" s="1"/>
  <c r="C6" i="2"/>
  <c r="C10" i="2" s="1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D6" i="2"/>
  <c r="E6" i="2"/>
  <c r="F6" i="2"/>
  <c r="F10" i="2" s="1"/>
  <c r="G6" i="2"/>
  <c r="H6" i="2"/>
  <c r="I6" i="2"/>
  <c r="I10" i="2" s="1"/>
  <c r="J6" i="2"/>
  <c r="K6" i="2"/>
  <c r="K10" i="2" s="1"/>
  <c r="L6" i="2"/>
  <c r="M6" i="2"/>
  <c r="N6" i="2"/>
  <c r="N10" i="2" s="1"/>
  <c r="O6" i="2"/>
  <c r="P6" i="2"/>
  <c r="P10" i="2" s="1"/>
  <c r="Q6" i="2"/>
  <c r="R6" i="2"/>
  <c r="R10" i="2" s="1"/>
  <c r="S6" i="2"/>
  <c r="S10" i="2" s="1"/>
  <c r="T6" i="2"/>
  <c r="D10" i="2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D62" i="2" s="1"/>
  <c r="D63" i="2" s="1"/>
  <c r="D64" i="2" s="1"/>
  <c r="D65" i="2" s="1"/>
  <c r="D66" i="2" s="1"/>
  <c r="D67" i="2" s="1"/>
  <c r="D68" i="2" s="1"/>
  <c r="D69" i="2" s="1"/>
  <c r="D70" i="2" s="1"/>
  <c r="D71" i="2" s="1"/>
  <c r="D72" i="2" s="1"/>
  <c r="D73" i="2" s="1"/>
  <c r="D74" i="2" s="1"/>
  <c r="D75" i="2" s="1"/>
  <c r="D76" i="2" s="1"/>
  <c r="D77" i="2" s="1"/>
  <c r="D78" i="2" s="1"/>
  <c r="D79" i="2" s="1"/>
  <c r="D80" i="2" s="1"/>
  <c r="D81" i="2" s="1"/>
  <c r="D82" i="2" s="1"/>
  <c r="D83" i="2" s="1"/>
  <c r="D84" i="2" s="1"/>
  <c r="D85" i="2" s="1"/>
  <c r="D86" i="2" s="1"/>
  <c r="D87" i="2" s="1"/>
  <c r="D88" i="2" s="1"/>
  <c r="D89" i="2" s="1"/>
  <c r="D90" i="2" s="1"/>
  <c r="D91" i="2" s="1"/>
  <c r="D92" i="2" s="1"/>
  <c r="D93" i="2" s="1"/>
  <c r="D94" i="2" s="1"/>
  <c r="D95" i="2" s="1"/>
  <c r="D96" i="2" s="1"/>
  <c r="D97" i="2" s="1"/>
  <c r="D98" i="2" s="1"/>
  <c r="D99" i="2" s="1"/>
  <c r="D100" i="2" s="1"/>
  <c r="D101" i="2" s="1"/>
  <c r="D102" i="2" s="1"/>
  <c r="D103" i="2" s="1"/>
  <c r="D104" i="2" s="1"/>
  <c r="D105" i="2" s="1"/>
  <c r="D106" i="2" s="1"/>
  <c r="D107" i="2" s="1"/>
  <c r="D108" i="2" s="1"/>
  <c r="D109" i="2" s="1"/>
  <c r="D110" i="2" s="1"/>
  <c r="D111" i="2" s="1"/>
  <c r="D112" i="2" s="1"/>
  <c r="D113" i="2" s="1"/>
  <c r="D114" i="2" s="1"/>
  <c r="D115" i="2" s="1"/>
  <c r="D116" i="2" s="1"/>
  <c r="D117" i="2" s="1"/>
  <c r="D118" i="2" s="1"/>
  <c r="D119" i="2" s="1"/>
  <c r="D120" i="2" s="1"/>
  <c r="D121" i="2" s="1"/>
  <c r="D122" i="2" s="1"/>
  <c r="D123" i="2" s="1"/>
  <c r="D124" i="2" s="1"/>
  <c r="D125" i="2" s="1"/>
  <c r="D126" i="2" s="1"/>
  <c r="D127" i="2" s="1"/>
  <c r="D128" i="2" s="1"/>
  <c r="D129" i="2" s="1"/>
  <c r="D130" i="2" s="1"/>
  <c r="D131" i="2" s="1"/>
  <c r="E10" i="2"/>
  <c r="G10" i="2"/>
  <c r="H10" i="2"/>
  <c r="J10" i="2"/>
  <c r="L10" i="2"/>
  <c r="L11" i="2" s="1"/>
  <c r="L12" i="2" s="1"/>
  <c r="L13" i="2" s="1"/>
  <c r="L14" i="2" s="1"/>
  <c r="L15" i="2" s="1"/>
  <c r="L16" i="2" s="1"/>
  <c r="L17" i="2" s="1"/>
  <c r="L18" i="2" s="1"/>
  <c r="M10" i="2"/>
  <c r="O10" i="2"/>
  <c r="Q10" i="2"/>
  <c r="Q11" i="2" s="1"/>
  <c r="Q12" i="2" s="1"/>
  <c r="Q13" i="2" s="1"/>
  <c r="Q14" i="2" s="1"/>
  <c r="Q15" i="2" s="1"/>
  <c r="Q16" i="2" s="1"/>
  <c r="Q17" i="2" s="1"/>
  <c r="Q18" i="2" s="1"/>
  <c r="Q19" i="2" s="1"/>
  <c r="Q20" i="2" s="1"/>
  <c r="Q21" i="2" s="1"/>
  <c r="Q22" i="2" s="1"/>
  <c r="Q23" i="2" s="1"/>
  <c r="Q24" i="2" s="1"/>
  <c r="Q25" i="2" s="1"/>
  <c r="Q26" i="2" s="1"/>
  <c r="Q27" i="2" s="1"/>
  <c r="Q28" i="2" s="1"/>
  <c r="Q29" i="2" s="1"/>
  <c r="Q30" i="2" s="1"/>
  <c r="Q31" i="2" s="1"/>
  <c r="Q32" i="2" s="1"/>
  <c r="Q33" i="2" s="1"/>
  <c r="Q34" i="2" s="1"/>
  <c r="Q35" i="2" s="1"/>
  <c r="Q36" i="2" s="1"/>
  <c r="Q37" i="2" s="1"/>
  <c r="Q38" i="2" s="1"/>
  <c r="Q39" i="2" s="1"/>
  <c r="Q40" i="2" s="1"/>
  <c r="Q41" i="2" s="1"/>
  <c r="Q42" i="2" s="1"/>
  <c r="Q43" i="2" s="1"/>
  <c r="Q44" i="2" s="1"/>
  <c r="Q45" i="2" s="1"/>
  <c r="Q46" i="2" s="1"/>
  <c r="Q47" i="2" s="1"/>
  <c r="Q48" i="2" s="1"/>
  <c r="Q49" i="2" s="1"/>
  <c r="Q50" i="2" s="1"/>
  <c r="Q51" i="2" s="1"/>
  <c r="Q52" i="2" s="1"/>
  <c r="Q53" i="2" s="1"/>
  <c r="Q54" i="2" s="1"/>
  <c r="Q55" i="2" s="1"/>
  <c r="Q56" i="2" s="1"/>
  <c r="Q57" i="2" s="1"/>
  <c r="Q58" i="2" s="1"/>
  <c r="Q59" i="2" s="1"/>
  <c r="Q60" i="2" s="1"/>
  <c r="Q61" i="2" s="1"/>
  <c r="Q62" i="2" s="1"/>
  <c r="Q63" i="2" s="1"/>
  <c r="Q64" i="2" s="1"/>
  <c r="Q65" i="2" s="1"/>
  <c r="Q66" i="2" s="1"/>
  <c r="Q67" i="2" s="1"/>
  <c r="Q68" i="2" s="1"/>
  <c r="Q69" i="2" s="1"/>
  <c r="Q70" i="2" s="1"/>
  <c r="Q71" i="2" s="1"/>
  <c r="Q72" i="2" s="1"/>
  <c r="Q73" i="2" s="1"/>
  <c r="Q74" i="2" s="1"/>
  <c r="Q75" i="2" s="1"/>
  <c r="Q76" i="2" s="1"/>
  <c r="Q77" i="2" s="1"/>
  <c r="Q78" i="2" s="1"/>
  <c r="Q79" i="2" s="1"/>
  <c r="Q80" i="2" s="1"/>
  <c r="Q81" i="2" s="1"/>
  <c r="Q82" i="2" s="1"/>
  <c r="Q83" i="2" s="1"/>
  <c r="Q84" i="2" s="1"/>
  <c r="Q85" i="2" s="1"/>
  <c r="Q86" i="2" s="1"/>
  <c r="Q87" i="2" s="1"/>
  <c r="Q88" i="2" s="1"/>
  <c r="Q89" i="2" s="1"/>
  <c r="Q90" i="2" s="1"/>
  <c r="Q91" i="2" s="1"/>
  <c r="Q92" i="2" s="1"/>
  <c r="Q93" i="2" s="1"/>
  <c r="Q94" i="2" s="1"/>
  <c r="Q95" i="2" s="1"/>
  <c r="Q96" i="2" s="1"/>
  <c r="Q97" i="2" s="1"/>
  <c r="Q98" i="2" s="1"/>
  <c r="Q99" i="2" s="1"/>
  <c r="Q100" i="2" s="1"/>
  <c r="Q101" i="2" s="1"/>
  <c r="Q102" i="2" s="1"/>
  <c r="Q103" i="2" s="1"/>
  <c r="Q104" i="2" s="1"/>
  <c r="Q105" i="2" s="1"/>
  <c r="Q106" i="2" s="1"/>
  <c r="Q107" i="2" s="1"/>
  <c r="Q108" i="2" s="1"/>
  <c r="Q109" i="2" s="1"/>
  <c r="Q110" i="2" s="1"/>
  <c r="Q111" i="2" s="1"/>
  <c r="Q112" i="2" s="1"/>
  <c r="Q113" i="2" s="1"/>
  <c r="Q114" i="2" s="1"/>
  <c r="Q115" i="2" s="1"/>
  <c r="Q116" i="2" s="1"/>
  <c r="Q117" i="2" s="1"/>
  <c r="Q118" i="2" s="1"/>
  <c r="Q119" i="2" s="1"/>
  <c r="Q120" i="2" s="1"/>
  <c r="Q121" i="2" s="1"/>
  <c r="Q122" i="2" s="1"/>
  <c r="Q123" i="2" s="1"/>
  <c r="Q124" i="2" s="1"/>
  <c r="Q125" i="2" s="1"/>
  <c r="Q126" i="2" s="1"/>
  <c r="Q127" i="2" s="1"/>
  <c r="Q128" i="2" s="1"/>
  <c r="Q129" i="2" s="1"/>
  <c r="Q130" i="2" s="1"/>
  <c r="Q131" i="2" s="1"/>
  <c r="T10" i="2"/>
  <c r="T11" i="2" s="1"/>
  <c r="T12" i="2" s="1"/>
  <c r="T13" i="2" s="1"/>
  <c r="T14" i="2" s="1"/>
  <c r="T15" i="2" s="1"/>
  <c r="T16" i="2" s="1"/>
  <c r="T17" i="2" s="1"/>
  <c r="T18" i="2" s="1"/>
  <c r="T19" i="2" s="1"/>
  <c r="T20" i="2" s="1"/>
  <c r="T21" i="2" s="1"/>
  <c r="T22" i="2" s="1"/>
  <c r="T23" i="2" s="1"/>
  <c r="T24" i="2" s="1"/>
  <c r="T25" i="2" s="1"/>
  <c r="T26" i="2" s="1"/>
  <c r="T27" i="2" s="1"/>
  <c r="T28" i="2" s="1"/>
  <c r="T29" i="2" s="1"/>
  <c r="T30" i="2" s="1"/>
  <c r="T31" i="2" s="1"/>
  <c r="T32" i="2" s="1"/>
  <c r="T33" i="2" s="1"/>
  <c r="T34" i="2" s="1"/>
  <c r="T35" i="2" s="1"/>
  <c r="T36" i="2" s="1"/>
  <c r="T37" i="2" s="1"/>
  <c r="T38" i="2" s="1"/>
  <c r="T39" i="2" s="1"/>
  <c r="T40" i="2" s="1"/>
  <c r="T41" i="2" s="1"/>
  <c r="T42" i="2" s="1"/>
  <c r="T43" i="2" s="1"/>
  <c r="T44" i="2" s="1"/>
  <c r="T45" i="2" s="1"/>
  <c r="T46" i="2" s="1"/>
  <c r="T47" i="2" s="1"/>
  <c r="T48" i="2" s="1"/>
  <c r="T49" i="2" s="1"/>
  <c r="T50" i="2" s="1"/>
  <c r="T51" i="2" s="1"/>
  <c r="T52" i="2" s="1"/>
  <c r="T53" i="2" s="1"/>
  <c r="T54" i="2" s="1"/>
  <c r="T55" i="2" s="1"/>
  <c r="T56" i="2" s="1"/>
  <c r="T57" i="2" s="1"/>
  <c r="T58" i="2" s="1"/>
  <c r="T59" i="2" s="1"/>
  <c r="T60" i="2" s="1"/>
  <c r="T61" i="2" s="1"/>
  <c r="T62" i="2" s="1"/>
  <c r="T63" i="2" s="1"/>
  <c r="T64" i="2" s="1"/>
  <c r="T65" i="2" s="1"/>
  <c r="T66" i="2" s="1"/>
  <c r="T67" i="2" s="1"/>
  <c r="T68" i="2" s="1"/>
  <c r="T69" i="2" s="1"/>
  <c r="T70" i="2" s="1"/>
  <c r="T71" i="2" s="1"/>
  <c r="T72" i="2" s="1"/>
  <c r="T73" i="2" s="1"/>
  <c r="T74" i="2" s="1"/>
  <c r="T75" i="2" s="1"/>
  <c r="T76" i="2" s="1"/>
  <c r="T77" i="2" s="1"/>
  <c r="T78" i="2" s="1"/>
  <c r="T79" i="2" s="1"/>
  <c r="T80" i="2" s="1"/>
  <c r="T81" i="2" s="1"/>
  <c r="T82" i="2" s="1"/>
  <c r="T83" i="2" s="1"/>
  <c r="T84" i="2" s="1"/>
  <c r="T85" i="2" s="1"/>
  <c r="T86" i="2" s="1"/>
  <c r="T87" i="2" s="1"/>
  <c r="T88" i="2" s="1"/>
  <c r="T89" i="2" s="1"/>
  <c r="T90" i="2" s="1"/>
  <c r="T91" i="2" s="1"/>
  <c r="T92" i="2" s="1"/>
  <c r="T93" i="2" s="1"/>
  <c r="T94" i="2" s="1"/>
  <c r="T95" i="2" s="1"/>
  <c r="T96" i="2" s="1"/>
  <c r="T97" i="2" s="1"/>
  <c r="T98" i="2" s="1"/>
  <c r="T99" i="2" s="1"/>
  <c r="T100" i="2" s="1"/>
  <c r="T101" i="2" s="1"/>
  <c r="T102" i="2" s="1"/>
  <c r="T103" i="2" s="1"/>
  <c r="T104" i="2" s="1"/>
  <c r="T105" i="2" s="1"/>
  <c r="T106" i="2" s="1"/>
  <c r="T107" i="2" s="1"/>
  <c r="T108" i="2" s="1"/>
  <c r="T109" i="2" s="1"/>
  <c r="T110" i="2" s="1"/>
  <c r="T111" i="2" s="1"/>
  <c r="T112" i="2" s="1"/>
  <c r="T113" i="2" s="1"/>
  <c r="T114" i="2" s="1"/>
  <c r="T115" i="2" s="1"/>
  <c r="T116" i="2" s="1"/>
  <c r="T117" i="2" s="1"/>
  <c r="T118" i="2" s="1"/>
  <c r="T119" i="2" s="1"/>
  <c r="T120" i="2" s="1"/>
  <c r="T121" i="2" s="1"/>
  <c r="T122" i="2" s="1"/>
  <c r="T123" i="2" s="1"/>
  <c r="T124" i="2" s="1"/>
  <c r="T125" i="2" s="1"/>
  <c r="T126" i="2" s="1"/>
  <c r="T127" i="2" s="1"/>
  <c r="T128" i="2" s="1"/>
  <c r="T129" i="2" s="1"/>
  <c r="T130" i="2" s="1"/>
  <c r="T131" i="2" s="1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9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L19" i="2" l="1"/>
  <c r="L20" i="2" s="1"/>
  <c r="L21" i="2" s="1"/>
  <c r="L22" i="2" s="1"/>
  <c r="L23" i="2" s="1"/>
  <c r="L24" i="2" s="1"/>
  <c r="L25" i="2" s="1"/>
  <c r="L26" i="2" s="1"/>
  <c r="L27" i="2" s="1"/>
  <c r="L28" i="2" s="1"/>
  <c r="L29" i="2" s="1"/>
  <c r="L30" i="2" s="1"/>
  <c r="L31" i="2" s="1"/>
  <c r="L32" i="2" s="1"/>
  <c r="L33" i="2" s="1"/>
  <c r="L34" i="2" s="1"/>
  <c r="L35" i="2" s="1"/>
  <c r="L36" i="2" s="1"/>
  <c r="L37" i="2" s="1"/>
  <c r="L38" i="2" s="1"/>
  <c r="L39" i="2" s="1"/>
  <c r="L40" i="2" s="1"/>
  <c r="L41" i="2" s="1"/>
  <c r="L42" i="2" s="1"/>
  <c r="L43" i="2" s="1"/>
  <c r="L44" i="2" s="1"/>
  <c r="L45" i="2" s="1"/>
  <c r="L46" i="2" s="1"/>
  <c r="L47" i="2" s="1"/>
  <c r="L48" i="2" s="1"/>
  <c r="L49" i="2" s="1"/>
  <c r="L50" i="2" s="1"/>
  <c r="L51" i="2" s="1"/>
  <c r="L52" i="2" s="1"/>
  <c r="L53" i="2" s="1"/>
  <c r="L54" i="2" s="1"/>
  <c r="L55" i="2" s="1"/>
  <c r="L56" i="2" s="1"/>
  <c r="L57" i="2" s="1"/>
  <c r="L58" i="2" s="1"/>
  <c r="L59" i="2" s="1"/>
  <c r="L60" i="2" s="1"/>
  <c r="L61" i="2" s="1"/>
  <c r="L62" i="2" s="1"/>
  <c r="L63" i="2" s="1"/>
  <c r="L64" i="2" s="1"/>
  <c r="L65" i="2" s="1"/>
  <c r="L66" i="2" s="1"/>
  <c r="L67" i="2" s="1"/>
  <c r="L68" i="2" s="1"/>
  <c r="L69" i="2" s="1"/>
  <c r="L70" i="2" s="1"/>
  <c r="L71" i="2" s="1"/>
  <c r="L72" i="2" s="1"/>
  <c r="L73" i="2" s="1"/>
  <c r="L74" i="2" s="1"/>
  <c r="L75" i="2" s="1"/>
  <c r="L76" i="2" s="1"/>
  <c r="L77" i="2" s="1"/>
  <c r="L78" i="2" s="1"/>
  <c r="L79" i="2" s="1"/>
  <c r="L80" i="2" s="1"/>
  <c r="L81" i="2" s="1"/>
  <c r="L82" i="2" s="1"/>
  <c r="L83" i="2" s="1"/>
  <c r="L84" i="2" s="1"/>
  <c r="L85" i="2" s="1"/>
  <c r="L86" i="2" s="1"/>
  <c r="L87" i="2" s="1"/>
  <c r="L88" i="2" s="1"/>
  <c r="L89" i="2" s="1"/>
  <c r="L90" i="2" s="1"/>
  <c r="L91" i="2" s="1"/>
  <c r="L92" i="2" s="1"/>
  <c r="L93" i="2" s="1"/>
  <c r="L94" i="2" s="1"/>
  <c r="L95" i="2" s="1"/>
  <c r="L96" i="2" s="1"/>
  <c r="L97" i="2" s="1"/>
  <c r="L98" i="2" s="1"/>
  <c r="L99" i="2" s="1"/>
  <c r="L100" i="2" s="1"/>
  <c r="L101" i="2" s="1"/>
  <c r="L102" i="2" s="1"/>
  <c r="L103" i="2" s="1"/>
  <c r="L104" i="2" s="1"/>
  <c r="L105" i="2" s="1"/>
  <c r="L106" i="2" s="1"/>
  <c r="L107" i="2" s="1"/>
  <c r="L108" i="2" s="1"/>
  <c r="L109" i="2" s="1"/>
  <c r="L110" i="2" s="1"/>
  <c r="L111" i="2" s="1"/>
  <c r="L112" i="2" s="1"/>
  <c r="L113" i="2" s="1"/>
  <c r="L114" i="2" s="1"/>
  <c r="L115" i="2" s="1"/>
  <c r="L116" i="2" s="1"/>
  <c r="L117" i="2" s="1"/>
  <c r="L118" i="2" s="1"/>
  <c r="L119" i="2" s="1"/>
  <c r="L120" i="2" s="1"/>
  <c r="L121" i="2" s="1"/>
  <c r="L122" i="2" s="1"/>
  <c r="L123" i="2" s="1"/>
  <c r="L124" i="2" s="1"/>
  <c r="L125" i="2" s="1"/>
  <c r="L126" i="2" s="1"/>
  <c r="L127" i="2" s="1"/>
  <c r="L128" i="2" s="1"/>
  <c r="L129" i="2" s="1"/>
  <c r="L130" i="2" s="1"/>
  <c r="L131" i="2" s="1"/>
  <c r="D133" i="2"/>
  <c r="S11" i="2"/>
  <c r="S12" i="2" s="1"/>
  <c r="S13" i="2" s="1"/>
  <c r="S14" i="2" s="1"/>
  <c r="S15" i="2" s="1"/>
  <c r="S16" i="2" s="1"/>
  <c r="S17" i="2" s="1"/>
  <c r="S18" i="2" s="1"/>
  <c r="S19" i="2" s="1"/>
  <c r="S20" i="2" s="1"/>
  <c r="S21" i="2" s="1"/>
  <c r="S22" i="2" s="1"/>
  <c r="S23" i="2" s="1"/>
  <c r="S24" i="2" s="1"/>
  <c r="S25" i="2" s="1"/>
  <c r="S26" i="2" s="1"/>
  <c r="S27" i="2" s="1"/>
  <c r="S28" i="2" s="1"/>
  <c r="S29" i="2" s="1"/>
  <c r="S30" i="2" s="1"/>
  <c r="S31" i="2" s="1"/>
  <c r="S32" i="2" s="1"/>
  <c r="S33" i="2" s="1"/>
  <c r="S34" i="2" s="1"/>
  <c r="S35" i="2" s="1"/>
  <c r="S36" i="2" s="1"/>
  <c r="S37" i="2" s="1"/>
  <c r="S38" i="2" s="1"/>
  <c r="S39" i="2" s="1"/>
  <c r="S40" i="2" s="1"/>
  <c r="S41" i="2" s="1"/>
  <c r="S42" i="2" s="1"/>
  <c r="S43" i="2" s="1"/>
  <c r="S44" i="2" s="1"/>
  <c r="S45" i="2" s="1"/>
  <c r="S46" i="2" s="1"/>
  <c r="S47" i="2" s="1"/>
  <c r="S48" i="2" s="1"/>
  <c r="S49" i="2" s="1"/>
  <c r="S50" i="2" s="1"/>
  <c r="S51" i="2" s="1"/>
  <c r="S52" i="2" s="1"/>
  <c r="S53" i="2" s="1"/>
  <c r="S54" i="2" s="1"/>
  <c r="S55" i="2" s="1"/>
  <c r="S56" i="2" s="1"/>
  <c r="S57" i="2" s="1"/>
  <c r="S58" i="2" s="1"/>
  <c r="S59" i="2" s="1"/>
  <c r="S60" i="2" s="1"/>
  <c r="S61" i="2" s="1"/>
  <c r="S62" i="2" s="1"/>
  <c r="S63" i="2" s="1"/>
  <c r="S64" i="2" s="1"/>
  <c r="S65" i="2" s="1"/>
  <c r="S66" i="2" s="1"/>
  <c r="S67" i="2" s="1"/>
  <c r="S68" i="2" s="1"/>
  <c r="S69" i="2" s="1"/>
  <c r="S70" i="2" s="1"/>
  <c r="S71" i="2" s="1"/>
  <c r="S72" i="2" s="1"/>
  <c r="S73" i="2" s="1"/>
  <c r="S74" i="2" s="1"/>
  <c r="S75" i="2" s="1"/>
  <c r="S76" i="2" s="1"/>
  <c r="S77" i="2" s="1"/>
  <c r="S78" i="2" s="1"/>
  <c r="S79" i="2" s="1"/>
  <c r="S80" i="2" s="1"/>
  <c r="S81" i="2" s="1"/>
  <c r="S82" i="2" s="1"/>
  <c r="S83" i="2" s="1"/>
  <c r="S84" i="2" s="1"/>
  <c r="S85" i="2" s="1"/>
  <c r="S86" i="2" s="1"/>
  <c r="S87" i="2" s="1"/>
  <c r="S88" i="2" s="1"/>
  <c r="S89" i="2" s="1"/>
  <c r="S90" i="2" s="1"/>
  <c r="S91" i="2" s="1"/>
  <c r="S92" i="2" s="1"/>
  <c r="S93" i="2" s="1"/>
  <c r="S94" i="2" s="1"/>
  <c r="S95" i="2" s="1"/>
  <c r="S96" i="2" s="1"/>
  <c r="S97" i="2" s="1"/>
  <c r="S98" i="2" s="1"/>
  <c r="S99" i="2" s="1"/>
  <c r="S100" i="2" s="1"/>
  <c r="S101" i="2" s="1"/>
  <c r="S102" i="2" s="1"/>
  <c r="S103" i="2" s="1"/>
  <c r="S104" i="2" s="1"/>
  <c r="S105" i="2" s="1"/>
  <c r="S106" i="2" s="1"/>
  <c r="S107" i="2" s="1"/>
  <c r="S108" i="2" s="1"/>
  <c r="S109" i="2" s="1"/>
  <c r="S110" i="2" s="1"/>
  <c r="S111" i="2" s="1"/>
  <c r="S112" i="2" s="1"/>
  <c r="S113" i="2" s="1"/>
  <c r="S114" i="2" s="1"/>
  <c r="S115" i="2" s="1"/>
  <c r="S116" i="2" s="1"/>
  <c r="S117" i="2" s="1"/>
  <c r="S118" i="2" s="1"/>
  <c r="S119" i="2" s="1"/>
  <c r="S120" i="2" s="1"/>
  <c r="S121" i="2" s="1"/>
  <c r="S122" i="2" s="1"/>
  <c r="S123" i="2" s="1"/>
  <c r="S124" i="2" s="1"/>
  <c r="S125" i="2" s="1"/>
  <c r="S126" i="2" s="1"/>
  <c r="S127" i="2" s="1"/>
  <c r="S128" i="2" s="1"/>
  <c r="S129" i="2" s="1"/>
  <c r="S130" i="2" s="1"/>
  <c r="S131" i="2" s="1"/>
  <c r="M11" i="2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M25" i="2" s="1"/>
  <c r="M26" i="2" s="1"/>
  <c r="M27" i="2" s="1"/>
  <c r="M28" i="2" s="1"/>
  <c r="M29" i="2" s="1"/>
  <c r="M30" i="2" s="1"/>
  <c r="M31" i="2" s="1"/>
  <c r="M32" i="2" s="1"/>
  <c r="M33" i="2" s="1"/>
  <c r="M34" i="2" s="1"/>
  <c r="M35" i="2" s="1"/>
  <c r="M36" i="2" s="1"/>
  <c r="M37" i="2" s="1"/>
  <c r="M38" i="2" s="1"/>
  <c r="M39" i="2" s="1"/>
  <c r="M40" i="2" s="1"/>
  <c r="M41" i="2" s="1"/>
  <c r="M42" i="2" s="1"/>
  <c r="M43" i="2" s="1"/>
  <c r="M44" i="2" s="1"/>
  <c r="M45" i="2" s="1"/>
  <c r="M46" i="2" s="1"/>
  <c r="M47" i="2" s="1"/>
  <c r="M48" i="2" s="1"/>
  <c r="M49" i="2" s="1"/>
  <c r="M50" i="2" s="1"/>
  <c r="M51" i="2" s="1"/>
  <c r="M52" i="2" s="1"/>
  <c r="M53" i="2" s="1"/>
  <c r="M54" i="2" s="1"/>
  <c r="M55" i="2" s="1"/>
  <c r="M56" i="2" s="1"/>
  <c r="M57" i="2" s="1"/>
  <c r="M58" i="2" s="1"/>
  <c r="M59" i="2" s="1"/>
  <c r="M60" i="2" s="1"/>
  <c r="M61" i="2" s="1"/>
  <c r="M62" i="2" s="1"/>
  <c r="M63" i="2" s="1"/>
  <c r="M64" i="2" s="1"/>
  <c r="M65" i="2" s="1"/>
  <c r="M66" i="2" s="1"/>
  <c r="M67" i="2" s="1"/>
  <c r="M68" i="2" s="1"/>
  <c r="M69" i="2" s="1"/>
  <c r="M70" i="2" s="1"/>
  <c r="M71" i="2" s="1"/>
  <c r="M72" i="2" s="1"/>
  <c r="M73" i="2" s="1"/>
  <c r="M74" i="2" s="1"/>
  <c r="M75" i="2" s="1"/>
  <c r="M76" i="2" s="1"/>
  <c r="M77" i="2" s="1"/>
  <c r="M78" i="2" s="1"/>
  <c r="M79" i="2" s="1"/>
  <c r="M80" i="2" s="1"/>
  <c r="M81" i="2" s="1"/>
  <c r="M82" i="2" s="1"/>
  <c r="M83" i="2" s="1"/>
  <c r="M84" i="2" s="1"/>
  <c r="M85" i="2" s="1"/>
  <c r="M86" i="2" s="1"/>
  <c r="M87" i="2" s="1"/>
  <c r="M88" i="2" s="1"/>
  <c r="M89" i="2" s="1"/>
  <c r="M90" i="2" s="1"/>
  <c r="M91" i="2" s="1"/>
  <c r="M92" i="2" s="1"/>
  <c r="M93" i="2" s="1"/>
  <c r="M94" i="2" s="1"/>
  <c r="M95" i="2" s="1"/>
  <c r="M96" i="2" s="1"/>
  <c r="M97" i="2" s="1"/>
  <c r="M98" i="2" s="1"/>
  <c r="M99" i="2" s="1"/>
  <c r="M100" i="2" s="1"/>
  <c r="M101" i="2" s="1"/>
  <c r="M102" i="2" s="1"/>
  <c r="M103" i="2" s="1"/>
  <c r="M104" i="2" s="1"/>
  <c r="M105" i="2" s="1"/>
  <c r="M106" i="2" s="1"/>
  <c r="M107" i="2" s="1"/>
  <c r="M108" i="2" s="1"/>
  <c r="M109" i="2" s="1"/>
  <c r="M110" i="2" s="1"/>
  <c r="M111" i="2" s="1"/>
  <c r="M112" i="2" s="1"/>
  <c r="M113" i="2" s="1"/>
  <c r="M114" i="2" s="1"/>
  <c r="M115" i="2" s="1"/>
  <c r="M116" i="2" s="1"/>
  <c r="M117" i="2" s="1"/>
  <c r="M118" i="2" s="1"/>
  <c r="M119" i="2" s="1"/>
  <c r="M120" i="2" s="1"/>
  <c r="M121" i="2" s="1"/>
  <c r="M122" i="2" s="1"/>
  <c r="M123" i="2" s="1"/>
  <c r="M124" i="2" s="1"/>
  <c r="M125" i="2" s="1"/>
  <c r="M126" i="2" s="1"/>
  <c r="M127" i="2" s="1"/>
  <c r="M128" i="2" s="1"/>
  <c r="M129" i="2" s="1"/>
  <c r="M130" i="2" s="1"/>
  <c r="M131" i="2" s="1"/>
  <c r="N11" i="2"/>
  <c r="N12" i="2" s="1"/>
  <c r="N13" i="2" s="1"/>
  <c r="N14" i="2" s="1"/>
  <c r="N15" i="2" s="1"/>
  <c r="N16" i="2" s="1"/>
  <c r="N17" i="2" s="1"/>
  <c r="N18" i="2" s="1"/>
  <c r="N19" i="2" s="1"/>
  <c r="N20" i="2" s="1"/>
  <c r="N21" i="2" s="1"/>
  <c r="N22" i="2" s="1"/>
  <c r="N23" i="2" s="1"/>
  <c r="N24" i="2" s="1"/>
  <c r="N25" i="2" s="1"/>
  <c r="N26" i="2" s="1"/>
  <c r="N27" i="2" s="1"/>
  <c r="N28" i="2" s="1"/>
  <c r="N29" i="2" s="1"/>
  <c r="N30" i="2" s="1"/>
  <c r="N31" i="2" s="1"/>
  <c r="N32" i="2" s="1"/>
  <c r="N33" i="2" s="1"/>
  <c r="N34" i="2" s="1"/>
  <c r="N35" i="2" s="1"/>
  <c r="N36" i="2" s="1"/>
  <c r="N37" i="2" s="1"/>
  <c r="N38" i="2" s="1"/>
  <c r="N39" i="2" s="1"/>
  <c r="N40" i="2" s="1"/>
  <c r="N41" i="2" s="1"/>
  <c r="N42" i="2" s="1"/>
  <c r="N43" i="2" s="1"/>
  <c r="N44" i="2" s="1"/>
  <c r="N45" i="2" s="1"/>
  <c r="N46" i="2" s="1"/>
  <c r="N47" i="2" s="1"/>
  <c r="N48" i="2" s="1"/>
  <c r="N49" i="2" s="1"/>
  <c r="N50" i="2" s="1"/>
  <c r="N51" i="2" s="1"/>
  <c r="N52" i="2" s="1"/>
  <c r="N53" i="2" s="1"/>
  <c r="N54" i="2" s="1"/>
  <c r="N55" i="2" s="1"/>
  <c r="N56" i="2" s="1"/>
  <c r="N57" i="2" s="1"/>
  <c r="N58" i="2" s="1"/>
  <c r="N59" i="2" s="1"/>
  <c r="N60" i="2" s="1"/>
  <c r="N61" i="2" s="1"/>
  <c r="N62" i="2" s="1"/>
  <c r="N63" i="2" s="1"/>
  <c r="N64" i="2" s="1"/>
  <c r="N65" i="2" s="1"/>
  <c r="N66" i="2" s="1"/>
  <c r="N67" i="2" s="1"/>
  <c r="N68" i="2" s="1"/>
  <c r="N69" i="2" s="1"/>
  <c r="N70" i="2" s="1"/>
  <c r="N71" i="2" s="1"/>
  <c r="N72" i="2" s="1"/>
  <c r="N73" i="2" s="1"/>
  <c r="N74" i="2" s="1"/>
  <c r="N75" i="2" s="1"/>
  <c r="N76" i="2" s="1"/>
  <c r="N77" i="2" s="1"/>
  <c r="N78" i="2" s="1"/>
  <c r="N79" i="2" s="1"/>
  <c r="N80" i="2" s="1"/>
  <c r="N81" i="2" s="1"/>
  <c r="N82" i="2" s="1"/>
  <c r="N83" i="2" s="1"/>
  <c r="N84" i="2" s="1"/>
  <c r="N85" i="2" s="1"/>
  <c r="N86" i="2" s="1"/>
  <c r="N87" i="2" s="1"/>
  <c r="N88" i="2" s="1"/>
  <c r="N89" i="2" s="1"/>
  <c r="N90" i="2" s="1"/>
  <c r="N91" i="2" s="1"/>
  <c r="N92" i="2" s="1"/>
  <c r="N93" i="2" s="1"/>
  <c r="N94" i="2" s="1"/>
  <c r="N95" i="2" s="1"/>
  <c r="N96" i="2" s="1"/>
  <c r="N97" i="2" s="1"/>
  <c r="N98" i="2" s="1"/>
  <c r="N99" i="2" s="1"/>
  <c r="N100" i="2" s="1"/>
  <c r="N101" i="2" s="1"/>
  <c r="N102" i="2" s="1"/>
  <c r="N103" i="2" s="1"/>
  <c r="N104" i="2" s="1"/>
  <c r="N105" i="2" s="1"/>
  <c r="N106" i="2" s="1"/>
  <c r="N107" i="2" s="1"/>
  <c r="N108" i="2" s="1"/>
  <c r="N109" i="2" s="1"/>
  <c r="N110" i="2" s="1"/>
  <c r="N111" i="2" s="1"/>
  <c r="N112" i="2" s="1"/>
  <c r="N113" i="2" s="1"/>
  <c r="N114" i="2" s="1"/>
  <c r="N115" i="2" s="1"/>
  <c r="N116" i="2" s="1"/>
  <c r="N117" i="2" s="1"/>
  <c r="N118" i="2" s="1"/>
  <c r="N119" i="2" s="1"/>
  <c r="N120" i="2" s="1"/>
  <c r="N121" i="2" s="1"/>
  <c r="N122" i="2" s="1"/>
  <c r="N123" i="2" s="1"/>
  <c r="N124" i="2" s="1"/>
  <c r="N125" i="2" s="1"/>
  <c r="N126" i="2" s="1"/>
  <c r="N127" i="2" s="1"/>
  <c r="N128" i="2" s="1"/>
  <c r="N129" i="2" s="1"/>
  <c r="N130" i="2" s="1"/>
  <c r="N131" i="2" s="1"/>
  <c r="J11" i="2"/>
  <c r="J12" i="2" s="1"/>
  <c r="J13" i="2" s="1"/>
  <c r="J14" i="2" s="1"/>
  <c r="J15" i="2" s="1"/>
  <c r="J16" i="2" s="1"/>
  <c r="J17" i="2" s="1"/>
  <c r="J18" i="2" s="1"/>
  <c r="J19" i="2" s="1"/>
  <c r="J20" i="2" s="1"/>
  <c r="J21" i="2" s="1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J57" i="2" s="1"/>
  <c r="J58" i="2" s="1"/>
  <c r="J59" i="2" s="1"/>
  <c r="J60" i="2" s="1"/>
  <c r="J61" i="2" s="1"/>
  <c r="J62" i="2" s="1"/>
  <c r="J63" i="2" s="1"/>
  <c r="J64" i="2" s="1"/>
  <c r="J65" i="2" s="1"/>
  <c r="J66" i="2" s="1"/>
  <c r="J67" i="2" s="1"/>
  <c r="J68" i="2" s="1"/>
  <c r="J69" i="2" s="1"/>
  <c r="J70" i="2" s="1"/>
  <c r="J71" i="2" s="1"/>
  <c r="J72" i="2" s="1"/>
  <c r="J73" i="2" s="1"/>
  <c r="J74" i="2" s="1"/>
  <c r="J75" i="2" s="1"/>
  <c r="J76" i="2" s="1"/>
  <c r="J77" i="2" s="1"/>
  <c r="J78" i="2" s="1"/>
  <c r="J79" i="2" s="1"/>
  <c r="J80" i="2" s="1"/>
  <c r="J81" i="2" s="1"/>
  <c r="J82" i="2" s="1"/>
  <c r="J83" i="2" s="1"/>
  <c r="J84" i="2" s="1"/>
  <c r="J85" i="2" s="1"/>
  <c r="J86" i="2" s="1"/>
  <c r="J87" i="2" s="1"/>
  <c r="J88" i="2" s="1"/>
  <c r="J89" i="2" s="1"/>
  <c r="J90" i="2" s="1"/>
  <c r="J91" i="2" s="1"/>
  <c r="J92" i="2" s="1"/>
  <c r="J93" i="2" s="1"/>
  <c r="J94" i="2" s="1"/>
  <c r="J95" i="2" s="1"/>
  <c r="J96" i="2" s="1"/>
  <c r="J97" i="2" s="1"/>
  <c r="J98" i="2" s="1"/>
  <c r="J99" i="2" s="1"/>
  <c r="J100" i="2" s="1"/>
  <c r="J101" i="2" s="1"/>
  <c r="J102" i="2" s="1"/>
  <c r="J103" i="2" s="1"/>
  <c r="J104" i="2" s="1"/>
  <c r="J105" i="2" s="1"/>
  <c r="J106" i="2" s="1"/>
  <c r="J107" i="2" s="1"/>
  <c r="J108" i="2" s="1"/>
  <c r="J109" i="2" s="1"/>
  <c r="J110" i="2" s="1"/>
  <c r="J111" i="2" s="1"/>
  <c r="J112" i="2" s="1"/>
  <c r="J113" i="2" s="1"/>
  <c r="J114" i="2" s="1"/>
  <c r="J115" i="2" s="1"/>
  <c r="J116" i="2" s="1"/>
  <c r="J117" i="2" s="1"/>
  <c r="J118" i="2" s="1"/>
  <c r="J119" i="2" s="1"/>
  <c r="J120" i="2" s="1"/>
  <c r="J121" i="2" s="1"/>
  <c r="J122" i="2" s="1"/>
  <c r="J123" i="2" s="1"/>
  <c r="J124" i="2" s="1"/>
  <c r="J125" i="2" s="1"/>
  <c r="J126" i="2" s="1"/>
  <c r="J127" i="2" s="1"/>
  <c r="J128" i="2" s="1"/>
  <c r="J129" i="2" s="1"/>
  <c r="J130" i="2" s="1"/>
  <c r="J131" i="2" s="1"/>
  <c r="E11" i="2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81" i="2" s="1"/>
  <c r="E82" i="2" s="1"/>
  <c r="E83" i="2" s="1"/>
  <c r="E84" i="2" s="1"/>
  <c r="E85" i="2" s="1"/>
  <c r="E86" i="2" s="1"/>
  <c r="E87" i="2" s="1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E98" i="2" s="1"/>
  <c r="E99" i="2" s="1"/>
  <c r="E100" i="2" s="1"/>
  <c r="E101" i="2" s="1"/>
  <c r="E102" i="2" s="1"/>
  <c r="E103" i="2" s="1"/>
  <c r="E104" i="2" s="1"/>
  <c r="E105" i="2" s="1"/>
  <c r="E106" i="2" s="1"/>
  <c r="E107" i="2" s="1"/>
  <c r="E108" i="2" s="1"/>
  <c r="E109" i="2" s="1"/>
  <c r="E110" i="2" s="1"/>
  <c r="E111" i="2" s="1"/>
  <c r="E112" i="2" s="1"/>
  <c r="E113" i="2" s="1"/>
  <c r="E114" i="2" s="1"/>
  <c r="E115" i="2" s="1"/>
  <c r="E116" i="2" s="1"/>
  <c r="E117" i="2" s="1"/>
  <c r="E118" i="2" s="1"/>
  <c r="E119" i="2" s="1"/>
  <c r="E120" i="2" s="1"/>
  <c r="E121" i="2" s="1"/>
  <c r="E122" i="2" s="1"/>
  <c r="E123" i="2" s="1"/>
  <c r="E124" i="2" s="1"/>
  <c r="E125" i="2" s="1"/>
  <c r="E126" i="2" s="1"/>
  <c r="E127" i="2" s="1"/>
  <c r="E128" i="2" s="1"/>
  <c r="E129" i="2" s="1"/>
  <c r="E130" i="2" s="1"/>
  <c r="E131" i="2" s="1"/>
  <c r="K11" i="2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K42" i="2" s="1"/>
  <c r="K43" i="2" s="1"/>
  <c r="K44" i="2" s="1"/>
  <c r="K45" i="2" s="1"/>
  <c r="K46" i="2" s="1"/>
  <c r="K47" i="2" s="1"/>
  <c r="K48" i="2" s="1"/>
  <c r="K49" i="2" s="1"/>
  <c r="K50" i="2" s="1"/>
  <c r="K51" i="2" s="1"/>
  <c r="K52" i="2" s="1"/>
  <c r="K53" i="2" s="1"/>
  <c r="K54" i="2" s="1"/>
  <c r="K55" i="2" s="1"/>
  <c r="K56" i="2" s="1"/>
  <c r="K57" i="2" s="1"/>
  <c r="K58" i="2" s="1"/>
  <c r="K59" i="2" s="1"/>
  <c r="K60" i="2" s="1"/>
  <c r="K61" i="2" s="1"/>
  <c r="K62" i="2" s="1"/>
  <c r="K63" i="2" s="1"/>
  <c r="K64" i="2" s="1"/>
  <c r="K65" i="2" s="1"/>
  <c r="K66" i="2" s="1"/>
  <c r="K67" i="2" s="1"/>
  <c r="K68" i="2" s="1"/>
  <c r="K69" i="2" s="1"/>
  <c r="K70" i="2" s="1"/>
  <c r="K71" i="2" s="1"/>
  <c r="K72" i="2" s="1"/>
  <c r="K73" i="2" s="1"/>
  <c r="K74" i="2" s="1"/>
  <c r="K75" i="2" s="1"/>
  <c r="K76" i="2" s="1"/>
  <c r="K77" i="2" s="1"/>
  <c r="K78" i="2" s="1"/>
  <c r="K79" i="2" s="1"/>
  <c r="K80" i="2" s="1"/>
  <c r="K81" i="2" s="1"/>
  <c r="K82" i="2" s="1"/>
  <c r="K83" i="2" s="1"/>
  <c r="K84" i="2" s="1"/>
  <c r="K85" i="2" s="1"/>
  <c r="K86" i="2" s="1"/>
  <c r="K87" i="2" s="1"/>
  <c r="K88" i="2" s="1"/>
  <c r="K89" i="2" s="1"/>
  <c r="K90" i="2" s="1"/>
  <c r="K91" i="2" s="1"/>
  <c r="K92" i="2" s="1"/>
  <c r="K93" i="2" s="1"/>
  <c r="K94" i="2" s="1"/>
  <c r="K95" i="2" s="1"/>
  <c r="K96" i="2" s="1"/>
  <c r="K97" i="2" s="1"/>
  <c r="K98" i="2" s="1"/>
  <c r="K99" i="2" s="1"/>
  <c r="K100" i="2" s="1"/>
  <c r="K101" i="2" s="1"/>
  <c r="K102" i="2" s="1"/>
  <c r="K103" i="2" s="1"/>
  <c r="K104" i="2" s="1"/>
  <c r="K105" i="2" s="1"/>
  <c r="K106" i="2" s="1"/>
  <c r="K107" i="2" s="1"/>
  <c r="K108" i="2" s="1"/>
  <c r="K109" i="2" s="1"/>
  <c r="K110" i="2" s="1"/>
  <c r="K111" i="2" s="1"/>
  <c r="K112" i="2" s="1"/>
  <c r="K113" i="2" s="1"/>
  <c r="K114" i="2" s="1"/>
  <c r="K115" i="2" s="1"/>
  <c r="K116" i="2" s="1"/>
  <c r="K117" i="2" s="1"/>
  <c r="K118" i="2" s="1"/>
  <c r="K119" i="2" s="1"/>
  <c r="K120" i="2" s="1"/>
  <c r="K121" i="2" s="1"/>
  <c r="K122" i="2" s="1"/>
  <c r="K123" i="2" s="1"/>
  <c r="K124" i="2" s="1"/>
  <c r="K125" i="2" s="1"/>
  <c r="K126" i="2" s="1"/>
  <c r="K127" i="2" s="1"/>
  <c r="K128" i="2" s="1"/>
  <c r="K129" i="2" s="1"/>
  <c r="K130" i="2" s="1"/>
  <c r="K131" i="2" s="1"/>
  <c r="R11" i="2"/>
  <c r="R12" i="2" s="1"/>
  <c r="R13" i="2" s="1"/>
  <c r="R14" i="2" s="1"/>
  <c r="R15" i="2" s="1"/>
  <c r="R16" i="2" s="1"/>
  <c r="R17" i="2" s="1"/>
  <c r="R18" i="2" s="1"/>
  <c r="R19" i="2" s="1"/>
  <c r="R20" i="2" s="1"/>
  <c r="R21" i="2" s="1"/>
  <c r="R22" i="2" s="1"/>
  <c r="R23" i="2" s="1"/>
  <c r="R24" i="2" s="1"/>
  <c r="R25" i="2" s="1"/>
  <c r="R26" i="2" s="1"/>
  <c r="R27" i="2" s="1"/>
  <c r="R28" i="2" s="1"/>
  <c r="R29" i="2" s="1"/>
  <c r="R30" i="2" s="1"/>
  <c r="R31" i="2" s="1"/>
  <c r="R32" i="2" s="1"/>
  <c r="R33" i="2" s="1"/>
  <c r="R34" i="2" s="1"/>
  <c r="R35" i="2" s="1"/>
  <c r="R36" i="2" s="1"/>
  <c r="R37" i="2" s="1"/>
  <c r="R38" i="2" s="1"/>
  <c r="R39" i="2" s="1"/>
  <c r="R40" i="2" s="1"/>
  <c r="R41" i="2" s="1"/>
  <c r="R42" i="2" s="1"/>
  <c r="R43" i="2" s="1"/>
  <c r="R44" i="2" s="1"/>
  <c r="R45" i="2" s="1"/>
  <c r="R46" i="2" s="1"/>
  <c r="R47" i="2" s="1"/>
  <c r="R48" i="2" s="1"/>
  <c r="R49" i="2" s="1"/>
  <c r="R50" i="2" s="1"/>
  <c r="R51" i="2" s="1"/>
  <c r="R52" i="2" s="1"/>
  <c r="R53" i="2" s="1"/>
  <c r="R54" i="2" s="1"/>
  <c r="R55" i="2" s="1"/>
  <c r="R56" i="2" s="1"/>
  <c r="R57" i="2" s="1"/>
  <c r="R58" i="2" s="1"/>
  <c r="R59" i="2" s="1"/>
  <c r="R60" i="2" s="1"/>
  <c r="R61" i="2" s="1"/>
  <c r="R62" i="2" s="1"/>
  <c r="R63" i="2" s="1"/>
  <c r="R64" i="2" s="1"/>
  <c r="R65" i="2" s="1"/>
  <c r="R66" i="2" s="1"/>
  <c r="R67" i="2" s="1"/>
  <c r="R68" i="2" s="1"/>
  <c r="R69" i="2" s="1"/>
  <c r="R70" i="2" s="1"/>
  <c r="R71" i="2" s="1"/>
  <c r="R72" i="2" s="1"/>
  <c r="R73" i="2" s="1"/>
  <c r="R74" i="2" s="1"/>
  <c r="R75" i="2" s="1"/>
  <c r="R76" i="2" s="1"/>
  <c r="R77" i="2" s="1"/>
  <c r="R78" i="2" s="1"/>
  <c r="R79" i="2" s="1"/>
  <c r="R80" i="2" s="1"/>
  <c r="R81" i="2" s="1"/>
  <c r="R82" i="2" s="1"/>
  <c r="R83" i="2" s="1"/>
  <c r="R84" i="2" s="1"/>
  <c r="R85" i="2" s="1"/>
  <c r="R86" i="2" s="1"/>
  <c r="R87" i="2" s="1"/>
  <c r="R88" i="2" s="1"/>
  <c r="R89" i="2" s="1"/>
  <c r="R90" i="2" s="1"/>
  <c r="R91" i="2" s="1"/>
  <c r="R92" i="2" s="1"/>
  <c r="R93" i="2" s="1"/>
  <c r="R94" i="2" s="1"/>
  <c r="R95" i="2" s="1"/>
  <c r="R96" i="2" s="1"/>
  <c r="R97" i="2" s="1"/>
  <c r="R98" i="2" s="1"/>
  <c r="R99" i="2" s="1"/>
  <c r="R100" i="2" s="1"/>
  <c r="R101" i="2" s="1"/>
  <c r="R102" i="2" s="1"/>
  <c r="R103" i="2" s="1"/>
  <c r="R104" i="2" s="1"/>
  <c r="R105" i="2" s="1"/>
  <c r="R106" i="2" s="1"/>
  <c r="R107" i="2" s="1"/>
  <c r="R108" i="2" s="1"/>
  <c r="R109" i="2" s="1"/>
  <c r="R110" i="2" s="1"/>
  <c r="R111" i="2" s="1"/>
  <c r="R112" i="2" s="1"/>
  <c r="R113" i="2" s="1"/>
  <c r="R114" i="2" s="1"/>
  <c r="R115" i="2" s="1"/>
  <c r="R116" i="2" s="1"/>
  <c r="R117" i="2" s="1"/>
  <c r="R118" i="2" s="1"/>
  <c r="R119" i="2" s="1"/>
  <c r="R120" i="2" s="1"/>
  <c r="R121" i="2" s="1"/>
  <c r="R122" i="2" s="1"/>
  <c r="R123" i="2" s="1"/>
  <c r="R124" i="2" s="1"/>
  <c r="R125" i="2" s="1"/>
  <c r="R126" i="2" s="1"/>
  <c r="R127" i="2" s="1"/>
  <c r="R128" i="2" s="1"/>
  <c r="R129" i="2" s="1"/>
  <c r="R130" i="2" s="1"/>
  <c r="R131" i="2" s="1"/>
  <c r="H11" i="2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H36" i="2" s="1"/>
  <c r="H37" i="2" s="1"/>
  <c r="H38" i="2" s="1"/>
  <c r="H39" i="2" s="1"/>
  <c r="H40" i="2" s="1"/>
  <c r="H41" i="2" s="1"/>
  <c r="H42" i="2" s="1"/>
  <c r="H43" i="2" s="1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H54" i="2" s="1"/>
  <c r="H55" i="2" s="1"/>
  <c r="H56" i="2" s="1"/>
  <c r="H57" i="2" s="1"/>
  <c r="H58" i="2" s="1"/>
  <c r="H59" i="2" s="1"/>
  <c r="H60" i="2" s="1"/>
  <c r="H61" i="2" s="1"/>
  <c r="H62" i="2" s="1"/>
  <c r="H63" i="2" s="1"/>
  <c r="H64" i="2" s="1"/>
  <c r="H65" i="2" s="1"/>
  <c r="H66" i="2" s="1"/>
  <c r="H67" i="2" s="1"/>
  <c r="H68" i="2" s="1"/>
  <c r="H69" i="2" s="1"/>
  <c r="H70" i="2" s="1"/>
  <c r="H71" i="2" s="1"/>
  <c r="H72" i="2" s="1"/>
  <c r="H73" i="2" s="1"/>
  <c r="H74" i="2" s="1"/>
  <c r="H75" i="2" s="1"/>
  <c r="H76" i="2" s="1"/>
  <c r="H77" i="2" s="1"/>
  <c r="H78" i="2" s="1"/>
  <c r="H79" i="2" s="1"/>
  <c r="H80" i="2" s="1"/>
  <c r="H81" i="2" s="1"/>
  <c r="H82" i="2" s="1"/>
  <c r="H83" i="2" s="1"/>
  <c r="H84" i="2" s="1"/>
  <c r="H85" i="2" s="1"/>
  <c r="H86" i="2" s="1"/>
  <c r="H87" i="2" s="1"/>
  <c r="H88" i="2" s="1"/>
  <c r="H89" i="2" s="1"/>
  <c r="H90" i="2" s="1"/>
  <c r="H91" i="2" s="1"/>
  <c r="H92" i="2" s="1"/>
  <c r="H93" i="2" s="1"/>
  <c r="H94" i="2" s="1"/>
  <c r="H95" i="2" s="1"/>
  <c r="H96" i="2" s="1"/>
  <c r="H97" i="2" s="1"/>
  <c r="H98" i="2" s="1"/>
  <c r="H99" i="2" s="1"/>
  <c r="H100" i="2" s="1"/>
  <c r="H101" i="2" s="1"/>
  <c r="H102" i="2" s="1"/>
  <c r="H103" i="2" s="1"/>
  <c r="H104" i="2" s="1"/>
  <c r="H105" i="2" s="1"/>
  <c r="H106" i="2" s="1"/>
  <c r="H107" i="2" s="1"/>
  <c r="H108" i="2" s="1"/>
  <c r="H109" i="2" s="1"/>
  <c r="H110" i="2" s="1"/>
  <c r="H111" i="2" s="1"/>
  <c r="H112" i="2" s="1"/>
  <c r="H113" i="2" s="1"/>
  <c r="H114" i="2" s="1"/>
  <c r="H115" i="2" s="1"/>
  <c r="H116" i="2" s="1"/>
  <c r="H117" i="2" s="1"/>
  <c r="H118" i="2" s="1"/>
  <c r="H119" i="2" s="1"/>
  <c r="H120" i="2" s="1"/>
  <c r="H121" i="2" s="1"/>
  <c r="H122" i="2" s="1"/>
  <c r="H123" i="2" s="1"/>
  <c r="H124" i="2" s="1"/>
  <c r="H125" i="2" s="1"/>
  <c r="H126" i="2" s="1"/>
  <c r="H127" i="2" s="1"/>
  <c r="H128" i="2" s="1"/>
  <c r="H129" i="2" s="1"/>
  <c r="H130" i="2" s="1"/>
  <c r="H131" i="2" s="1"/>
  <c r="Q133" i="2"/>
  <c r="P11" i="2"/>
  <c r="P12" i="2" s="1"/>
  <c r="P13" i="2" s="1"/>
  <c r="P14" i="2" s="1"/>
  <c r="P15" i="2" s="1"/>
  <c r="P16" i="2" s="1"/>
  <c r="P17" i="2" s="1"/>
  <c r="P18" i="2" s="1"/>
  <c r="P19" i="2" s="1"/>
  <c r="P20" i="2" s="1"/>
  <c r="P21" i="2" s="1"/>
  <c r="P22" i="2" s="1"/>
  <c r="P23" i="2" s="1"/>
  <c r="P24" i="2" s="1"/>
  <c r="P25" i="2" s="1"/>
  <c r="P26" i="2" s="1"/>
  <c r="P27" i="2" s="1"/>
  <c r="P28" i="2" s="1"/>
  <c r="P29" i="2" s="1"/>
  <c r="P30" i="2" s="1"/>
  <c r="P31" i="2" s="1"/>
  <c r="P32" i="2" s="1"/>
  <c r="P33" i="2" s="1"/>
  <c r="P34" i="2" s="1"/>
  <c r="P35" i="2" s="1"/>
  <c r="P36" i="2" s="1"/>
  <c r="P37" i="2" s="1"/>
  <c r="P38" i="2" s="1"/>
  <c r="P39" i="2" s="1"/>
  <c r="P40" i="2" s="1"/>
  <c r="P41" i="2" s="1"/>
  <c r="P42" i="2" s="1"/>
  <c r="P43" i="2" s="1"/>
  <c r="P44" i="2" s="1"/>
  <c r="P45" i="2" s="1"/>
  <c r="P46" i="2" s="1"/>
  <c r="P47" i="2" s="1"/>
  <c r="P48" i="2" s="1"/>
  <c r="P49" i="2" s="1"/>
  <c r="P50" i="2" s="1"/>
  <c r="P51" i="2" s="1"/>
  <c r="P52" i="2" s="1"/>
  <c r="P53" i="2" s="1"/>
  <c r="P54" i="2" s="1"/>
  <c r="P55" i="2" s="1"/>
  <c r="P56" i="2" s="1"/>
  <c r="P57" i="2" s="1"/>
  <c r="P58" i="2" s="1"/>
  <c r="P59" i="2" s="1"/>
  <c r="P60" i="2" s="1"/>
  <c r="P61" i="2" s="1"/>
  <c r="P62" i="2" s="1"/>
  <c r="P63" i="2" s="1"/>
  <c r="P64" i="2" s="1"/>
  <c r="P65" i="2" s="1"/>
  <c r="P66" i="2" s="1"/>
  <c r="P67" i="2" s="1"/>
  <c r="P68" i="2" s="1"/>
  <c r="P69" i="2" s="1"/>
  <c r="P70" i="2" s="1"/>
  <c r="P71" i="2" s="1"/>
  <c r="P72" i="2" s="1"/>
  <c r="P73" i="2" s="1"/>
  <c r="P74" i="2" s="1"/>
  <c r="P75" i="2" s="1"/>
  <c r="P76" i="2" s="1"/>
  <c r="P77" i="2" s="1"/>
  <c r="P78" i="2" s="1"/>
  <c r="P79" i="2" s="1"/>
  <c r="P80" i="2" s="1"/>
  <c r="P81" i="2" s="1"/>
  <c r="P82" i="2" s="1"/>
  <c r="P83" i="2" s="1"/>
  <c r="P84" i="2" s="1"/>
  <c r="P85" i="2" s="1"/>
  <c r="P86" i="2" s="1"/>
  <c r="P87" i="2" s="1"/>
  <c r="P88" i="2" s="1"/>
  <c r="P89" i="2" s="1"/>
  <c r="P90" i="2" s="1"/>
  <c r="P91" i="2" s="1"/>
  <c r="P92" i="2" s="1"/>
  <c r="P93" i="2" s="1"/>
  <c r="P94" i="2" s="1"/>
  <c r="P95" i="2" s="1"/>
  <c r="P96" i="2" s="1"/>
  <c r="P97" i="2" s="1"/>
  <c r="P98" i="2" s="1"/>
  <c r="P99" i="2" s="1"/>
  <c r="P100" i="2" s="1"/>
  <c r="P101" i="2" s="1"/>
  <c r="P102" i="2" s="1"/>
  <c r="P103" i="2" s="1"/>
  <c r="P104" i="2" s="1"/>
  <c r="P105" i="2" s="1"/>
  <c r="P106" i="2" s="1"/>
  <c r="P107" i="2" s="1"/>
  <c r="P108" i="2" s="1"/>
  <c r="P109" i="2" s="1"/>
  <c r="P110" i="2" s="1"/>
  <c r="P111" i="2" s="1"/>
  <c r="P112" i="2" s="1"/>
  <c r="P113" i="2" s="1"/>
  <c r="P114" i="2" s="1"/>
  <c r="P115" i="2" s="1"/>
  <c r="P116" i="2" s="1"/>
  <c r="P117" i="2" s="1"/>
  <c r="P118" i="2" s="1"/>
  <c r="P119" i="2" s="1"/>
  <c r="P120" i="2" s="1"/>
  <c r="P121" i="2" s="1"/>
  <c r="P122" i="2" s="1"/>
  <c r="P123" i="2" s="1"/>
  <c r="P124" i="2" s="1"/>
  <c r="P125" i="2" s="1"/>
  <c r="P126" i="2" s="1"/>
  <c r="P127" i="2" s="1"/>
  <c r="P128" i="2" s="1"/>
  <c r="P129" i="2" s="1"/>
  <c r="P130" i="2" s="1"/>
  <c r="P131" i="2" s="1"/>
  <c r="G11" i="2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G88" i="2" s="1"/>
  <c r="G89" i="2" s="1"/>
  <c r="G90" i="2" s="1"/>
  <c r="G91" i="2" s="1"/>
  <c r="G92" i="2" s="1"/>
  <c r="G93" i="2" s="1"/>
  <c r="G94" i="2" s="1"/>
  <c r="G95" i="2" s="1"/>
  <c r="G96" i="2" s="1"/>
  <c r="G97" i="2" s="1"/>
  <c r="G98" i="2" s="1"/>
  <c r="G99" i="2" s="1"/>
  <c r="G100" i="2" s="1"/>
  <c r="G101" i="2" s="1"/>
  <c r="G102" i="2" s="1"/>
  <c r="G103" i="2" s="1"/>
  <c r="G104" i="2" s="1"/>
  <c r="G105" i="2" s="1"/>
  <c r="G106" i="2" s="1"/>
  <c r="G107" i="2" s="1"/>
  <c r="G108" i="2" s="1"/>
  <c r="G109" i="2" s="1"/>
  <c r="G110" i="2" s="1"/>
  <c r="G111" i="2" s="1"/>
  <c r="G112" i="2" s="1"/>
  <c r="G113" i="2" s="1"/>
  <c r="G114" i="2" s="1"/>
  <c r="G115" i="2" s="1"/>
  <c r="G116" i="2" s="1"/>
  <c r="G117" i="2" s="1"/>
  <c r="G118" i="2" s="1"/>
  <c r="G119" i="2" s="1"/>
  <c r="G120" i="2" s="1"/>
  <c r="G121" i="2" s="1"/>
  <c r="G122" i="2" s="1"/>
  <c r="G123" i="2" s="1"/>
  <c r="G124" i="2" s="1"/>
  <c r="G125" i="2" s="1"/>
  <c r="G126" i="2" s="1"/>
  <c r="G127" i="2" s="1"/>
  <c r="G128" i="2" s="1"/>
  <c r="G129" i="2" s="1"/>
  <c r="G130" i="2" s="1"/>
  <c r="G131" i="2" s="1"/>
  <c r="I11" i="2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I62" i="2" s="1"/>
  <c r="I63" i="2" s="1"/>
  <c r="I64" i="2" s="1"/>
  <c r="I65" i="2" s="1"/>
  <c r="I66" i="2" s="1"/>
  <c r="I67" i="2" s="1"/>
  <c r="I68" i="2" s="1"/>
  <c r="I69" i="2" s="1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I90" i="2" s="1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I105" i="2" s="1"/>
  <c r="I106" i="2" s="1"/>
  <c r="I107" i="2" s="1"/>
  <c r="I108" i="2" s="1"/>
  <c r="I109" i="2" s="1"/>
  <c r="I110" i="2" s="1"/>
  <c r="I111" i="2" s="1"/>
  <c r="I112" i="2" s="1"/>
  <c r="I113" i="2" s="1"/>
  <c r="I114" i="2" s="1"/>
  <c r="I115" i="2" s="1"/>
  <c r="I116" i="2" s="1"/>
  <c r="I117" i="2" s="1"/>
  <c r="I118" i="2" s="1"/>
  <c r="I119" i="2" s="1"/>
  <c r="I120" i="2" s="1"/>
  <c r="I121" i="2" s="1"/>
  <c r="I122" i="2" s="1"/>
  <c r="I123" i="2" s="1"/>
  <c r="I124" i="2" s="1"/>
  <c r="I125" i="2" s="1"/>
  <c r="I126" i="2" s="1"/>
  <c r="I127" i="2" s="1"/>
  <c r="I128" i="2" s="1"/>
  <c r="I129" i="2" s="1"/>
  <c r="I130" i="2" s="1"/>
  <c r="I131" i="2" s="1"/>
  <c r="O11" i="2"/>
  <c r="O12" i="2" s="1"/>
  <c r="O13" i="2" s="1"/>
  <c r="O14" i="2" s="1"/>
  <c r="O15" i="2" s="1"/>
  <c r="O16" i="2" s="1"/>
  <c r="O17" i="2" s="1"/>
  <c r="O18" i="2" s="1"/>
  <c r="O19" i="2" s="1"/>
  <c r="O20" i="2" s="1"/>
  <c r="O21" i="2" s="1"/>
  <c r="O22" i="2" s="1"/>
  <c r="O23" i="2" s="1"/>
  <c r="O24" i="2" s="1"/>
  <c r="O25" i="2" s="1"/>
  <c r="O26" i="2" s="1"/>
  <c r="O27" i="2" s="1"/>
  <c r="O28" i="2" s="1"/>
  <c r="O29" i="2" s="1"/>
  <c r="O30" i="2" s="1"/>
  <c r="O31" i="2" s="1"/>
  <c r="O32" i="2" s="1"/>
  <c r="O33" i="2" s="1"/>
  <c r="O34" i="2" s="1"/>
  <c r="O35" i="2" s="1"/>
  <c r="O36" i="2" s="1"/>
  <c r="O37" i="2" s="1"/>
  <c r="O38" i="2" s="1"/>
  <c r="O39" i="2" s="1"/>
  <c r="O40" i="2" s="1"/>
  <c r="O41" i="2" s="1"/>
  <c r="O42" i="2" s="1"/>
  <c r="O43" i="2" s="1"/>
  <c r="O44" i="2" s="1"/>
  <c r="O45" i="2" s="1"/>
  <c r="O46" i="2" s="1"/>
  <c r="O47" i="2" s="1"/>
  <c r="O48" i="2" s="1"/>
  <c r="O49" i="2" s="1"/>
  <c r="O50" i="2" s="1"/>
  <c r="O51" i="2" s="1"/>
  <c r="O52" i="2" s="1"/>
  <c r="O53" i="2" s="1"/>
  <c r="O54" i="2" s="1"/>
  <c r="O55" i="2" s="1"/>
  <c r="O56" i="2" s="1"/>
  <c r="O57" i="2" s="1"/>
  <c r="O58" i="2" s="1"/>
  <c r="O59" i="2" s="1"/>
  <c r="O60" i="2" s="1"/>
  <c r="O61" i="2" s="1"/>
  <c r="O62" i="2" s="1"/>
  <c r="O63" i="2" s="1"/>
  <c r="O64" i="2" s="1"/>
  <c r="O65" i="2" s="1"/>
  <c r="O66" i="2" s="1"/>
  <c r="O67" i="2" s="1"/>
  <c r="O68" i="2" s="1"/>
  <c r="O69" i="2" s="1"/>
  <c r="O70" i="2" s="1"/>
  <c r="O71" i="2" s="1"/>
  <c r="O72" i="2" s="1"/>
  <c r="O73" i="2" s="1"/>
  <c r="O74" i="2" s="1"/>
  <c r="O75" i="2" s="1"/>
  <c r="O76" i="2" s="1"/>
  <c r="O77" i="2" s="1"/>
  <c r="O78" i="2" s="1"/>
  <c r="O79" i="2" s="1"/>
  <c r="O80" i="2" s="1"/>
  <c r="O81" i="2" s="1"/>
  <c r="O82" i="2" s="1"/>
  <c r="O83" i="2" s="1"/>
  <c r="O84" i="2" s="1"/>
  <c r="O85" i="2" s="1"/>
  <c r="O86" i="2" s="1"/>
  <c r="O87" i="2" s="1"/>
  <c r="O88" i="2" s="1"/>
  <c r="O89" i="2" s="1"/>
  <c r="O90" i="2" s="1"/>
  <c r="O91" i="2" s="1"/>
  <c r="O92" i="2" s="1"/>
  <c r="O93" i="2" s="1"/>
  <c r="O94" i="2" s="1"/>
  <c r="O95" i="2" s="1"/>
  <c r="O96" i="2" s="1"/>
  <c r="O97" i="2" s="1"/>
  <c r="O98" i="2" s="1"/>
  <c r="O99" i="2" s="1"/>
  <c r="O100" i="2" s="1"/>
  <c r="O101" i="2" s="1"/>
  <c r="O102" i="2" s="1"/>
  <c r="O103" i="2" s="1"/>
  <c r="O104" i="2" s="1"/>
  <c r="O105" i="2" s="1"/>
  <c r="O106" i="2" s="1"/>
  <c r="O107" i="2" s="1"/>
  <c r="O108" i="2" s="1"/>
  <c r="O109" i="2" s="1"/>
  <c r="O110" i="2" s="1"/>
  <c r="O111" i="2" s="1"/>
  <c r="O112" i="2" s="1"/>
  <c r="O113" i="2" s="1"/>
  <c r="O114" i="2" s="1"/>
  <c r="O115" i="2" s="1"/>
  <c r="O116" i="2" s="1"/>
  <c r="O117" i="2" s="1"/>
  <c r="O118" i="2" s="1"/>
  <c r="O119" i="2" s="1"/>
  <c r="O120" i="2" s="1"/>
  <c r="O121" i="2" s="1"/>
  <c r="O122" i="2" s="1"/>
  <c r="O123" i="2" s="1"/>
  <c r="O124" i="2" s="1"/>
  <c r="O125" i="2" s="1"/>
  <c r="O126" i="2" s="1"/>
  <c r="O127" i="2" s="1"/>
  <c r="O128" i="2" s="1"/>
  <c r="O129" i="2" s="1"/>
  <c r="O130" i="2" s="1"/>
  <c r="O131" i="2" s="1"/>
  <c r="F11" i="2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T133" i="2"/>
  <c r="C11" i="2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 s="1"/>
  <c r="C100" i="2" s="1"/>
  <c r="C101" i="2" s="1"/>
  <c r="C102" i="2" s="1"/>
  <c r="C103" i="2" s="1"/>
  <c r="C104" i="2" s="1"/>
  <c r="C105" i="2" s="1"/>
  <c r="C106" i="2" s="1"/>
  <c r="C107" i="2" s="1"/>
  <c r="C108" i="2" s="1"/>
  <c r="C109" i="2" s="1"/>
  <c r="C110" i="2" s="1"/>
  <c r="C111" i="2" s="1"/>
  <c r="C112" i="2" s="1"/>
  <c r="C113" i="2" s="1"/>
  <c r="C114" i="2" s="1"/>
  <c r="C115" i="2" s="1"/>
  <c r="C116" i="2" s="1"/>
  <c r="C117" i="2" s="1"/>
  <c r="C118" i="2" s="1"/>
  <c r="C119" i="2" s="1"/>
  <c r="C120" i="2" s="1"/>
  <c r="C121" i="2" s="1"/>
  <c r="C122" i="2" s="1"/>
  <c r="C123" i="2" s="1"/>
  <c r="C124" i="2" s="1"/>
  <c r="C125" i="2" s="1"/>
  <c r="C126" i="2" s="1"/>
  <c r="C127" i="2" s="1"/>
  <c r="C128" i="2" s="1"/>
  <c r="C129" i="2" s="1"/>
  <c r="C130" i="2" s="1"/>
  <c r="C131" i="2" s="1"/>
  <c r="Q134" i="2" l="1"/>
  <c r="Q136" i="2"/>
  <c r="T134" i="2"/>
  <c r="T136" i="2"/>
  <c r="D134" i="2"/>
  <c r="D136" i="2"/>
  <c r="N133" i="2"/>
  <c r="F133" i="2"/>
  <c r="M133" i="2"/>
  <c r="E133" i="2"/>
  <c r="I133" i="2"/>
  <c r="O133" i="2"/>
  <c r="H133" i="2"/>
  <c r="J133" i="2"/>
  <c r="S133" i="2"/>
  <c r="R133" i="2"/>
  <c r="G133" i="2"/>
  <c r="K133" i="2"/>
  <c r="P133" i="2"/>
  <c r="L133" i="2"/>
  <c r="C133" i="2"/>
  <c r="R134" i="2" l="1"/>
  <c r="R136" i="2"/>
  <c r="F134" i="2"/>
  <c r="F136" i="2"/>
  <c r="S134" i="2"/>
  <c r="S136" i="2"/>
  <c r="N134" i="2"/>
  <c r="N136" i="2"/>
  <c r="L134" i="2"/>
  <c r="L136" i="2"/>
  <c r="J134" i="2"/>
  <c r="J136" i="2"/>
  <c r="H134" i="2"/>
  <c r="H136" i="2"/>
  <c r="P134" i="2"/>
  <c r="P136" i="2"/>
  <c r="O134" i="2"/>
  <c r="O136" i="2"/>
  <c r="I134" i="2"/>
  <c r="I136" i="2"/>
  <c r="K134" i="2"/>
  <c r="K136" i="2"/>
  <c r="E134" i="2"/>
  <c r="E136" i="2"/>
  <c r="G134" i="2"/>
  <c r="G136" i="2"/>
  <c r="M134" i="2"/>
  <c r="M136" i="2"/>
  <c r="C134" i="2"/>
  <c r="C136" i="2"/>
  <c r="C140" i="2" l="1"/>
  <c r="D137" i="2" s="1"/>
  <c r="C141" i="2"/>
  <c r="E137" i="2" l="1"/>
  <c r="F137" i="2" s="1"/>
  <c r="G137" i="2" s="1"/>
  <c r="H137" i="2" s="1"/>
  <c r="I137" i="2" s="1"/>
  <c r="J137" i="2" s="1"/>
  <c r="K137" i="2" s="1"/>
  <c r="L137" i="2" s="1"/>
  <c r="M137" i="2" s="1"/>
  <c r="N137" i="2" s="1"/>
  <c r="O137" i="2" s="1"/>
  <c r="P137" i="2" s="1"/>
  <c r="Q137" i="2" s="1"/>
  <c r="R137" i="2" s="1"/>
  <c r="S137" i="2" s="1"/>
  <c r="T137" i="2" s="1"/>
  <c r="C145" i="2" l="1"/>
  <c r="C146" i="2" s="1"/>
</calcChain>
</file>

<file path=xl/sharedStrings.xml><?xml version="1.0" encoding="utf-8"?>
<sst xmlns="http://schemas.openxmlformats.org/spreadsheetml/2006/main" count="17" uniqueCount="15">
  <si>
    <t>DAY</t>
  </si>
  <si>
    <t>C</t>
  </si>
  <si>
    <t>T</t>
  </si>
  <si>
    <t>S_t values</t>
  </si>
  <si>
    <t>mu</t>
  </si>
  <si>
    <t>sd</t>
  </si>
  <si>
    <t xml:space="preserve">Day | Year </t>
  </si>
  <si>
    <t>Change</t>
  </si>
  <si>
    <t>Date</t>
  </si>
  <si>
    <t xml:space="preserve"> </t>
  </si>
  <si>
    <t>Summer Temp</t>
  </si>
  <si>
    <t>C_2</t>
  </si>
  <si>
    <t>T_2</t>
  </si>
  <si>
    <t xml:space="preserve">Change 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</si>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</sst>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6" fontId="0" fillId="0" borderId="0" xfId="0" applyNumberFormat="1"/>
    <xf numFmtId="0" fontId="16" fillId="0" borderId="0" xfId="0" applyFont="1"/>
    <xf numFmtId="0" fontId="16" fillId="0" borderId="10" xfId="0" applyFont="1" applyBorder="1"/>
    <xf numFmtId="0" fontId="16" fillId="0" borderId="0" xfId="0" applyFont="1" applyFill="1" applyBorder="1"/>
    <xf numFmtId="2" fontId="0" fillId="0" borderId="0" xfId="0" applyNumberFormat="1"/>
    <xf numFmtId="1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End of Summer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'Q3'!$C$8:$V$8</c:f>
              <c:numCache>
                <c:formatCode>General</c:formatCode>
                <c:ptCount val="20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</c:numCache>
            </c:numRef>
          </c:cat>
          <c:val>
            <c:numRef>
              <c:f>'Q3'!$C$134:$V$134</c:f>
              <c:numCache>
                <c:formatCode>d\-mmm</c:formatCode>
                <c:ptCount val="20"/>
                <c:pt idx="0">
                  <c:v>42948</c:v>
                </c:pt>
                <c:pt idx="1">
                  <c:v>42948</c:v>
                </c:pt>
                <c:pt idx="2">
                  <c:v>42948</c:v>
                </c:pt>
                <c:pt idx="3">
                  <c:v>42949</c:v>
                </c:pt>
                <c:pt idx="4">
                  <c:v>42949</c:v>
                </c:pt>
                <c:pt idx="5">
                  <c:v>42955</c:v>
                </c:pt>
                <c:pt idx="6">
                  <c:v>42955</c:v>
                </c:pt>
                <c:pt idx="7">
                  <c:v>42955</c:v>
                </c:pt>
                <c:pt idx="8">
                  <c:v>42955</c:v>
                </c:pt>
                <c:pt idx="9">
                  <c:v>42955</c:v>
                </c:pt>
                <c:pt idx="10">
                  <c:v>42955</c:v>
                </c:pt>
                <c:pt idx="11">
                  <c:v>42957</c:v>
                </c:pt>
                <c:pt idx="12">
                  <c:v>42956</c:v>
                </c:pt>
                <c:pt idx="13">
                  <c:v>42957</c:v>
                </c:pt>
                <c:pt idx="14">
                  <c:v>42957</c:v>
                </c:pt>
                <c:pt idx="15">
                  <c:v>42957</c:v>
                </c:pt>
                <c:pt idx="16">
                  <c:v>42956</c:v>
                </c:pt>
                <c:pt idx="17">
                  <c:v>42956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8033-4240-81D1-AE832A156D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6725200"/>
        <c:axId val="626725528"/>
      </c:lineChart>
      <c:catAx>
        <c:axId val="626725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725528"/>
        <c:crosses val="autoZero"/>
        <c:auto val="1"/>
        <c:lblAlgn val="ctr"/>
        <c:lblOffset val="100"/>
        <c:noMultiLvlLbl val="0"/>
      </c:catAx>
      <c:valAx>
        <c:axId val="626725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725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428625</xdr:colOff>
      <xdr:row>141</xdr:row>
      <xdr:rowOff>0</xdr:rowOff>
    </xdr:from>
    <xdr:to>
      <xdr:col>20</xdr:col>
      <xdr:colOff>123825</xdr:colOff>
      <xdr:row>155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17AF74-147C-4F76-B1DC-3B5988609C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4"/>
  <sheetViews>
    <sheetView workbookViewId="0">
      <selection activeCell="V12" sqref="V12"/>
    </sheetView>
  </sheetViews>
  <sheetFormatPr defaultRowHeight="15" x14ac:dyDescent="0.25"/>
  <sheetData>
    <row r="1" spans="1:19" x14ac:dyDescent="0.25">
      <c r="A1" t="s">
        <v>0</v>
      </c>
      <c r="B1">
        <v>1996</v>
      </c>
      <c r="C1">
        <v>1997</v>
      </c>
      <c r="D1">
        <v>1998</v>
      </c>
      <c r="E1">
        <v>1999</v>
      </c>
      <c r="F1">
        <v>2000</v>
      </c>
      <c r="G1">
        <v>2001</v>
      </c>
      <c r="H1">
        <v>2002</v>
      </c>
      <c r="I1">
        <v>2003</v>
      </c>
      <c r="J1">
        <v>2004</v>
      </c>
      <c r="K1">
        <v>2005</v>
      </c>
      <c r="L1">
        <v>2006</v>
      </c>
      <c r="M1">
        <v>2007</v>
      </c>
      <c r="N1">
        <v>2008</v>
      </c>
      <c r="O1">
        <v>2009</v>
      </c>
      <c r="P1">
        <v>2010</v>
      </c>
      <c r="Q1">
        <v>2011</v>
      </c>
      <c r="R1">
        <v>2012</v>
      </c>
      <c r="S1">
        <v>2013</v>
      </c>
    </row>
    <row r="2" spans="1:19" x14ac:dyDescent="0.25">
      <c r="A2" s="1">
        <v>42917</v>
      </c>
      <c r="B2">
        <v>8.2381188446030702</v>
      </c>
      <c r="C2">
        <v>8.1708774135916702</v>
      </c>
      <c r="D2">
        <v>8.4226831325287108</v>
      </c>
      <c r="E2">
        <v>7.7914545970560303</v>
      </c>
      <c r="F2">
        <v>8.6489852223172008</v>
      </c>
      <c r="G2">
        <v>9.1621589952542202</v>
      </c>
      <c r="H2">
        <v>9.7834041276716999</v>
      </c>
      <c r="I2">
        <v>11.6011078099909</v>
      </c>
      <c r="J2">
        <v>10.841761982666499</v>
      </c>
      <c r="K2">
        <v>10.1469287765754</v>
      </c>
      <c r="L2">
        <v>10.9820623554753</v>
      </c>
      <c r="M2">
        <v>10.0984888770643</v>
      </c>
      <c r="N2">
        <v>11.5357477410278</v>
      </c>
      <c r="O2">
        <v>12.1819760085066</v>
      </c>
      <c r="P2">
        <v>12.760324395203099</v>
      </c>
      <c r="Q2">
        <v>14.2205624763511</v>
      </c>
      <c r="R2">
        <v>13.9771187798481</v>
      </c>
      <c r="S2">
        <v>16.020856487927102</v>
      </c>
    </row>
    <row r="3" spans="1:19" x14ac:dyDescent="0.25">
      <c r="A3" s="1">
        <v>42918</v>
      </c>
      <c r="B3">
        <v>11.0917773811884</v>
      </c>
      <c r="C3">
        <v>11.1009695198182</v>
      </c>
      <c r="D3">
        <v>11.2001690063532</v>
      </c>
      <c r="E3">
        <v>11.456386798911099</v>
      </c>
      <c r="F3">
        <v>11.393845593976</v>
      </c>
      <c r="G3">
        <v>10.990939088434301</v>
      </c>
      <c r="H3">
        <v>10.187913181819701</v>
      </c>
      <c r="I3">
        <v>11.963498997899199</v>
      </c>
      <c r="J3">
        <v>12.682468906756799</v>
      </c>
      <c r="K3">
        <v>11.4396954952316</v>
      </c>
      <c r="L3">
        <v>11.447582445954</v>
      </c>
      <c r="M3">
        <v>10.4298367660396</v>
      </c>
      <c r="N3">
        <v>11.675865765528</v>
      </c>
      <c r="O3">
        <v>11.6529302327894</v>
      </c>
      <c r="P3">
        <v>11.7474535662016</v>
      </c>
      <c r="Q3">
        <v>12.654672982026799</v>
      </c>
      <c r="R3">
        <v>14.1577385859666</v>
      </c>
      <c r="S3">
        <v>12.9167709207941</v>
      </c>
    </row>
    <row r="4" spans="1:19" x14ac:dyDescent="0.25">
      <c r="A4" s="1">
        <v>42919</v>
      </c>
      <c r="B4">
        <v>9.0429968933835703</v>
      </c>
      <c r="C4">
        <v>9.0571702333671507</v>
      </c>
      <c r="D4">
        <v>9.5186713546348507</v>
      </c>
      <c r="E4">
        <v>10.165767590690001</v>
      </c>
      <c r="F4">
        <v>10.834408145983501</v>
      </c>
      <c r="G4">
        <v>10.1908135767586</v>
      </c>
      <c r="H4">
        <v>10.510809043609299</v>
      </c>
      <c r="I4">
        <v>10.824846511513799</v>
      </c>
      <c r="J4">
        <v>11.721338760411999</v>
      </c>
      <c r="K4">
        <v>11.5104545264054</v>
      </c>
      <c r="L4">
        <v>11.0807165160832</v>
      </c>
      <c r="M4">
        <v>11.657187662240499</v>
      </c>
      <c r="N4">
        <v>11.606044032845601</v>
      </c>
      <c r="O4">
        <v>12.0324119427185</v>
      </c>
      <c r="P4">
        <v>12.403795091892301</v>
      </c>
      <c r="Q4">
        <v>11.9410937758249</v>
      </c>
      <c r="R4">
        <v>12.381454350340499</v>
      </c>
      <c r="S4">
        <v>12.550960279878799</v>
      </c>
    </row>
    <row r="5" spans="1:19" x14ac:dyDescent="0.25">
      <c r="A5" s="1">
        <v>42920</v>
      </c>
      <c r="B5">
        <v>2.067387137286</v>
      </c>
      <c r="C5">
        <v>2.06790568929818</v>
      </c>
      <c r="D5">
        <v>3.6845321722394502</v>
      </c>
      <c r="E5">
        <v>5.5395962120925901</v>
      </c>
      <c r="F5">
        <v>6.9398382701132997</v>
      </c>
      <c r="G5">
        <v>7.9602630104295198</v>
      </c>
      <c r="H5">
        <v>9.3711278145516506</v>
      </c>
      <c r="I5">
        <v>8.4594367314790198</v>
      </c>
      <c r="J5">
        <v>9.6715869223712403</v>
      </c>
      <c r="K5">
        <v>10.6590108822804</v>
      </c>
      <c r="L5">
        <v>10.486065296873599</v>
      </c>
      <c r="M5">
        <v>11.2213909131909</v>
      </c>
      <c r="N5">
        <v>10.878028876384599</v>
      </c>
      <c r="O5">
        <v>8.8713589077355604</v>
      </c>
      <c r="P5">
        <v>10.284755502820801</v>
      </c>
      <c r="Q5">
        <v>10.156848150557799</v>
      </c>
      <c r="R5">
        <v>11.0958550467489</v>
      </c>
      <c r="S5">
        <v>12.677472482854901</v>
      </c>
    </row>
    <row r="6" spans="1:19" x14ac:dyDescent="0.25">
      <c r="A6" s="1">
        <v>42921</v>
      </c>
      <c r="B6">
        <v>2.1161676250908701</v>
      </c>
      <c r="C6">
        <v>2.10704628443334</v>
      </c>
      <c r="D6">
        <v>2.2184092573307499</v>
      </c>
      <c r="E6">
        <v>3.3516404108324802</v>
      </c>
      <c r="F6">
        <v>4.2755603948649998</v>
      </c>
      <c r="G6">
        <v>5.3821857761969296</v>
      </c>
      <c r="H6">
        <v>6.39126134345514</v>
      </c>
      <c r="I6">
        <v>7.5496939906976301</v>
      </c>
      <c r="J6">
        <v>8.1436781809157299</v>
      </c>
      <c r="K6">
        <v>7.3277090566288301</v>
      </c>
      <c r="L6">
        <v>6.0850837207718298</v>
      </c>
      <c r="M6">
        <v>7.0418978822737097</v>
      </c>
      <c r="N6">
        <v>6.5478224039686603</v>
      </c>
      <c r="O6">
        <v>8.2526957086755992</v>
      </c>
      <c r="P6">
        <v>9.0618713105567004</v>
      </c>
      <c r="Q6">
        <v>9.2761562065417298</v>
      </c>
      <c r="R6">
        <v>9.3548471671340199</v>
      </c>
      <c r="S6">
        <v>10.245510775405499</v>
      </c>
    </row>
    <row r="7" spans="1:19" x14ac:dyDescent="0.25">
      <c r="A7" s="1">
        <v>42922</v>
      </c>
      <c r="B7">
        <v>-6.8269218058034298</v>
      </c>
      <c r="C7">
        <v>-6.8409469725557202</v>
      </c>
      <c r="D7">
        <v>-4.0938869178715098</v>
      </c>
      <c r="E7">
        <v>-4.2788273920732296</v>
      </c>
      <c r="F7">
        <v>-2.3744066029808799</v>
      </c>
      <c r="G7">
        <v>-0.61443720265481305</v>
      </c>
      <c r="H7">
        <v>0.139489026340539</v>
      </c>
      <c r="I7">
        <v>2.4610544603297999</v>
      </c>
      <c r="J7">
        <v>3.5147903156456399</v>
      </c>
      <c r="K7">
        <v>2.9577247742448098</v>
      </c>
      <c r="L7">
        <v>3.25090163271279</v>
      </c>
      <c r="M7">
        <v>3.1165444059012399</v>
      </c>
      <c r="N7">
        <v>5.0300183023674396</v>
      </c>
      <c r="O7">
        <v>5.7056976109145401</v>
      </c>
      <c r="P7">
        <v>7.55453126680493</v>
      </c>
      <c r="Q7">
        <v>8.7789553965461309</v>
      </c>
      <c r="R7">
        <v>7.8638780326921003</v>
      </c>
      <c r="S7">
        <v>7.6357315462171496</v>
      </c>
    </row>
    <row r="8" spans="1:19" x14ac:dyDescent="0.25">
      <c r="A8" s="1">
        <v>42923</v>
      </c>
      <c r="B8">
        <v>5.1974684380990004</v>
      </c>
      <c r="C8">
        <v>5.1886183578603902</v>
      </c>
      <c r="D8">
        <v>4.0036940600755999</v>
      </c>
      <c r="E8">
        <v>3.08581320091518</v>
      </c>
      <c r="F8">
        <v>1.13235670032567</v>
      </c>
      <c r="G8">
        <v>1.4027346467639901</v>
      </c>
      <c r="H8">
        <v>1.23207188729013</v>
      </c>
      <c r="I8">
        <v>2.4033930953062699</v>
      </c>
      <c r="J8">
        <v>2.3479962464021402</v>
      </c>
      <c r="K8">
        <v>4.9187589119541597</v>
      </c>
      <c r="L8">
        <v>5.0252293921519904</v>
      </c>
      <c r="M8">
        <v>4.6102555950513304</v>
      </c>
      <c r="N8">
        <v>5.3528306916631498</v>
      </c>
      <c r="O8">
        <v>4.6737550847232399</v>
      </c>
      <c r="P8">
        <v>6.1325374760182498</v>
      </c>
      <c r="Q8">
        <v>6.8377793915925702</v>
      </c>
      <c r="R8">
        <v>7.3592925137837701</v>
      </c>
      <c r="S8">
        <v>9.2730797220311505</v>
      </c>
    </row>
    <row r="9" spans="1:19" x14ac:dyDescent="0.25">
      <c r="A9" s="1">
        <v>42924</v>
      </c>
      <c r="B9">
        <v>2.20559851939981</v>
      </c>
      <c r="C9">
        <v>2.20186996603403</v>
      </c>
      <c r="D9">
        <v>2.4340317223503298</v>
      </c>
      <c r="E9">
        <v>2.6676474285522098</v>
      </c>
      <c r="F9">
        <v>3.1532059982901499</v>
      </c>
      <c r="G9">
        <v>3.2395864916242898</v>
      </c>
      <c r="H9">
        <v>3.0087015395544698</v>
      </c>
      <c r="I9">
        <v>2.8178098295012401</v>
      </c>
      <c r="J9">
        <v>2.9228410971065899</v>
      </c>
      <c r="K9">
        <v>3.8668170472749499</v>
      </c>
      <c r="L9">
        <v>4.5416706189559504</v>
      </c>
      <c r="M9">
        <v>5.9705209954965399</v>
      </c>
      <c r="N9">
        <v>5.72430044190041</v>
      </c>
      <c r="O9">
        <v>5.8403405330206599</v>
      </c>
      <c r="P9">
        <v>5.8725959314913396</v>
      </c>
      <c r="Q9">
        <v>5.5345065953132302</v>
      </c>
      <c r="R9">
        <v>6.3998400882973296</v>
      </c>
      <c r="S9">
        <v>7.2373360840634398</v>
      </c>
    </row>
    <row r="10" spans="1:19" x14ac:dyDescent="0.25">
      <c r="A10" s="1">
        <v>42925</v>
      </c>
      <c r="B10">
        <v>5.2625090885054897</v>
      </c>
      <c r="C10">
        <v>5.2502756138245799</v>
      </c>
      <c r="D10">
        <v>3.8535621701801901</v>
      </c>
      <c r="E10">
        <v>3.63507850659945</v>
      </c>
      <c r="F10">
        <v>4.2225932633152699</v>
      </c>
      <c r="G10">
        <v>3.1915217084220302</v>
      </c>
      <c r="H10">
        <v>3.33501547333907</v>
      </c>
      <c r="I10">
        <v>2.1580658409089701</v>
      </c>
      <c r="J10">
        <v>2.5411474438820001</v>
      </c>
      <c r="K10">
        <v>0.63398493901574304</v>
      </c>
      <c r="L10">
        <v>1.5355255275062301</v>
      </c>
      <c r="M10">
        <v>2.0124433914345299</v>
      </c>
      <c r="N10">
        <v>2.34124683499414</v>
      </c>
      <c r="O10">
        <v>3.0885593202204</v>
      </c>
      <c r="P10">
        <v>2.4205539536398399</v>
      </c>
      <c r="Q10">
        <v>3.24065481256432</v>
      </c>
      <c r="R10">
        <v>3.5905483673086902</v>
      </c>
      <c r="S10">
        <v>4.2482733502930001</v>
      </c>
    </row>
    <row r="11" spans="1:19" x14ac:dyDescent="0.25">
      <c r="A11" s="1">
        <v>42926</v>
      </c>
      <c r="B11">
        <v>2.2950294137087699</v>
      </c>
      <c r="C11">
        <v>2.2850735210250601</v>
      </c>
      <c r="D11">
        <v>2.4423625513016698</v>
      </c>
      <c r="E11">
        <v>1.6197910657004799</v>
      </c>
      <c r="F11">
        <v>1.60986459804745</v>
      </c>
      <c r="G11">
        <v>2.44258403327186</v>
      </c>
      <c r="H11">
        <v>1.1832422355077801</v>
      </c>
      <c r="I11">
        <v>1.24334908593696</v>
      </c>
      <c r="J11">
        <v>1.7721584709696701</v>
      </c>
      <c r="K11">
        <v>2.34650150078006</v>
      </c>
      <c r="L11">
        <v>3.54402417881444</v>
      </c>
      <c r="M11">
        <v>3.0739102198701902</v>
      </c>
      <c r="N11">
        <v>3.3804364377359102</v>
      </c>
      <c r="O11">
        <v>3.8306686433377299</v>
      </c>
      <c r="P11">
        <v>4.0820696967861396</v>
      </c>
      <c r="Q11">
        <v>4.6355068626324103</v>
      </c>
      <c r="R11">
        <v>3.41465347833388</v>
      </c>
      <c r="S11">
        <v>2.2062596483273502</v>
      </c>
    </row>
    <row r="12" spans="1:19" x14ac:dyDescent="0.25">
      <c r="A12" s="1">
        <v>42927</v>
      </c>
      <c r="B12">
        <v>6.3275497389120199</v>
      </c>
      <c r="C12">
        <v>6.31835054687041</v>
      </c>
      <c r="D12">
        <v>4.4814608031940502</v>
      </c>
      <c r="E12">
        <v>2.7362716842873702</v>
      </c>
      <c r="F12">
        <v>1.8725828032765599</v>
      </c>
      <c r="G12">
        <v>2.0951878736111702</v>
      </c>
      <c r="H12">
        <v>0.28575420421915698</v>
      </c>
      <c r="I12">
        <v>0.91288714217540501</v>
      </c>
      <c r="J12">
        <v>0.94940140660460404</v>
      </c>
      <c r="K12">
        <v>1.9409803112908399</v>
      </c>
      <c r="L12">
        <v>2.6338379137563499</v>
      </c>
      <c r="M12">
        <v>3.0874679252928301</v>
      </c>
      <c r="N12">
        <v>4.02431610856988</v>
      </c>
      <c r="O12">
        <v>4.8770247804467504</v>
      </c>
      <c r="P12">
        <v>4.1148313468901501</v>
      </c>
      <c r="Q12">
        <v>4.2927625797379001</v>
      </c>
      <c r="R12">
        <v>2.7043759696132001</v>
      </c>
      <c r="S12">
        <v>3.9170586417583602</v>
      </c>
    </row>
    <row r="13" spans="1:19" x14ac:dyDescent="0.25">
      <c r="A13" s="1">
        <v>42928</v>
      </c>
      <c r="B13">
        <v>4.34380990151364</v>
      </c>
      <c r="C13">
        <v>4.33826427803203</v>
      </c>
      <c r="D13">
        <v>4.5616570637254803</v>
      </c>
      <c r="E13">
        <v>3.1290388448881301</v>
      </c>
      <c r="F13">
        <v>2.3423549622541402</v>
      </c>
      <c r="G13">
        <v>1.48200176638814</v>
      </c>
      <c r="H13">
        <v>2.0562149784927199</v>
      </c>
      <c r="I13">
        <v>2.1042797539413201</v>
      </c>
      <c r="J13">
        <v>2.2865114578652301</v>
      </c>
      <c r="K13">
        <v>1.91863139463106</v>
      </c>
      <c r="L13">
        <v>2.1544144293432801</v>
      </c>
      <c r="M13">
        <v>2.1971188817388998</v>
      </c>
      <c r="N13">
        <v>1.02171492361695</v>
      </c>
      <c r="O13">
        <v>0.67877562719651596</v>
      </c>
      <c r="P13">
        <v>1.5141039394606299</v>
      </c>
      <c r="Q13">
        <v>2.5367566528846401</v>
      </c>
      <c r="R13">
        <v>3.6327589541263201</v>
      </c>
      <c r="S13">
        <v>1.95922596177619</v>
      </c>
    </row>
    <row r="14" spans="1:19" x14ac:dyDescent="0.25">
      <c r="A14" s="1">
        <v>42929</v>
      </c>
      <c r="B14">
        <v>8.2706391698063406</v>
      </c>
      <c r="C14">
        <v>8.28501930151997</v>
      </c>
      <c r="D14">
        <v>7.3251272359280604</v>
      </c>
      <c r="E14">
        <v>7.9457241419350497</v>
      </c>
      <c r="F14">
        <v>7.0959266074366996</v>
      </c>
      <c r="G14">
        <v>4.9794604503120903</v>
      </c>
      <c r="H14">
        <v>5.6947634578962996</v>
      </c>
      <c r="I14">
        <v>4.3226415571269303</v>
      </c>
      <c r="J14">
        <v>3.9199442245409699</v>
      </c>
      <c r="K14">
        <v>4.0845641650676798</v>
      </c>
      <c r="L14">
        <v>3.7106285377575801</v>
      </c>
      <c r="M14">
        <v>2.9816519499641898</v>
      </c>
      <c r="N14">
        <v>3.0555991588536</v>
      </c>
      <c r="O14">
        <v>3.5631838013144299</v>
      </c>
      <c r="P14">
        <v>3.2381114549762602</v>
      </c>
      <c r="Q14">
        <v>1.7534383279787999</v>
      </c>
      <c r="R14">
        <v>2.2823815405309298</v>
      </c>
      <c r="S14">
        <v>3.4744570859412498</v>
      </c>
    </row>
    <row r="15" spans="1:19" x14ac:dyDescent="0.25">
      <c r="A15" s="1">
        <v>42930</v>
      </c>
      <c r="B15">
        <v>9.2055985193998193</v>
      </c>
      <c r="C15">
        <v>9.2248976743170008</v>
      </c>
      <c r="D15">
        <v>9.5471759289904305</v>
      </c>
      <c r="E15">
        <v>9.2893490159023404</v>
      </c>
      <c r="F15">
        <v>8.7267956144158596</v>
      </c>
      <c r="G15">
        <v>7.6833050439652304</v>
      </c>
      <c r="H15">
        <v>7.9838346752666602</v>
      </c>
      <c r="I15">
        <v>7.4683924374901496</v>
      </c>
      <c r="J15">
        <v>5.2126873147964403</v>
      </c>
      <c r="K15">
        <v>4.3701095527393603</v>
      </c>
      <c r="L15">
        <v>4.1870410398126099</v>
      </c>
      <c r="M15">
        <v>3.2183793610957001</v>
      </c>
      <c r="N15">
        <v>3.4035621955755602</v>
      </c>
      <c r="O15">
        <v>3.5003089032477801</v>
      </c>
      <c r="P15">
        <v>4.0340748445971002</v>
      </c>
      <c r="Q15">
        <v>1.28284965850365</v>
      </c>
      <c r="R15">
        <v>1.5579605769242499</v>
      </c>
      <c r="S15">
        <v>2.3157328038374199</v>
      </c>
    </row>
    <row r="16" spans="1:19" x14ac:dyDescent="0.25">
      <c r="A16" s="1">
        <v>42931</v>
      </c>
      <c r="B16">
        <v>9.1893383567981992</v>
      </c>
      <c r="C16">
        <v>9.2000653108657406</v>
      </c>
      <c r="D16">
        <v>8.4763150060829897</v>
      </c>
      <c r="E16">
        <v>9.6617925636806206</v>
      </c>
      <c r="F16">
        <v>9.3978759795133797</v>
      </c>
      <c r="G16">
        <v>9.3301549127387897</v>
      </c>
      <c r="H16">
        <v>9.5048060004580908</v>
      </c>
      <c r="I16">
        <v>9.4346976925794692</v>
      </c>
      <c r="J16">
        <v>8.2747622148667794</v>
      </c>
      <c r="K16">
        <v>7.5642840107527096</v>
      </c>
      <c r="L16">
        <v>6.8360475902314599</v>
      </c>
      <c r="M16">
        <v>7.0070391900686602</v>
      </c>
      <c r="N16">
        <v>6.2767640928233197</v>
      </c>
      <c r="O16">
        <v>5.9178842048037996</v>
      </c>
      <c r="P16">
        <v>4.5441328194139698</v>
      </c>
      <c r="Q16">
        <v>4.5704267571922399</v>
      </c>
      <c r="R16">
        <v>4.3933384062024903</v>
      </c>
      <c r="S16">
        <v>4.2619907528370398</v>
      </c>
    </row>
    <row r="17" spans="1:19" x14ac:dyDescent="0.25">
      <c r="A17" s="1">
        <v>42932</v>
      </c>
      <c r="B17">
        <v>7.14055786899333</v>
      </c>
      <c r="C17">
        <v>7.1552411339011099</v>
      </c>
      <c r="D17">
        <v>7.97124016162965</v>
      </c>
      <c r="E17">
        <v>7.6347605788709298</v>
      </c>
      <c r="F17">
        <v>7.5536461549922</v>
      </c>
      <c r="G17">
        <v>8.5456324468247598</v>
      </c>
      <c r="H17">
        <v>8.7687191730585994</v>
      </c>
      <c r="I17">
        <v>8.9003530453198501</v>
      </c>
      <c r="J17">
        <v>8.6276931386928801</v>
      </c>
      <c r="K17">
        <v>9.15564510868764</v>
      </c>
      <c r="L17">
        <v>9.0001104937864707</v>
      </c>
      <c r="M17">
        <v>9.2327390368298108</v>
      </c>
      <c r="N17">
        <v>8.3161033165039093</v>
      </c>
      <c r="O17">
        <v>7.3526191707697599</v>
      </c>
      <c r="P17">
        <v>6.1784587373564399</v>
      </c>
      <c r="Q17">
        <v>6.2646185680615902</v>
      </c>
      <c r="R17">
        <v>6.0614479804109003</v>
      </c>
      <c r="S17">
        <v>6.5066306314431896</v>
      </c>
    </row>
    <row r="18" spans="1:19" x14ac:dyDescent="0.25">
      <c r="A18" s="1">
        <v>42933</v>
      </c>
      <c r="B18">
        <v>7.0755172185868203</v>
      </c>
      <c r="C18">
        <v>7.0949170860504198</v>
      </c>
      <c r="D18">
        <v>7.58879115656155</v>
      </c>
      <c r="E18">
        <v>8.6040987370251703</v>
      </c>
      <c r="F18">
        <v>9.6306429781730891</v>
      </c>
      <c r="G18">
        <v>9.7357886469776496</v>
      </c>
      <c r="H18">
        <v>9.5617995231438595</v>
      </c>
      <c r="I18">
        <v>9.4405076225075995</v>
      </c>
      <c r="J18">
        <v>9.8655133032915305</v>
      </c>
      <c r="K18">
        <v>9.9920723522263906</v>
      </c>
      <c r="L18">
        <v>9.76630239427916</v>
      </c>
      <c r="M18">
        <v>9.6841907734337305</v>
      </c>
      <c r="N18">
        <v>9.70456935143336</v>
      </c>
      <c r="O18">
        <v>7.8394643218015903</v>
      </c>
      <c r="P18">
        <v>6.5114794836469603</v>
      </c>
      <c r="Q18">
        <v>6.8898051235265703</v>
      </c>
      <c r="R18">
        <v>6.6924071902216404</v>
      </c>
      <c r="S18">
        <v>5.8722771988386704</v>
      </c>
    </row>
    <row r="19" spans="1:19" x14ac:dyDescent="0.25">
      <c r="A19" s="1">
        <v>42934</v>
      </c>
      <c r="B19">
        <v>6.9942164055787002</v>
      </c>
      <c r="C19">
        <v>7.0185854738492797</v>
      </c>
      <c r="D19">
        <v>8.0364856604300208</v>
      </c>
      <c r="E19">
        <v>8.4902834537758594</v>
      </c>
      <c r="F19">
        <v>9.4837670028559806</v>
      </c>
      <c r="G19">
        <v>9.9688107252803206</v>
      </c>
      <c r="H19">
        <v>9.8631617698599907</v>
      </c>
      <c r="I19">
        <v>9.7607218439980805</v>
      </c>
      <c r="J19">
        <v>9.2081394550374593</v>
      </c>
      <c r="K19">
        <v>9.1794114076857607</v>
      </c>
      <c r="L19">
        <v>9.9030494557756406</v>
      </c>
      <c r="M19">
        <v>9.6388366189386296</v>
      </c>
      <c r="N19">
        <v>9.8652426728775708</v>
      </c>
      <c r="O19">
        <v>8.7944113979810794</v>
      </c>
      <c r="P19">
        <v>9.6189413040956904</v>
      </c>
      <c r="Q19">
        <v>10.141530083671</v>
      </c>
      <c r="R19">
        <v>8.9780253111642292</v>
      </c>
      <c r="S19">
        <v>8.8559316407726296</v>
      </c>
    </row>
    <row r="20" spans="1:19" x14ac:dyDescent="0.25">
      <c r="A20" s="1">
        <v>42935</v>
      </c>
      <c r="B20">
        <v>7.8966554299689404</v>
      </c>
      <c r="C20">
        <v>7.9260776219344997</v>
      </c>
      <c r="D20">
        <v>7.2383666698402997</v>
      </c>
      <c r="E20">
        <v>7.9755076460363901</v>
      </c>
      <c r="F20">
        <v>8.2049691535003895</v>
      </c>
      <c r="G20">
        <v>8.0068998904547204</v>
      </c>
      <c r="H20">
        <v>7.9647425843583903</v>
      </c>
      <c r="I20">
        <v>8.3288329887952806</v>
      </c>
      <c r="J20">
        <v>9.2826873272108603</v>
      </c>
      <c r="K20">
        <v>9.2584577490786995</v>
      </c>
      <c r="L20">
        <v>8.8555528490941402</v>
      </c>
      <c r="M20">
        <v>8.5693888246548404</v>
      </c>
      <c r="N20">
        <v>9.4969854910671394</v>
      </c>
      <c r="O20">
        <v>9.6376445511831097</v>
      </c>
      <c r="P20">
        <v>9.9452988804150504</v>
      </c>
      <c r="Q20">
        <v>9.4238519702008006</v>
      </c>
      <c r="R20">
        <v>7.7237342816699703</v>
      </c>
      <c r="S20">
        <v>7.1095898585687003</v>
      </c>
    </row>
    <row r="21" spans="1:19" x14ac:dyDescent="0.25">
      <c r="A21" s="1">
        <v>42936</v>
      </c>
      <c r="B21">
        <v>6.7665741291559298</v>
      </c>
      <c r="C21">
        <v>6.8044794906408796</v>
      </c>
      <c r="D21">
        <v>6.8115836339246698</v>
      </c>
      <c r="E21">
        <v>7.14670029847675</v>
      </c>
      <c r="F21">
        <v>6.1418647270109403</v>
      </c>
      <c r="G21">
        <v>5.8809418223072099</v>
      </c>
      <c r="H21">
        <v>7.1496012907551902</v>
      </c>
      <c r="I21">
        <v>7.6512665892642104</v>
      </c>
      <c r="J21">
        <v>8.3200890138241608</v>
      </c>
      <c r="K21">
        <v>8.7235923089064205</v>
      </c>
      <c r="L21">
        <v>8.7025561446639106</v>
      </c>
      <c r="M21">
        <v>8.6404062448743595</v>
      </c>
      <c r="N21">
        <v>9.1438763821804496</v>
      </c>
      <c r="O21">
        <v>10.1023359096662</v>
      </c>
      <c r="P21">
        <v>10.7359337760149</v>
      </c>
      <c r="Q21">
        <v>10.6074079531023</v>
      </c>
      <c r="R21">
        <v>11.051235376104399</v>
      </c>
      <c r="S21">
        <v>10.361115611518301</v>
      </c>
    </row>
    <row r="22" spans="1:19" x14ac:dyDescent="0.25">
      <c r="A22" s="1">
        <v>42937</v>
      </c>
      <c r="B22">
        <v>1.6771432348469999</v>
      </c>
      <c r="C22">
        <v>1.7093616241466301</v>
      </c>
      <c r="D22">
        <v>2.3602357102031601</v>
      </c>
      <c r="E22">
        <v>3.6130894149226198</v>
      </c>
      <c r="F22">
        <v>4.6472044509212198</v>
      </c>
      <c r="G22">
        <v>5.5018601330905499</v>
      </c>
      <c r="H22">
        <v>5.1666548594461696</v>
      </c>
      <c r="I22">
        <v>5.1214390803905401</v>
      </c>
      <c r="J22">
        <v>5.87388409308815</v>
      </c>
      <c r="K22">
        <v>6.7299162911841703</v>
      </c>
      <c r="L22">
        <v>6.7225169459997396</v>
      </c>
      <c r="M22">
        <v>5.6524395117338102</v>
      </c>
      <c r="N22">
        <v>5.81810683206941</v>
      </c>
      <c r="O22">
        <v>6.4148517506623799</v>
      </c>
      <c r="P22">
        <v>7.6070468857288098</v>
      </c>
      <c r="Q22">
        <v>8.6383911566840705</v>
      </c>
      <c r="R22">
        <v>10.2449092569694</v>
      </c>
      <c r="S22">
        <v>9.7667816768858202</v>
      </c>
    </row>
    <row r="23" spans="1:19" x14ac:dyDescent="0.25">
      <c r="A23" s="1">
        <v>42938</v>
      </c>
      <c r="B23">
        <v>4.7665741291559502</v>
      </c>
      <c r="C23">
        <v>4.7594792893861602</v>
      </c>
      <c r="D23">
        <v>4.7569183264826602</v>
      </c>
      <c r="E23">
        <v>5.0910784338911901</v>
      </c>
      <c r="F23">
        <v>3.2432226345856199</v>
      </c>
      <c r="G23">
        <v>4.4495436481105104</v>
      </c>
      <c r="H23">
        <v>4.14080167406473</v>
      </c>
      <c r="I23">
        <v>3.2951692576374501</v>
      </c>
      <c r="J23">
        <v>4.7651215984323203</v>
      </c>
      <c r="K23">
        <v>5.2824311571328302</v>
      </c>
      <c r="L23">
        <v>4.5375821578228299</v>
      </c>
      <c r="M23">
        <v>5.2678337171554199</v>
      </c>
      <c r="N23">
        <v>4.3580946584320097</v>
      </c>
      <c r="O23">
        <v>5.4904511648136802</v>
      </c>
      <c r="P23">
        <v>6.4993385193961597</v>
      </c>
      <c r="Q23">
        <v>6.65620685788467</v>
      </c>
      <c r="R23">
        <v>8.02407160386832</v>
      </c>
      <c r="S23">
        <v>8.1215716198945191</v>
      </c>
    </row>
    <row r="24" spans="1:19" x14ac:dyDescent="0.25">
      <c r="A24" s="1">
        <v>42939</v>
      </c>
      <c r="B24">
        <v>5.79909445435921</v>
      </c>
      <c r="C24">
        <v>5.7908458145171098</v>
      </c>
      <c r="D24">
        <v>5.5751118674355897</v>
      </c>
      <c r="E24">
        <v>5.5158524890551197</v>
      </c>
      <c r="F24">
        <v>3.7677943247070198</v>
      </c>
      <c r="G24">
        <v>2.80433755995025</v>
      </c>
      <c r="H24">
        <v>2.6284398149018702</v>
      </c>
      <c r="I24">
        <v>2.8740700883355599</v>
      </c>
      <c r="J24">
        <v>3.8699318165557202</v>
      </c>
      <c r="K24">
        <v>4.0207851223961901</v>
      </c>
      <c r="L24">
        <v>4.24744150026903</v>
      </c>
      <c r="M24">
        <v>5.59784437929288</v>
      </c>
      <c r="N24">
        <v>5.43669073153794</v>
      </c>
      <c r="O24">
        <v>5.7973712364502399</v>
      </c>
      <c r="P24">
        <v>5.4415584497789604</v>
      </c>
      <c r="Q24">
        <v>5.7159115820451598</v>
      </c>
      <c r="R24">
        <v>6.3680227572941899</v>
      </c>
      <c r="S24">
        <v>7.1662951404451496</v>
      </c>
    </row>
    <row r="25" spans="1:19" x14ac:dyDescent="0.25">
      <c r="A25" s="1">
        <v>42940</v>
      </c>
      <c r="B25">
        <v>6.8153546169608399</v>
      </c>
      <c r="C25">
        <v>6.8101248036061701</v>
      </c>
      <c r="D25">
        <v>5.4799304297284097</v>
      </c>
      <c r="E25">
        <v>5.0626040476791401</v>
      </c>
      <c r="F25">
        <v>3.11294773511325</v>
      </c>
      <c r="G25">
        <v>2.5123125303501599</v>
      </c>
      <c r="H25">
        <v>1.88818751699697</v>
      </c>
      <c r="I25">
        <v>2.5440595843545699</v>
      </c>
      <c r="J25">
        <v>1.6894869606906799</v>
      </c>
      <c r="K25">
        <v>2.6152063418981299</v>
      </c>
      <c r="L25">
        <v>3.19474978831644</v>
      </c>
      <c r="M25">
        <v>3.8645765064757698</v>
      </c>
      <c r="N25">
        <v>4.3838378829496802</v>
      </c>
      <c r="O25">
        <v>5.1433404439435702</v>
      </c>
      <c r="P25">
        <v>5.3721164765064104</v>
      </c>
      <c r="Q25">
        <v>5.06024349954229</v>
      </c>
      <c r="R25">
        <v>5.62423334796435</v>
      </c>
      <c r="S25">
        <v>6.6736875830651199</v>
      </c>
    </row>
    <row r="26" spans="1:19" x14ac:dyDescent="0.25">
      <c r="A26" s="1">
        <v>42941</v>
      </c>
      <c r="B26">
        <v>6.9860863242779097</v>
      </c>
      <c r="C26">
        <v>6.9495389292737304</v>
      </c>
      <c r="D26">
        <v>6.8978059421972002</v>
      </c>
      <c r="E26">
        <v>6.8818665596023001</v>
      </c>
      <c r="F26">
        <v>7.31900985457529</v>
      </c>
      <c r="G26">
        <v>7.4957196176353396</v>
      </c>
      <c r="H26">
        <v>6.6650467048802904</v>
      </c>
      <c r="I26">
        <v>6.5120879194791703</v>
      </c>
      <c r="J26">
        <v>4.9803700120523802</v>
      </c>
      <c r="K26">
        <v>5.0187471878856398</v>
      </c>
      <c r="L26">
        <v>5.7554718206358002</v>
      </c>
      <c r="M26">
        <v>5.4431392956908597</v>
      </c>
      <c r="N26">
        <v>4.86781722802146</v>
      </c>
      <c r="O26">
        <v>5.4382677824392101</v>
      </c>
      <c r="P26">
        <v>5.4534803302241404</v>
      </c>
      <c r="Q26">
        <v>6.1706851468784096</v>
      </c>
      <c r="R26">
        <v>6.1266361162454697</v>
      </c>
      <c r="S26">
        <v>5.7433997722595302</v>
      </c>
    </row>
    <row r="27" spans="1:19" x14ac:dyDescent="0.25">
      <c r="A27" s="1">
        <v>42942</v>
      </c>
      <c r="B27">
        <v>9.0999074624892895</v>
      </c>
      <c r="C27">
        <v>9.0648627300753706</v>
      </c>
      <c r="D27">
        <v>6.9321278589619801</v>
      </c>
      <c r="E27">
        <v>6.9205637681449597</v>
      </c>
      <c r="F27">
        <v>8.3140140691219493</v>
      </c>
      <c r="G27">
        <v>8.5839150716780193</v>
      </c>
      <c r="H27">
        <v>8.7088590317127093</v>
      </c>
      <c r="I27">
        <v>8.2313200011719996</v>
      </c>
      <c r="J27">
        <v>6.7359177442214904</v>
      </c>
      <c r="K27">
        <v>5.9637962862327596</v>
      </c>
      <c r="L27">
        <v>6.4302081033970504</v>
      </c>
      <c r="M27">
        <v>6.8138740685955401</v>
      </c>
      <c r="N27">
        <v>6.9645388713473997</v>
      </c>
      <c r="O27">
        <v>6.2978078671935798</v>
      </c>
      <c r="P27">
        <v>5.7054646379329803</v>
      </c>
      <c r="Q27">
        <v>5.8919371798338496</v>
      </c>
      <c r="R27">
        <v>5.7273054962396204</v>
      </c>
      <c r="S27">
        <v>4.8475134248008498</v>
      </c>
    </row>
    <row r="28" spans="1:19" x14ac:dyDescent="0.25">
      <c r="A28" s="1">
        <v>42943</v>
      </c>
      <c r="B28">
        <v>9.2218586820014892</v>
      </c>
      <c r="C28">
        <v>9.1856121103938406</v>
      </c>
      <c r="D28">
        <v>10.126547773254201</v>
      </c>
      <c r="E28">
        <v>9.4552403833552408</v>
      </c>
      <c r="F28">
        <v>10.016472250379399</v>
      </c>
      <c r="G28">
        <v>8.4954478349401494</v>
      </c>
      <c r="H28">
        <v>8.9748482753460603</v>
      </c>
      <c r="I28">
        <v>9.1799166034220008</v>
      </c>
      <c r="J28">
        <v>9.5316866121597705</v>
      </c>
      <c r="K28">
        <v>8.27263758695163</v>
      </c>
      <c r="L28">
        <v>8.1546576038967196</v>
      </c>
      <c r="M28">
        <v>7.7129942351181802</v>
      </c>
      <c r="N28">
        <v>8.2035372576277492</v>
      </c>
      <c r="O28">
        <v>7.5144638927441001</v>
      </c>
      <c r="P28">
        <v>6.4363136794660596</v>
      </c>
      <c r="Q28">
        <v>5.5093299509106499</v>
      </c>
      <c r="R28">
        <v>5.53559989542895</v>
      </c>
      <c r="S28">
        <v>6.1212552248484497</v>
      </c>
    </row>
    <row r="29" spans="1:19" x14ac:dyDescent="0.25">
      <c r="A29" s="1">
        <v>42944</v>
      </c>
      <c r="B29">
        <v>7.2787692511071702</v>
      </c>
      <c r="C29">
        <v>7.25573203574291</v>
      </c>
      <c r="D29">
        <v>8.1822877865229007</v>
      </c>
      <c r="E29">
        <v>8.3669698747532699</v>
      </c>
      <c r="F29">
        <v>8.3635816865615205</v>
      </c>
      <c r="G29">
        <v>9.2511561176466799</v>
      </c>
      <c r="H29">
        <v>9.2532251645107095</v>
      </c>
      <c r="I29">
        <v>9.0547909496273498</v>
      </c>
      <c r="J29">
        <v>8.7802897131765505</v>
      </c>
      <c r="K29">
        <v>7.0554836207048703</v>
      </c>
      <c r="L29">
        <v>6.2257025730954796</v>
      </c>
      <c r="M29">
        <v>6.0650128671377104</v>
      </c>
      <c r="N29">
        <v>6.3644821756006298</v>
      </c>
      <c r="O29">
        <v>5.6843171813622302</v>
      </c>
      <c r="P29">
        <v>6.5468863100292003</v>
      </c>
      <c r="Q29">
        <v>6.84438310431615</v>
      </c>
      <c r="R29">
        <v>5.9469874704816004</v>
      </c>
      <c r="S29">
        <v>6.0564017639262104</v>
      </c>
    </row>
    <row r="30" spans="1:19" x14ac:dyDescent="0.25">
      <c r="A30" s="1">
        <v>42945</v>
      </c>
      <c r="B30">
        <v>6.2381188446030897</v>
      </c>
      <c r="C30">
        <v>6.2398832676063503</v>
      </c>
      <c r="D30">
        <v>6.9704158992552498</v>
      </c>
      <c r="E30">
        <v>8.1231831304184503</v>
      </c>
      <c r="F30">
        <v>7.7555124555189296</v>
      </c>
      <c r="G30">
        <v>8.1785399831092906</v>
      </c>
      <c r="H30">
        <v>7.7768678636900104</v>
      </c>
      <c r="I30">
        <v>7.1838237684472999</v>
      </c>
      <c r="J30">
        <v>7.9034709967297401</v>
      </c>
      <c r="K30">
        <v>6.4686309185131803</v>
      </c>
      <c r="L30">
        <v>6.3166474762226601</v>
      </c>
      <c r="M30">
        <v>7.2913095874220799</v>
      </c>
      <c r="N30">
        <v>6.7166698156897899</v>
      </c>
      <c r="O30">
        <v>5.7902171788797796</v>
      </c>
      <c r="P30">
        <v>6.2647840704151196</v>
      </c>
      <c r="Q30">
        <v>7.0512611132998098</v>
      </c>
      <c r="R30">
        <v>7.1292048973877904</v>
      </c>
      <c r="S30">
        <v>7.7560426548621102</v>
      </c>
    </row>
    <row r="31" spans="1:19" x14ac:dyDescent="0.25">
      <c r="A31" s="1">
        <v>42946</v>
      </c>
      <c r="B31">
        <v>-9.9407429440148096</v>
      </c>
      <c r="C31">
        <v>-9.9018200706165391</v>
      </c>
      <c r="D31">
        <v>-7.1177504568860899</v>
      </c>
      <c r="E31">
        <v>-3.3676677222816598</v>
      </c>
      <c r="F31">
        <v>-1.29387653118969</v>
      </c>
      <c r="G31">
        <v>0.32254755952133102</v>
      </c>
      <c r="H31">
        <v>2.2522087935184398</v>
      </c>
      <c r="I31">
        <v>4.0489629833561196</v>
      </c>
      <c r="J31">
        <v>5.1541199639099897</v>
      </c>
      <c r="K31">
        <v>6.50897697458959</v>
      </c>
      <c r="L31">
        <v>7.0786524951999299</v>
      </c>
      <c r="M31">
        <v>6.8254829998002498</v>
      </c>
      <c r="N31">
        <v>6.3144785750209902</v>
      </c>
      <c r="O31">
        <v>6.7194389667935601</v>
      </c>
      <c r="P31">
        <v>6.6835973623970899</v>
      </c>
      <c r="Q31">
        <v>6.8581786743144004</v>
      </c>
      <c r="R31">
        <v>5.2515223078205198</v>
      </c>
      <c r="S31">
        <v>3.7612376314691902</v>
      </c>
    </row>
    <row r="32" spans="1:19" x14ac:dyDescent="0.25">
      <c r="A32" s="1">
        <v>42947</v>
      </c>
      <c r="B32">
        <v>-2.0139136757221299</v>
      </c>
      <c r="C32">
        <v>-1.9847593930963601</v>
      </c>
      <c r="D32">
        <v>-2.7153818969646402</v>
      </c>
      <c r="E32">
        <v>-3.0173669579068898</v>
      </c>
      <c r="F32">
        <v>-2.40075511738016</v>
      </c>
      <c r="G32">
        <v>-2.2589073484387399</v>
      </c>
      <c r="H32">
        <v>-0.44906171572994502</v>
      </c>
      <c r="I32">
        <v>-0.122934893574808</v>
      </c>
      <c r="J32">
        <v>1.32728573820537</v>
      </c>
      <c r="K32">
        <v>2.1605684894939801</v>
      </c>
      <c r="L32">
        <v>3.4698133662972901</v>
      </c>
      <c r="M32">
        <v>4.5601680690344901</v>
      </c>
      <c r="N32">
        <v>5.0745173432583499</v>
      </c>
      <c r="O32">
        <v>6.3063467476344996</v>
      </c>
      <c r="P32">
        <v>6.5910172437658101</v>
      </c>
      <c r="Q32">
        <v>5.6231383344482202</v>
      </c>
      <c r="R32">
        <v>6.6040674992013502</v>
      </c>
      <c r="S32">
        <v>7.2914844691423202</v>
      </c>
    </row>
    <row r="33" spans="1:19" x14ac:dyDescent="0.25">
      <c r="A33" s="1">
        <v>42948</v>
      </c>
      <c r="B33">
        <v>1.9779562429770401</v>
      </c>
      <c r="C33">
        <v>1.99025636912413</v>
      </c>
      <c r="D33">
        <v>7.9791376183844395E-2</v>
      </c>
      <c r="E33">
        <v>-1.2321686242599199</v>
      </c>
      <c r="F33">
        <v>-2.4460812432742101</v>
      </c>
      <c r="G33">
        <v>-2.38855734977151</v>
      </c>
      <c r="H33">
        <v>-2.1776829469051102</v>
      </c>
      <c r="I33">
        <v>-1.70673347210445</v>
      </c>
      <c r="J33">
        <v>-1.10185138410938</v>
      </c>
      <c r="K33">
        <v>0.52109813671988603</v>
      </c>
      <c r="L33">
        <v>1.30002406229988</v>
      </c>
      <c r="M33">
        <v>2.1171864752792402</v>
      </c>
      <c r="N33">
        <v>3.4278376576322298</v>
      </c>
      <c r="O33">
        <v>2.92715331078759</v>
      </c>
      <c r="P33">
        <v>1.21888705894314</v>
      </c>
      <c r="Q33">
        <v>3.0684256223538502</v>
      </c>
      <c r="R33">
        <v>4.9759365928894699</v>
      </c>
      <c r="S33">
        <v>5.9643608000343002</v>
      </c>
    </row>
    <row r="34" spans="1:19" x14ac:dyDescent="0.25">
      <c r="A34" s="1">
        <v>42949</v>
      </c>
      <c r="B34">
        <v>6.0511269746843599</v>
      </c>
      <c r="C34">
        <v>6.0408166825577903</v>
      </c>
      <c r="D34">
        <v>4.9779543576211003</v>
      </c>
      <c r="E34">
        <v>2.4719606549815101</v>
      </c>
      <c r="F34">
        <v>1.9222377827541799</v>
      </c>
      <c r="G34">
        <v>1.0282655970452499</v>
      </c>
      <c r="H34">
        <v>0.38432679504449602</v>
      </c>
      <c r="I34">
        <v>5.6501428342289302E-3</v>
      </c>
      <c r="J34">
        <v>5.8473988298659497E-2</v>
      </c>
      <c r="K34">
        <v>0.77428100562590696</v>
      </c>
      <c r="L34">
        <v>1.39947500185688</v>
      </c>
      <c r="M34">
        <v>2.0695384352689699</v>
      </c>
      <c r="N34">
        <v>2.30663670427856</v>
      </c>
      <c r="O34">
        <v>3.8404265458896698</v>
      </c>
      <c r="P34">
        <v>4.75656488359337</v>
      </c>
      <c r="Q34">
        <v>4.84099977411263</v>
      </c>
      <c r="R34">
        <v>4.0586150640326304</v>
      </c>
      <c r="S34">
        <v>4.3706215315239199</v>
      </c>
    </row>
    <row r="35" spans="1:19" x14ac:dyDescent="0.25">
      <c r="A35" s="1">
        <v>42950</v>
      </c>
      <c r="B35">
        <v>6.9860863242778599</v>
      </c>
      <c r="C35">
        <v>6.9971823674756202</v>
      </c>
      <c r="D35">
        <v>6.8633341388483098</v>
      </c>
      <c r="E35">
        <v>5.8464084679445003</v>
      </c>
      <c r="F35">
        <v>5.7955683714970201</v>
      </c>
      <c r="G35">
        <v>5.1075065040760297</v>
      </c>
      <c r="H35">
        <v>4.0409660344751996</v>
      </c>
      <c r="I35">
        <v>2.7325120258189002</v>
      </c>
      <c r="J35">
        <v>2.1804253859665002</v>
      </c>
      <c r="K35">
        <v>2.6028737564761899</v>
      </c>
      <c r="L35">
        <v>2.6381312099341199</v>
      </c>
      <c r="M35">
        <v>3.2301963422910802</v>
      </c>
      <c r="N35">
        <v>3.0670344115574899</v>
      </c>
      <c r="O35">
        <v>3.8368972272012498</v>
      </c>
      <c r="P35">
        <v>4.7706242054217602</v>
      </c>
      <c r="Q35">
        <v>2.2858513358682</v>
      </c>
      <c r="R35">
        <v>1.0968159602067</v>
      </c>
      <c r="S35">
        <v>2.2395617731998301</v>
      </c>
    </row>
    <row r="36" spans="1:19" x14ac:dyDescent="0.25">
      <c r="A36" s="1">
        <v>42951</v>
      </c>
      <c r="B36">
        <v>5.8641351047656602</v>
      </c>
      <c r="C36">
        <v>5.8942507306365597</v>
      </c>
      <c r="D36">
        <v>6.9183959961745396</v>
      </c>
      <c r="E36">
        <v>6.9883922450541904</v>
      </c>
      <c r="F36">
        <v>7.3611724692379896</v>
      </c>
      <c r="G36">
        <v>7.2243746070913604</v>
      </c>
      <c r="H36">
        <v>6.8464888972777302</v>
      </c>
      <c r="I36">
        <v>6.2441408379536396</v>
      </c>
      <c r="J36">
        <v>5.1176473617927796</v>
      </c>
      <c r="K36">
        <v>4.0166508233742597</v>
      </c>
      <c r="L36">
        <v>3.3150025916381098</v>
      </c>
      <c r="M36">
        <v>3.16176543339202</v>
      </c>
      <c r="N36">
        <v>3.3320206663276299</v>
      </c>
      <c r="O36">
        <v>3.5332677907833898</v>
      </c>
      <c r="P36">
        <v>3.4894640107905501</v>
      </c>
      <c r="Q36">
        <v>5.2344640265465197</v>
      </c>
      <c r="R36">
        <v>4.8510853742563604</v>
      </c>
      <c r="S36">
        <v>4.0276791682643802</v>
      </c>
    </row>
    <row r="37" spans="1:19" x14ac:dyDescent="0.25">
      <c r="A37" s="1">
        <v>42952</v>
      </c>
      <c r="B37">
        <v>1.717793641351</v>
      </c>
      <c r="C37">
        <v>1.7593315517442201</v>
      </c>
      <c r="D37">
        <v>2.7564337009748701</v>
      </c>
      <c r="E37">
        <v>4.0698881831306997</v>
      </c>
      <c r="F37">
        <v>4.8053005315581201</v>
      </c>
      <c r="G37">
        <v>4.4586045506850596</v>
      </c>
      <c r="H37">
        <v>5.7495918993128097</v>
      </c>
      <c r="I37">
        <v>5.3614224982342904</v>
      </c>
      <c r="J37">
        <v>3.91736630979808</v>
      </c>
      <c r="K37">
        <v>3.3851579996379302</v>
      </c>
      <c r="L37">
        <v>1.8204540682000001</v>
      </c>
      <c r="M37">
        <v>2.5016306798690602</v>
      </c>
      <c r="N37">
        <v>3.11569701158805</v>
      </c>
      <c r="O37">
        <v>2.6010348501876002</v>
      </c>
      <c r="P37">
        <v>2.78244835118586</v>
      </c>
      <c r="Q37">
        <v>2.8833494653757499</v>
      </c>
      <c r="R37">
        <v>2.4118878190650399</v>
      </c>
      <c r="S37">
        <v>2.64959410700502</v>
      </c>
    </row>
    <row r="38" spans="1:19" x14ac:dyDescent="0.25">
      <c r="A38" s="1">
        <v>42953</v>
      </c>
      <c r="B38">
        <v>1.53893185273311</v>
      </c>
      <c r="C38">
        <v>1.59106901368845</v>
      </c>
      <c r="D38">
        <v>1.95846378099367</v>
      </c>
      <c r="E38">
        <v>2.5627185984625198</v>
      </c>
      <c r="F38">
        <v>3.1233135180915501</v>
      </c>
      <c r="G38">
        <v>3.7794339692080299</v>
      </c>
      <c r="H38">
        <v>2.2590370977114</v>
      </c>
      <c r="I38">
        <v>3.27979063102334</v>
      </c>
      <c r="J38">
        <v>2.6087793341198999</v>
      </c>
      <c r="K38">
        <v>1.4512734073626501</v>
      </c>
      <c r="L38">
        <v>3.0108282024993001</v>
      </c>
      <c r="M38">
        <v>2.9889886194264399</v>
      </c>
      <c r="N38">
        <v>2.2550144364316602</v>
      </c>
      <c r="O38">
        <v>2.6834860078012901</v>
      </c>
      <c r="P38">
        <v>2.3089538354203301</v>
      </c>
      <c r="Q38">
        <v>2.44246064768513</v>
      </c>
      <c r="R38">
        <v>1.96051817265696</v>
      </c>
      <c r="S38">
        <v>1.7163815912671301</v>
      </c>
    </row>
    <row r="39" spans="1:19" x14ac:dyDescent="0.25">
      <c r="A39" s="1">
        <v>42954</v>
      </c>
      <c r="B39">
        <v>-2.49358847247013</v>
      </c>
      <c r="C39">
        <v>-2.4685493020214202</v>
      </c>
      <c r="D39">
        <v>-2.1238665430610899</v>
      </c>
      <c r="E39">
        <v>-1.0680384834557499</v>
      </c>
      <c r="F39">
        <v>-0.121199973354619</v>
      </c>
      <c r="G39">
        <v>1.1950269793591599</v>
      </c>
      <c r="H39">
        <v>1.23154868085702</v>
      </c>
      <c r="I39">
        <v>1.7865798013667</v>
      </c>
      <c r="J39">
        <v>2.0862189218579301</v>
      </c>
      <c r="K39">
        <v>2.2303666528555799</v>
      </c>
      <c r="L39">
        <v>2.3771787083078002</v>
      </c>
      <c r="M39">
        <v>2.9218821367359999</v>
      </c>
      <c r="N39">
        <v>1.8560491492772699</v>
      </c>
      <c r="O39">
        <v>2.2920265813699499</v>
      </c>
      <c r="P39">
        <v>2.6688777531929699</v>
      </c>
      <c r="Q39">
        <v>2.8480718058612</v>
      </c>
      <c r="R39">
        <v>4.2778619161625704</v>
      </c>
      <c r="S39">
        <v>3.0850991427683998</v>
      </c>
    </row>
    <row r="40" spans="1:19" x14ac:dyDescent="0.25">
      <c r="A40" s="1">
        <v>42955</v>
      </c>
      <c r="B40">
        <v>-9.5748892854782692</v>
      </c>
      <c r="C40">
        <v>-9.5486466231087697</v>
      </c>
      <c r="D40">
        <v>-8.7887586866929404</v>
      </c>
      <c r="E40">
        <v>-7.4610093818400802</v>
      </c>
      <c r="F40">
        <v>-4.7617341784669804</v>
      </c>
      <c r="G40">
        <v>-3.5617998462789302</v>
      </c>
      <c r="H40">
        <v>-2.7627007288002101</v>
      </c>
      <c r="I40">
        <v>-1.32319002094612</v>
      </c>
      <c r="J40">
        <v>-0.15359275331547101</v>
      </c>
      <c r="K40">
        <v>0.99155332698157805</v>
      </c>
      <c r="L40">
        <v>1.09121046489624</v>
      </c>
      <c r="M40">
        <v>2.1698610374987402</v>
      </c>
      <c r="N40">
        <v>1.76477766855873</v>
      </c>
      <c r="O40">
        <v>2.1388691239217801</v>
      </c>
      <c r="P40">
        <v>2.5062651452779399</v>
      </c>
      <c r="Q40">
        <v>1.9730379761936301</v>
      </c>
      <c r="R40">
        <v>1.7951360991794001</v>
      </c>
      <c r="S40">
        <v>3.1746337265140099</v>
      </c>
    </row>
    <row r="41" spans="1:19" x14ac:dyDescent="0.25">
      <c r="A41" s="1">
        <v>42956</v>
      </c>
      <c r="B41">
        <v>-2.6561900984864</v>
      </c>
      <c r="C41">
        <v>-2.6295475896523999</v>
      </c>
      <c r="D41">
        <v>-2.7777095655008801</v>
      </c>
      <c r="E41">
        <v>-3.8026103216713198</v>
      </c>
      <c r="F41">
        <v>-3.8795850946836601</v>
      </c>
      <c r="G41">
        <v>-3.4553494253049202</v>
      </c>
      <c r="H41">
        <v>-2.79275183864562</v>
      </c>
      <c r="I41">
        <v>-2.0980572228734502</v>
      </c>
      <c r="J41">
        <v>-3.4295286193692802</v>
      </c>
      <c r="K41">
        <v>-2.7811860764888601</v>
      </c>
      <c r="L41">
        <v>-1.7485484439324599</v>
      </c>
      <c r="M41">
        <v>-0.79509481139416605</v>
      </c>
      <c r="N41">
        <v>-0.30839952099109103</v>
      </c>
      <c r="O41">
        <v>0.25057814994175398</v>
      </c>
      <c r="P41">
        <v>0.76864703264578904</v>
      </c>
      <c r="Q41">
        <v>1.7929005868826899</v>
      </c>
      <c r="R41">
        <v>1.563165229844</v>
      </c>
      <c r="S41">
        <v>2.28016947105723</v>
      </c>
    </row>
    <row r="42" spans="1:19" x14ac:dyDescent="0.25">
      <c r="A42" s="1">
        <v>42957</v>
      </c>
      <c r="B42">
        <v>3.2381188446030298</v>
      </c>
      <c r="C42">
        <v>3.2699974429675498</v>
      </c>
      <c r="D42">
        <v>2.1965384358871201</v>
      </c>
      <c r="E42">
        <v>2.07156093391735</v>
      </c>
      <c r="F42">
        <v>-0.437569248770658</v>
      </c>
      <c r="G42">
        <v>-1.4343584889677401</v>
      </c>
      <c r="H42">
        <v>-1.42693017820372</v>
      </c>
      <c r="I42">
        <v>-2.10868712714012</v>
      </c>
      <c r="J42">
        <v>-1.08328497438857</v>
      </c>
      <c r="K42">
        <v>-0.52094720765930902</v>
      </c>
      <c r="L42">
        <v>-2.3237333295254601</v>
      </c>
      <c r="M42">
        <v>-2.5133978281701701</v>
      </c>
      <c r="N42">
        <v>-1.3635610749095599</v>
      </c>
      <c r="O42">
        <v>-0.53769348468642797</v>
      </c>
      <c r="P42">
        <v>9.5073863783484997E-3</v>
      </c>
      <c r="Q42">
        <v>0.30032086817042503</v>
      </c>
      <c r="R42">
        <v>0.118737689857304</v>
      </c>
      <c r="S42">
        <v>0.66008901649090701</v>
      </c>
    </row>
    <row r="43" spans="1:19" x14ac:dyDescent="0.25">
      <c r="A43" s="1">
        <v>42958</v>
      </c>
      <c r="B43">
        <v>5.1568180315949004</v>
      </c>
      <c r="C43">
        <v>5.1853330158837503</v>
      </c>
      <c r="D43">
        <v>3.59191767133892</v>
      </c>
      <c r="E43">
        <v>3.6778148344625401</v>
      </c>
      <c r="F43">
        <v>2.5090164137425601</v>
      </c>
      <c r="G43">
        <v>1.5622343209448299</v>
      </c>
      <c r="H43">
        <v>1.3570950065767899</v>
      </c>
      <c r="I43">
        <v>-7.8707323721466604E-2</v>
      </c>
      <c r="J43">
        <v>-0.58032124951002595</v>
      </c>
      <c r="K43">
        <v>-0.28858165816464598</v>
      </c>
      <c r="L43">
        <v>-1.7721746686528701</v>
      </c>
      <c r="M43">
        <v>-4.0420104612866599</v>
      </c>
      <c r="N43">
        <v>-4.8038725099493202</v>
      </c>
      <c r="O43">
        <v>-5.6918451469921099</v>
      </c>
      <c r="P43">
        <v>-4.4307121635355298</v>
      </c>
      <c r="Q43">
        <v>-3.1949061095820301</v>
      </c>
      <c r="R43">
        <v>-1.8953060370445101</v>
      </c>
      <c r="S43">
        <v>-1.2931308562308099</v>
      </c>
    </row>
    <row r="44" spans="1:19" x14ac:dyDescent="0.25">
      <c r="A44" s="1">
        <v>42959</v>
      </c>
      <c r="B44">
        <v>5.0999074624892202</v>
      </c>
      <c r="C44">
        <v>5.1222016792613703</v>
      </c>
      <c r="D44">
        <v>5.0253957314744504</v>
      </c>
      <c r="E44">
        <v>4.5456829160515797</v>
      </c>
      <c r="F44">
        <v>3.9766891527752302</v>
      </c>
      <c r="G44">
        <v>2.3097935787465702</v>
      </c>
      <c r="H44">
        <v>2.08613714479183</v>
      </c>
      <c r="I44">
        <v>2.7128796486116902</v>
      </c>
      <c r="J44">
        <v>1.3353456073032799</v>
      </c>
      <c r="K44">
        <v>0.61389870950749204</v>
      </c>
      <c r="L44">
        <v>-0.69462314772908296</v>
      </c>
      <c r="M44">
        <v>0.41903376669875397</v>
      </c>
      <c r="N44">
        <v>-0.76657122970413805</v>
      </c>
      <c r="O44">
        <v>-1.06848180482327</v>
      </c>
      <c r="P44">
        <v>-1.40669924863652</v>
      </c>
      <c r="Q44">
        <v>-1.62792735846393</v>
      </c>
      <c r="R44">
        <v>-0.89540178461664999</v>
      </c>
      <c r="S44">
        <v>-1.11286914711263</v>
      </c>
    </row>
    <row r="45" spans="1:19" x14ac:dyDescent="0.25">
      <c r="A45" s="1">
        <v>42960</v>
      </c>
      <c r="B45">
        <v>4.1893383567981504</v>
      </c>
      <c r="C45">
        <v>4.1789463238942002</v>
      </c>
      <c r="D45">
        <v>3.0896584172482302</v>
      </c>
      <c r="E45">
        <v>3.5454454421258101</v>
      </c>
      <c r="F45">
        <v>3.5665993569930499</v>
      </c>
      <c r="G45">
        <v>4.3549078142896702</v>
      </c>
      <c r="H45">
        <v>3.4351417955642498</v>
      </c>
      <c r="I45">
        <v>3.7804924527842898</v>
      </c>
      <c r="J45">
        <v>4.14652070901223</v>
      </c>
      <c r="K45">
        <v>4.1564825305534097</v>
      </c>
      <c r="L45">
        <v>4.2368266144556399</v>
      </c>
      <c r="M45">
        <v>3.36668396917961</v>
      </c>
      <c r="N45">
        <v>2.9846464056140398</v>
      </c>
      <c r="O45">
        <v>2.1003742228201201</v>
      </c>
      <c r="P45">
        <v>-0.13874255265906099</v>
      </c>
      <c r="Q45">
        <v>-0.68586169743172998</v>
      </c>
      <c r="R45">
        <v>-1.26638598213675</v>
      </c>
      <c r="S45">
        <v>-2.5155003069812101</v>
      </c>
    </row>
    <row r="46" spans="1:19" x14ac:dyDescent="0.25">
      <c r="A46" s="1">
        <v>42961</v>
      </c>
      <c r="B46">
        <v>5.3356798202127802</v>
      </c>
      <c r="C46">
        <v>5.3025205817430399</v>
      </c>
      <c r="D46">
        <v>5.1249071954133099</v>
      </c>
      <c r="E46">
        <v>3.8052435486868998</v>
      </c>
      <c r="F46">
        <v>4.8049914582998801</v>
      </c>
      <c r="G46">
        <v>4.18099911573605</v>
      </c>
      <c r="H46">
        <v>3.7034846108311901</v>
      </c>
      <c r="I46">
        <v>3.9722231581735601</v>
      </c>
      <c r="J46">
        <v>4.0546283380841599</v>
      </c>
      <c r="K46">
        <v>4.4965439256510997</v>
      </c>
      <c r="L46">
        <v>4.2437650658911297</v>
      </c>
      <c r="M46">
        <v>4.5818303571113397</v>
      </c>
      <c r="N46">
        <v>4.8292659640974298</v>
      </c>
      <c r="O46">
        <v>4.1504341084211802</v>
      </c>
      <c r="P46">
        <v>3.1877187323722298</v>
      </c>
      <c r="Q46">
        <v>1.05545356998235</v>
      </c>
      <c r="R46">
        <v>-0.12854598674501</v>
      </c>
      <c r="S46">
        <v>-2.87304133212433</v>
      </c>
    </row>
    <row r="47" spans="1:19" x14ac:dyDescent="0.25">
      <c r="A47" s="1">
        <v>42962</v>
      </c>
      <c r="B47">
        <v>8.5226716901314798</v>
      </c>
      <c r="C47">
        <v>8.4734428987740404</v>
      </c>
      <c r="D47">
        <v>8.5888161951076203</v>
      </c>
      <c r="E47">
        <v>7.4265216239435903</v>
      </c>
      <c r="F47">
        <v>7.6295974249495302</v>
      </c>
      <c r="G47">
        <v>8.08759332859435</v>
      </c>
      <c r="H47">
        <v>7.5309349262970704</v>
      </c>
      <c r="I47">
        <v>5.98337181300161</v>
      </c>
      <c r="J47">
        <v>6.0093301936841002</v>
      </c>
      <c r="K47">
        <v>5.1203770967838</v>
      </c>
      <c r="L47">
        <v>5.53447970127415</v>
      </c>
      <c r="M47">
        <v>5.1684176970390503</v>
      </c>
      <c r="N47">
        <v>4.9195717149461098</v>
      </c>
      <c r="O47">
        <v>4.2575893936666098</v>
      </c>
      <c r="P47">
        <v>3.91623062950864</v>
      </c>
      <c r="Q47">
        <v>3.47476004778426</v>
      </c>
      <c r="R47">
        <v>3.8315019894701998</v>
      </c>
      <c r="S47">
        <v>0.83661637080108597</v>
      </c>
    </row>
    <row r="48" spans="1:19" x14ac:dyDescent="0.25">
      <c r="A48" s="1">
        <v>42963</v>
      </c>
      <c r="B48">
        <v>8.6527529909444993</v>
      </c>
      <c r="C48">
        <v>8.6100928458251893</v>
      </c>
      <c r="D48">
        <v>8.2022793906738904</v>
      </c>
      <c r="E48">
        <v>8.5256085641761103</v>
      </c>
      <c r="F48">
        <v>8.7824918360603998</v>
      </c>
      <c r="G48">
        <v>8.9035780541798601</v>
      </c>
      <c r="H48">
        <v>8.7580495923947996</v>
      </c>
      <c r="I48">
        <v>8.6157484693077802</v>
      </c>
      <c r="J48">
        <v>8.4929716157255104</v>
      </c>
      <c r="K48">
        <v>7.8881131359160603</v>
      </c>
      <c r="L48">
        <v>6.8198058712588301</v>
      </c>
      <c r="M48">
        <v>6.4301660981574802</v>
      </c>
      <c r="N48">
        <v>5.8751702107783297</v>
      </c>
      <c r="O48">
        <v>5.2469711648481496</v>
      </c>
      <c r="P48">
        <v>5.1366931597029</v>
      </c>
      <c r="Q48">
        <v>5.1540374623755598</v>
      </c>
      <c r="R48">
        <v>4.0851812394596596</v>
      </c>
      <c r="S48">
        <v>2.8287663845329298</v>
      </c>
    </row>
    <row r="49" spans="1:19" x14ac:dyDescent="0.25">
      <c r="A49" s="1">
        <v>42964</v>
      </c>
      <c r="B49">
        <v>6.6690131535461097</v>
      </c>
      <c r="C49">
        <v>6.65235051003636</v>
      </c>
      <c r="D49">
        <v>7.5550955535415296</v>
      </c>
      <c r="E49">
        <v>8.2173091964340994</v>
      </c>
      <c r="F49">
        <v>8.7865411154833595</v>
      </c>
      <c r="G49">
        <v>8.8268362539058103</v>
      </c>
      <c r="H49">
        <v>9.2139219681542599</v>
      </c>
      <c r="I49">
        <v>9.2814063915388498</v>
      </c>
      <c r="J49">
        <v>9.1022504119893508</v>
      </c>
      <c r="K49">
        <v>8.7747246868463904</v>
      </c>
      <c r="L49">
        <v>8.6536623092483396</v>
      </c>
      <c r="M49">
        <v>7.30448623388392</v>
      </c>
      <c r="N49">
        <v>7.1473044279773399</v>
      </c>
      <c r="O49">
        <v>6.8825658542542998</v>
      </c>
      <c r="P49">
        <v>6.9230857456438901</v>
      </c>
      <c r="Q49">
        <v>6.9744547895275302</v>
      </c>
      <c r="R49">
        <v>6.2393608984151596</v>
      </c>
      <c r="S49">
        <v>7.6736822220575496</v>
      </c>
    </row>
    <row r="50" spans="1:19" x14ac:dyDescent="0.25">
      <c r="A50" s="1">
        <v>42965</v>
      </c>
      <c r="B50">
        <v>6.6202326657412502</v>
      </c>
      <c r="C50">
        <v>6.6258160492403304</v>
      </c>
      <c r="D50">
        <v>7.5599066942488502</v>
      </c>
      <c r="E50">
        <v>7.77982584127622</v>
      </c>
      <c r="F50">
        <v>8.0613954970658508</v>
      </c>
      <c r="G50">
        <v>7.3904881957580502</v>
      </c>
      <c r="H50">
        <v>7.40207126155269</v>
      </c>
      <c r="I50">
        <v>7.80450410618284</v>
      </c>
      <c r="J50">
        <v>8.6826103581096703</v>
      </c>
      <c r="K50">
        <v>8.4532760568392202</v>
      </c>
      <c r="L50">
        <v>8.4812250062165297</v>
      </c>
      <c r="M50">
        <v>7.65150299374345</v>
      </c>
      <c r="N50">
        <v>8.3645188200959595</v>
      </c>
      <c r="O50">
        <v>8.4412599345807706</v>
      </c>
      <c r="P50">
        <v>7.9202717084488903</v>
      </c>
      <c r="Q50">
        <v>8.14807319276537</v>
      </c>
      <c r="R50">
        <v>7.0315005931479604</v>
      </c>
      <c r="S50">
        <v>8.3893738030168006</v>
      </c>
    </row>
    <row r="51" spans="1:19" x14ac:dyDescent="0.25">
      <c r="A51" s="1">
        <v>42966</v>
      </c>
      <c r="B51">
        <v>5.6039725031396097</v>
      </c>
      <c r="C51">
        <v>5.6101425485858698</v>
      </c>
      <c r="D51">
        <v>3.8323453004502501</v>
      </c>
      <c r="E51">
        <v>2.80315538893562</v>
      </c>
      <c r="F51">
        <v>3.1019682990758799</v>
      </c>
      <c r="G51">
        <v>3.7084228924882101</v>
      </c>
      <c r="H51">
        <v>4.9020599498478896</v>
      </c>
      <c r="I51">
        <v>4.9320623813386799</v>
      </c>
      <c r="J51">
        <v>5.6164927266258404</v>
      </c>
      <c r="K51">
        <v>6.8104441762054</v>
      </c>
      <c r="L51">
        <v>8.2105427323034395</v>
      </c>
      <c r="M51">
        <v>8.2016586502053901</v>
      </c>
      <c r="N51">
        <v>8.3243521473639106</v>
      </c>
      <c r="O51">
        <v>7.9406994709156304</v>
      </c>
      <c r="P51">
        <v>8.0824867827226807</v>
      </c>
      <c r="Q51">
        <v>7.4974441920043704</v>
      </c>
      <c r="R51">
        <v>7.2635216369185596</v>
      </c>
      <c r="S51">
        <v>8.0854920184918804</v>
      </c>
    </row>
    <row r="52" spans="1:19" x14ac:dyDescent="0.25">
      <c r="A52" s="1">
        <v>42967</v>
      </c>
      <c r="B52">
        <v>-0.32285676515306999</v>
      </c>
      <c r="C52">
        <v>-0.33520370667713301</v>
      </c>
      <c r="D52">
        <v>1.36518447229972</v>
      </c>
      <c r="E52">
        <v>1.9588384104214001</v>
      </c>
      <c r="F52">
        <v>0.14335698199724101</v>
      </c>
      <c r="G52">
        <v>1.38326283621934</v>
      </c>
      <c r="H52">
        <v>2.2672483298147901</v>
      </c>
      <c r="I52">
        <v>3.03865188066725</v>
      </c>
      <c r="J52">
        <v>2.4077246804562402</v>
      </c>
      <c r="K52">
        <v>3.89516071977862</v>
      </c>
      <c r="L52">
        <v>4.5527479115597203</v>
      </c>
      <c r="M52">
        <v>5.94373985462612</v>
      </c>
      <c r="N52">
        <v>5.4116822246340801</v>
      </c>
      <c r="O52">
        <v>5.8945576744315504</v>
      </c>
      <c r="P52">
        <v>6.3706982454363796</v>
      </c>
      <c r="Q52">
        <v>6.74463316831946</v>
      </c>
      <c r="R52">
        <v>7.6622730767816201</v>
      </c>
      <c r="S52">
        <v>7.8528442481582896</v>
      </c>
    </row>
    <row r="53" spans="1:19" x14ac:dyDescent="0.25">
      <c r="A53" s="1">
        <v>42968</v>
      </c>
      <c r="B53">
        <v>-3.1683852204376102</v>
      </c>
      <c r="C53">
        <v>-3.2038950367011099</v>
      </c>
      <c r="D53">
        <v>-1.41012340915962</v>
      </c>
      <c r="E53">
        <v>-0.63128966188151103</v>
      </c>
      <c r="F53">
        <v>-0.900842448595923</v>
      </c>
      <c r="G53">
        <v>0.14896212585090499</v>
      </c>
      <c r="H53">
        <v>0.283359493382697</v>
      </c>
      <c r="I53">
        <v>0.95565750219827195</v>
      </c>
      <c r="J53">
        <v>1.60124936617109</v>
      </c>
      <c r="K53">
        <v>2.0558541320577501</v>
      </c>
      <c r="L53">
        <v>2.0323874212428299</v>
      </c>
      <c r="M53">
        <v>4.0689494528771197</v>
      </c>
      <c r="N53">
        <v>3.6576612048819799</v>
      </c>
      <c r="O53">
        <v>3.55830395099041</v>
      </c>
      <c r="P53">
        <v>4.4154636312863804</v>
      </c>
      <c r="Q53">
        <v>5.7866440083051698</v>
      </c>
      <c r="R53">
        <v>5.4559430646704499</v>
      </c>
      <c r="S53">
        <v>6.8187403823302599</v>
      </c>
    </row>
    <row r="54" spans="1:19" x14ac:dyDescent="0.25">
      <c r="A54" s="1">
        <v>42969</v>
      </c>
      <c r="B54">
        <v>-1.1196047326327301</v>
      </c>
      <c r="C54">
        <v>-1.1406960877358101</v>
      </c>
      <c r="D54">
        <v>-0.97551246366831101</v>
      </c>
      <c r="E54">
        <v>-1.016008989982</v>
      </c>
      <c r="F54">
        <v>-0.60568986591766605</v>
      </c>
      <c r="G54">
        <v>-0.73621317614000303</v>
      </c>
      <c r="H54">
        <v>0.33149180737405998</v>
      </c>
      <c r="I54">
        <v>0.96416324723273406</v>
      </c>
      <c r="J54">
        <v>1.17778696446121</v>
      </c>
      <c r="K54">
        <v>0.16294111377345999</v>
      </c>
      <c r="L54">
        <v>0.34288434681531899</v>
      </c>
      <c r="M54">
        <v>0.118523305383624</v>
      </c>
      <c r="N54">
        <v>-2.7582145915189801E-2</v>
      </c>
      <c r="O54">
        <v>-0.125537087242066</v>
      </c>
      <c r="P54">
        <v>0.72170555100213096</v>
      </c>
      <c r="Q54">
        <v>0.69563542999719097</v>
      </c>
      <c r="R54">
        <v>2.4888161251456502</v>
      </c>
      <c r="S54">
        <v>3.9817899728397701</v>
      </c>
    </row>
    <row r="55" spans="1:19" x14ac:dyDescent="0.25">
      <c r="A55" s="1">
        <v>42970</v>
      </c>
      <c r="B55">
        <v>-3.0173838323797698E-2</v>
      </c>
      <c r="C55">
        <v>-5.4980232658174602E-2</v>
      </c>
      <c r="D55">
        <v>-1.7121580697313399E-2</v>
      </c>
      <c r="E55">
        <v>-2.3225207621811901</v>
      </c>
      <c r="F55">
        <v>-1.0749864076158899</v>
      </c>
      <c r="G55">
        <v>2.6919170313342799E-2</v>
      </c>
      <c r="H55">
        <v>-0.195573766106237</v>
      </c>
      <c r="I55">
        <v>-8.3416541603354599E-2</v>
      </c>
      <c r="J55">
        <v>0.83535782976288597</v>
      </c>
      <c r="K55">
        <v>0.152281130587757</v>
      </c>
      <c r="L55">
        <v>-0.62172369209733402</v>
      </c>
      <c r="M55">
        <v>-1.12122348904017</v>
      </c>
      <c r="N55">
        <v>0.13670875588950199</v>
      </c>
      <c r="O55">
        <v>1.1168673701774601</v>
      </c>
      <c r="P55">
        <v>0.51161571956788399</v>
      </c>
      <c r="Q55">
        <v>0.75705787102571898</v>
      </c>
      <c r="R55">
        <v>0.92241686871797601</v>
      </c>
      <c r="S55">
        <v>0.49169746574277801</v>
      </c>
    </row>
    <row r="56" spans="1:19" x14ac:dyDescent="0.25">
      <c r="A56" s="1">
        <v>42971</v>
      </c>
      <c r="B56">
        <v>1.9535659990745899</v>
      </c>
      <c r="C56">
        <v>1.94963938743997</v>
      </c>
      <c r="D56">
        <v>1.9621637821223601</v>
      </c>
      <c r="E56">
        <v>1.20146825108295</v>
      </c>
      <c r="F56">
        <v>0.87952521176835896</v>
      </c>
      <c r="G56">
        <v>0.20988606549081501</v>
      </c>
      <c r="H56">
        <v>-0.31987062831694701</v>
      </c>
      <c r="I56">
        <v>-0.46492084084088398</v>
      </c>
      <c r="J56">
        <v>-1.12509760659258</v>
      </c>
      <c r="K56">
        <v>-1.15017016305373</v>
      </c>
      <c r="L56">
        <v>-0.71542961699609897</v>
      </c>
      <c r="M56">
        <v>-1.0700965338608499</v>
      </c>
      <c r="N56">
        <v>-1.70811272086754</v>
      </c>
      <c r="O56">
        <v>-0.78632266162514097</v>
      </c>
      <c r="P56">
        <v>-0.79752054852752197</v>
      </c>
      <c r="Q56">
        <v>-2.2681654812408698E-2</v>
      </c>
      <c r="R56">
        <v>-1.29159178727682E-2</v>
      </c>
      <c r="S56">
        <v>-0.37786822794582497</v>
      </c>
    </row>
    <row r="57" spans="1:19" x14ac:dyDescent="0.25">
      <c r="A57" s="1">
        <v>42972</v>
      </c>
      <c r="B57">
        <v>4.9860863242778404</v>
      </c>
      <c r="C57">
        <v>4.9788902920990799</v>
      </c>
      <c r="D57">
        <v>4.5593778915194996</v>
      </c>
      <c r="E57">
        <v>5.2287666608204599</v>
      </c>
      <c r="F57">
        <v>3.8616075995586798</v>
      </c>
      <c r="G57">
        <v>3.2253233553814802</v>
      </c>
      <c r="H57">
        <v>1.79160231586255</v>
      </c>
      <c r="I57">
        <v>1.51176703040608</v>
      </c>
      <c r="J57">
        <v>1.71668746228437</v>
      </c>
      <c r="K57">
        <v>1.1146749027124601</v>
      </c>
      <c r="L57">
        <v>1.4138440658968101</v>
      </c>
      <c r="M57">
        <v>0.43294237064722901</v>
      </c>
      <c r="N57">
        <v>0.95356146886428494</v>
      </c>
      <c r="O57">
        <v>1.3315175102335499</v>
      </c>
      <c r="P57">
        <v>1.0948208988775501</v>
      </c>
      <c r="Q57">
        <v>1.7941569762926699</v>
      </c>
      <c r="R57">
        <v>2.4643369569568798</v>
      </c>
      <c r="S57">
        <v>1.82567540817662</v>
      </c>
    </row>
    <row r="58" spans="1:19" x14ac:dyDescent="0.25">
      <c r="A58" s="1">
        <v>42973</v>
      </c>
      <c r="B58">
        <v>8.1324277876924693</v>
      </c>
      <c r="C58">
        <v>8.1003303840123504</v>
      </c>
      <c r="D58">
        <v>6.8902905132818804</v>
      </c>
      <c r="E58">
        <v>6.4166631593098096</v>
      </c>
      <c r="F58">
        <v>5.7148058140676801</v>
      </c>
      <c r="G58">
        <v>5.1165701842634697</v>
      </c>
      <c r="H58">
        <v>3.4085020497009402</v>
      </c>
      <c r="I58">
        <v>3.1873670218906298</v>
      </c>
      <c r="J58">
        <v>3.32423756771201</v>
      </c>
      <c r="K58">
        <v>3.2072521155896299</v>
      </c>
      <c r="L58">
        <v>2.8697242135128702</v>
      </c>
      <c r="M58">
        <v>1.4031932397993501</v>
      </c>
      <c r="N58">
        <v>0.746368168383445</v>
      </c>
      <c r="O58">
        <v>-0.54842703955288097</v>
      </c>
      <c r="P58">
        <v>-0.44204044122408698</v>
      </c>
      <c r="Q58">
        <v>-0.72415115155381704</v>
      </c>
      <c r="R58">
        <v>2.6334658458597698E-2</v>
      </c>
      <c r="S58">
        <v>1.1621023613894399</v>
      </c>
    </row>
    <row r="59" spans="1:19" x14ac:dyDescent="0.25">
      <c r="A59" s="1">
        <v>42974</v>
      </c>
      <c r="B59">
        <v>8.3438099015136196</v>
      </c>
      <c r="C59">
        <v>8.2898306475514207</v>
      </c>
      <c r="D59">
        <v>8.0583048991722208</v>
      </c>
      <c r="E59">
        <v>8.0759393661818901</v>
      </c>
      <c r="F59">
        <v>7.9149588128497603</v>
      </c>
      <c r="G59">
        <v>5.1644395015048099</v>
      </c>
      <c r="H59">
        <v>4.1693842697076198</v>
      </c>
      <c r="I59">
        <v>4.1468588876160002</v>
      </c>
      <c r="J59">
        <v>4.4109541216514696</v>
      </c>
      <c r="K59">
        <v>4.1456228877693801</v>
      </c>
      <c r="L59">
        <v>4.2565238789490696</v>
      </c>
      <c r="M59">
        <v>3.4800342330396501</v>
      </c>
      <c r="N59">
        <v>4.0835789824806197</v>
      </c>
      <c r="O59">
        <v>1.28219172037354</v>
      </c>
      <c r="P59">
        <v>0.51695827729548005</v>
      </c>
      <c r="Q59">
        <v>0.22348885182116601</v>
      </c>
      <c r="R59">
        <v>-1.81686603048321</v>
      </c>
      <c r="S59">
        <v>-0.21601660100690001</v>
      </c>
    </row>
    <row r="60" spans="1:19" x14ac:dyDescent="0.25">
      <c r="A60" s="1">
        <v>42975</v>
      </c>
      <c r="B60">
        <v>9.4901513649282592</v>
      </c>
      <c r="C60">
        <v>9.4425107693868995</v>
      </c>
      <c r="D60">
        <v>9.7530222176664907</v>
      </c>
      <c r="E60">
        <v>9.6144361118627302</v>
      </c>
      <c r="F60">
        <v>9.2399606602830104</v>
      </c>
      <c r="G60">
        <v>9.0959759254806904</v>
      </c>
      <c r="H60">
        <v>7.9436856860392604</v>
      </c>
      <c r="I60">
        <v>6.7289400588191404</v>
      </c>
      <c r="J60">
        <v>5.6496396903264996</v>
      </c>
      <c r="K60">
        <v>5.0939922728154299</v>
      </c>
      <c r="L60">
        <v>4.9333205106082696</v>
      </c>
      <c r="M60">
        <v>4.7438783746806896</v>
      </c>
      <c r="N60">
        <v>5.3085732848100298</v>
      </c>
      <c r="O60">
        <v>6.4240114324907402</v>
      </c>
      <c r="P60">
        <v>4.4671464506861502</v>
      </c>
      <c r="Q60">
        <v>3.12558143275026</v>
      </c>
      <c r="R60">
        <v>3.0967942760148799</v>
      </c>
      <c r="S60">
        <v>3.0199370770242999</v>
      </c>
    </row>
    <row r="61" spans="1:19" x14ac:dyDescent="0.25">
      <c r="A61" s="1">
        <v>42976</v>
      </c>
      <c r="B61">
        <v>9.6202326657412804</v>
      </c>
      <c r="C61">
        <v>9.5781001805680201</v>
      </c>
      <c r="D61">
        <v>9.6538071483978207</v>
      </c>
      <c r="E61">
        <v>9.6294354333884904</v>
      </c>
      <c r="F61">
        <v>8.6658625514791296</v>
      </c>
      <c r="G61">
        <v>7.6928931838184296</v>
      </c>
      <c r="H61">
        <v>6.7676098439794901</v>
      </c>
      <c r="I61">
        <v>6.40177821575013</v>
      </c>
      <c r="J61">
        <v>6.3217919638520499</v>
      </c>
      <c r="K61">
        <v>5.9974608435283301</v>
      </c>
      <c r="L61">
        <v>5.3374907672198297</v>
      </c>
      <c r="M61">
        <v>5.1908978695605104</v>
      </c>
      <c r="N61">
        <v>5.2858929275204698</v>
      </c>
      <c r="O61">
        <v>4.1975115324818502</v>
      </c>
      <c r="P61">
        <v>4.2233687398549504</v>
      </c>
      <c r="Q61">
        <v>3.2018691362376202</v>
      </c>
      <c r="R61">
        <v>1.92185759412364</v>
      </c>
      <c r="S61">
        <v>1.0969058713665301</v>
      </c>
    </row>
    <row r="62" spans="1:19" x14ac:dyDescent="0.25">
      <c r="A62" s="1">
        <v>42977</v>
      </c>
      <c r="B62">
        <v>2.7706391698063402</v>
      </c>
      <c r="C62">
        <v>3.5630161841302499</v>
      </c>
      <c r="D62">
        <v>4.4291700947590904</v>
      </c>
      <c r="E62">
        <v>4.0505211342216096</v>
      </c>
      <c r="F62">
        <v>4.6893581015505301</v>
      </c>
      <c r="G62">
        <v>5.40826219324408</v>
      </c>
      <c r="H62">
        <v>5.3705474825533903</v>
      </c>
      <c r="I62">
        <v>5.7514616301120904</v>
      </c>
      <c r="J62">
        <v>5.6526346496917901</v>
      </c>
      <c r="K62">
        <v>5.6858020258653701</v>
      </c>
      <c r="L62">
        <v>3.8587922926546598</v>
      </c>
      <c r="M62">
        <v>3.4926947839409701</v>
      </c>
      <c r="N62">
        <v>3.6712558356413001</v>
      </c>
      <c r="O62">
        <v>3.64840183913046</v>
      </c>
      <c r="P62">
        <v>4.6097295603285904</v>
      </c>
      <c r="Q62">
        <v>4.6088874799666701</v>
      </c>
      <c r="R62">
        <v>5.7732338152155203</v>
      </c>
      <c r="S62">
        <v>5.3219298379245501</v>
      </c>
    </row>
    <row r="63" spans="1:19" x14ac:dyDescent="0.25">
      <c r="A63" s="1">
        <v>42978</v>
      </c>
      <c r="B63">
        <v>-3.1521250578359101</v>
      </c>
      <c r="C63">
        <v>-1.64871594636871</v>
      </c>
      <c r="D63">
        <v>-1.1064989132351699</v>
      </c>
      <c r="E63">
        <v>0.76378925773161599</v>
      </c>
      <c r="F63">
        <v>-9.2230407375727408E-3</v>
      </c>
      <c r="G63">
        <v>0.79516987195629896</v>
      </c>
      <c r="H63">
        <v>3.2133951733522799</v>
      </c>
      <c r="I63">
        <v>3.5829769270706699</v>
      </c>
      <c r="J63">
        <v>2.9586090770224098</v>
      </c>
      <c r="K63">
        <v>3.5342206112900101</v>
      </c>
      <c r="L63">
        <v>4.4244775177223099</v>
      </c>
      <c r="M63">
        <v>3.7669325194645502</v>
      </c>
      <c r="N63">
        <v>2.3051593167138802</v>
      </c>
      <c r="O63">
        <v>0.91044734997473897</v>
      </c>
      <c r="P63">
        <v>2.0128540033079099</v>
      </c>
      <c r="Q63">
        <v>3.18453843719904</v>
      </c>
      <c r="R63">
        <v>4.2887790857625099</v>
      </c>
      <c r="S63">
        <v>4.4503483425985202</v>
      </c>
    </row>
    <row r="64" spans="1:19" x14ac:dyDescent="0.25">
      <c r="A64" s="1">
        <v>42979</v>
      </c>
      <c r="B64">
        <v>-10.0952144887302</v>
      </c>
      <c r="C64">
        <v>-7.5143881713618104</v>
      </c>
      <c r="D64">
        <v>-6.7337365419742703</v>
      </c>
      <c r="E64">
        <v>-4.3063385263435903</v>
      </c>
      <c r="F64">
        <v>-3.0829457848470398</v>
      </c>
      <c r="G64">
        <v>-3.2178234112873199</v>
      </c>
      <c r="H64">
        <v>-1.5738319477335501</v>
      </c>
      <c r="I64">
        <v>-0.866949729263223</v>
      </c>
      <c r="J64">
        <v>-0.56087033510402295</v>
      </c>
      <c r="K64">
        <v>0.99537345545679901</v>
      </c>
      <c r="L64">
        <v>2.0325078066932201</v>
      </c>
      <c r="M64">
        <v>2.1062049141395902</v>
      </c>
      <c r="N64">
        <v>2.80587160372919</v>
      </c>
      <c r="O64">
        <v>3.7032731124150602</v>
      </c>
      <c r="P64">
        <v>3.6953296152666999</v>
      </c>
      <c r="Q64">
        <v>3.9427248182685202</v>
      </c>
      <c r="R64">
        <v>3.7334052992803</v>
      </c>
      <c r="S64">
        <v>2.6488019641295</v>
      </c>
    </row>
    <row r="65" spans="1:19" x14ac:dyDescent="0.25">
      <c r="A65" s="1">
        <v>42980</v>
      </c>
      <c r="B65">
        <v>3.93730583647302</v>
      </c>
      <c r="C65">
        <v>2.2780678943888701</v>
      </c>
      <c r="D65">
        <v>-0.97519342537044895</v>
      </c>
      <c r="E65">
        <v>-2.83731413326425</v>
      </c>
      <c r="F65">
        <v>-2.52807838542186</v>
      </c>
      <c r="G65">
        <v>-3.1065397682793998</v>
      </c>
      <c r="H65">
        <v>-1.53654845798825</v>
      </c>
      <c r="I65">
        <v>-1.09934992556266</v>
      </c>
      <c r="J65">
        <v>-0.73888682028369701</v>
      </c>
      <c r="K65">
        <v>-0.39291582094691502</v>
      </c>
      <c r="L65">
        <v>3.3816054271427198E-2</v>
      </c>
      <c r="M65">
        <v>1.52357156018796</v>
      </c>
      <c r="N65">
        <v>1.4603807592348701</v>
      </c>
      <c r="O65">
        <v>2.2501992432499698</v>
      </c>
      <c r="P65">
        <v>2.76173709909762</v>
      </c>
      <c r="Q65">
        <v>2.8309495599038601</v>
      </c>
      <c r="R65">
        <v>2.1580063340864899</v>
      </c>
      <c r="S65">
        <v>3.38359593734353</v>
      </c>
    </row>
    <row r="66" spans="1:19" x14ac:dyDescent="0.25">
      <c r="A66" s="1">
        <v>42981</v>
      </c>
      <c r="B66">
        <v>0.92917575517223105</v>
      </c>
      <c r="C66">
        <v>-1.5025706217625401</v>
      </c>
      <c r="D66">
        <v>0.928547440382961</v>
      </c>
      <c r="E66">
        <v>1.7955638765244299</v>
      </c>
      <c r="F66">
        <v>1.9760308468274299</v>
      </c>
      <c r="G66">
        <v>2.5162124015461398</v>
      </c>
      <c r="H66">
        <v>3.11766968855876</v>
      </c>
      <c r="I66">
        <v>2.2900205265748399</v>
      </c>
      <c r="J66">
        <v>1.9107578832437899</v>
      </c>
      <c r="K66">
        <v>1.05375632929621</v>
      </c>
      <c r="L66">
        <v>1.52145351684394</v>
      </c>
      <c r="M66">
        <v>2.3337568843850001</v>
      </c>
      <c r="N66">
        <v>2.5626238806660102</v>
      </c>
      <c r="O66">
        <v>3.4322514380430902</v>
      </c>
      <c r="P66">
        <v>1.68192814410342</v>
      </c>
      <c r="Q66">
        <v>-1.20672795677168</v>
      </c>
      <c r="R66">
        <v>-2.2584416170789501</v>
      </c>
      <c r="S66">
        <v>-1.13550676070526</v>
      </c>
    </row>
    <row r="67" spans="1:19" x14ac:dyDescent="0.25">
      <c r="A67" s="1">
        <v>42982</v>
      </c>
      <c r="B67">
        <v>3.96982616167629</v>
      </c>
      <c r="C67">
        <v>2.5266144730929101</v>
      </c>
      <c r="D67">
        <v>2.7014329541212798</v>
      </c>
      <c r="E67">
        <v>3.24715504871953</v>
      </c>
      <c r="F67">
        <v>1.74890686534166</v>
      </c>
      <c r="G67">
        <v>3.85990817875222</v>
      </c>
      <c r="H67">
        <v>3.36103670597605</v>
      </c>
      <c r="I67">
        <v>2.4083530072328299</v>
      </c>
      <c r="J67">
        <v>2.6769672188443598</v>
      </c>
      <c r="K67">
        <v>1.39590258092089</v>
      </c>
      <c r="L67">
        <v>0.43444895418199603</v>
      </c>
      <c r="M67">
        <v>0.51421153076402704</v>
      </c>
      <c r="N67">
        <v>1.5995710167583601</v>
      </c>
      <c r="O67">
        <v>2.09091020817801</v>
      </c>
      <c r="P67">
        <v>2.00018408807348</v>
      </c>
      <c r="Q67">
        <v>0.55631815103929705</v>
      </c>
      <c r="R67">
        <v>1.5127880298012599</v>
      </c>
      <c r="S67">
        <v>1.09771731664227</v>
      </c>
    </row>
    <row r="68" spans="1:19" x14ac:dyDescent="0.25">
      <c r="A68" s="1">
        <v>42983</v>
      </c>
      <c r="B68">
        <v>6.0429968933836102</v>
      </c>
      <c r="C68">
        <v>5.3398763521248203</v>
      </c>
      <c r="D68">
        <v>4.3917772054772897</v>
      </c>
      <c r="E68">
        <v>4.2203241318926397</v>
      </c>
      <c r="F68">
        <v>0.38134625441533099</v>
      </c>
      <c r="G68">
        <v>0.95128800894009902</v>
      </c>
      <c r="H68">
        <v>0.97656988715930504</v>
      </c>
      <c r="I68">
        <v>-1.1416898177569501</v>
      </c>
      <c r="J68">
        <v>-0.93644580553863299</v>
      </c>
      <c r="K68">
        <v>-0.60510662881322497</v>
      </c>
      <c r="L68">
        <v>-8.6482407149527096E-2</v>
      </c>
      <c r="M68">
        <v>-0.78700547397186305</v>
      </c>
      <c r="N68">
        <v>-0.36246974465598503</v>
      </c>
      <c r="O68">
        <v>0.63067483404895497</v>
      </c>
      <c r="P68">
        <v>1.9531397280015901</v>
      </c>
      <c r="Q68">
        <v>0.85648869192202604</v>
      </c>
      <c r="R68">
        <v>1.1123721693226101</v>
      </c>
      <c r="S68">
        <v>0.84992970765578701</v>
      </c>
    </row>
    <row r="69" spans="1:19" x14ac:dyDescent="0.25">
      <c r="A69" s="1">
        <v>42984</v>
      </c>
      <c r="B69">
        <v>6.1893383567982401</v>
      </c>
      <c r="C69">
        <v>6.76296016910009</v>
      </c>
      <c r="D69">
        <v>6.3603547904272402</v>
      </c>
      <c r="E69">
        <v>4.8462475918951702</v>
      </c>
      <c r="F69">
        <v>3.4407399692060099</v>
      </c>
      <c r="G69">
        <v>2.7816501583994602</v>
      </c>
      <c r="H69">
        <v>1.7802912392531001</v>
      </c>
      <c r="I69">
        <v>1.3277375074466899</v>
      </c>
      <c r="J69">
        <v>1.92631979322917</v>
      </c>
      <c r="K69">
        <v>1.85679724523592</v>
      </c>
      <c r="L69">
        <v>0.468740193785744</v>
      </c>
      <c r="M69">
        <v>0.32997439249382099</v>
      </c>
      <c r="N69">
        <v>0.65669140822859196</v>
      </c>
      <c r="O69">
        <v>0.56508998906062002</v>
      </c>
      <c r="P69">
        <v>1.2283322998600501</v>
      </c>
      <c r="Q69">
        <v>-0.238849259756273</v>
      </c>
      <c r="R69">
        <v>1.5408902178806501</v>
      </c>
      <c r="S69">
        <v>1.3649494318336299</v>
      </c>
    </row>
    <row r="70" spans="1:19" x14ac:dyDescent="0.25">
      <c r="A70" s="1">
        <v>42985</v>
      </c>
      <c r="B70">
        <v>6.2218586820014901</v>
      </c>
      <c r="C70">
        <v>6.8250126250179202</v>
      </c>
      <c r="D70">
        <v>6.4699479725535696</v>
      </c>
      <c r="E70">
        <v>5.9448854755622804</v>
      </c>
      <c r="F70">
        <v>7.1320605533397599</v>
      </c>
      <c r="G70">
        <v>5.9324190366557401</v>
      </c>
      <c r="H70">
        <v>4.7321637940896899</v>
      </c>
      <c r="I70">
        <v>5.2204898445403902</v>
      </c>
      <c r="J70">
        <v>1.8857527672432901</v>
      </c>
      <c r="K70">
        <v>2.2905216211500599</v>
      </c>
      <c r="L70">
        <v>2.3672180375388399</v>
      </c>
      <c r="M70">
        <v>2.3432693395963402</v>
      </c>
      <c r="N70">
        <v>2.2407154167810699</v>
      </c>
      <c r="O70">
        <v>2.5074637308807102</v>
      </c>
      <c r="P70">
        <v>2.7407886084427502</v>
      </c>
      <c r="Q70">
        <v>2.7747234870878099</v>
      </c>
      <c r="R70">
        <v>1.89946328485467</v>
      </c>
      <c r="S70">
        <v>2.3945956434064501</v>
      </c>
    </row>
    <row r="71" spans="1:19" x14ac:dyDescent="0.25">
      <c r="A71" s="1">
        <v>42986</v>
      </c>
      <c r="B71">
        <v>8.2950294137088001</v>
      </c>
      <c r="C71">
        <v>7.2256252680244204</v>
      </c>
      <c r="D71">
        <v>4.9324200563076701</v>
      </c>
      <c r="E71">
        <v>2.1513258617601498</v>
      </c>
      <c r="F71">
        <v>4.3865673993709802</v>
      </c>
      <c r="G71">
        <v>4.5633609585036501</v>
      </c>
      <c r="H71">
        <v>5.2888871031393796</v>
      </c>
      <c r="I71">
        <v>5.5447888641552296</v>
      </c>
      <c r="J71">
        <v>6.67148283917476</v>
      </c>
      <c r="K71">
        <v>6.0147756944406101</v>
      </c>
      <c r="L71">
        <v>5.2619330347528903</v>
      </c>
      <c r="M71">
        <v>4.8584522232800103</v>
      </c>
      <c r="N71">
        <v>3.8805672360754602</v>
      </c>
      <c r="O71">
        <v>2.99929384354451</v>
      </c>
      <c r="P71">
        <v>2.7655860761339999</v>
      </c>
      <c r="Q71">
        <v>4.4464493631083304</v>
      </c>
      <c r="R71">
        <v>2.7606214614357301</v>
      </c>
      <c r="S71">
        <v>2.5366206066153598</v>
      </c>
    </row>
    <row r="72" spans="1:19" x14ac:dyDescent="0.25">
      <c r="A72" s="1">
        <v>42987</v>
      </c>
      <c r="B72">
        <v>1.34380990151369</v>
      </c>
      <c r="C72">
        <v>1.60691809500347</v>
      </c>
      <c r="D72">
        <v>1.8123258699328799</v>
      </c>
      <c r="E72">
        <v>3.6344092222821902</v>
      </c>
      <c r="F72">
        <v>4.4861116408008801</v>
      </c>
      <c r="G72">
        <v>5.1526333535062401</v>
      </c>
      <c r="H72">
        <v>6.1082309436514297</v>
      </c>
      <c r="I72">
        <v>5.39503129388088</v>
      </c>
      <c r="J72">
        <v>5.8016096164371103</v>
      </c>
      <c r="K72">
        <v>5.3478791524749001</v>
      </c>
      <c r="L72">
        <v>5.6566715271849404</v>
      </c>
      <c r="M72">
        <v>5.44094015752815</v>
      </c>
      <c r="N72">
        <v>4.7858531143049898</v>
      </c>
      <c r="O72">
        <v>3.46762502574961</v>
      </c>
      <c r="P72">
        <v>3.7113668892402401</v>
      </c>
      <c r="Q72">
        <v>4.7005379564085699</v>
      </c>
      <c r="R72">
        <v>4.2974230480699998</v>
      </c>
      <c r="S72">
        <v>3.6931314541565898</v>
      </c>
    </row>
    <row r="73" spans="1:19" x14ac:dyDescent="0.25">
      <c r="A73" s="1">
        <v>42988</v>
      </c>
      <c r="B73">
        <v>3.3925903893185598</v>
      </c>
      <c r="C73">
        <v>3.47071146213041</v>
      </c>
      <c r="D73">
        <v>3.7776006975179399</v>
      </c>
      <c r="E73">
        <v>3.97267953175845</v>
      </c>
      <c r="F73">
        <v>4.6042495830898504</v>
      </c>
      <c r="G73">
        <v>4.3834222264730798</v>
      </c>
      <c r="H73">
        <v>4.8627658830931999</v>
      </c>
      <c r="I73">
        <v>5.0965518018136704</v>
      </c>
      <c r="J73">
        <v>5.2949974531516997</v>
      </c>
      <c r="K73">
        <v>5.2511635556843501</v>
      </c>
      <c r="L73">
        <v>5.1656722168700604</v>
      </c>
      <c r="M73">
        <v>5.1976440792023899</v>
      </c>
      <c r="N73">
        <v>4.19488513053847</v>
      </c>
      <c r="O73">
        <v>2.8353165365602102</v>
      </c>
      <c r="P73">
        <v>3.4679757890095599</v>
      </c>
      <c r="Q73">
        <v>4.2669210213544302</v>
      </c>
      <c r="R73">
        <v>4.0153975015507299</v>
      </c>
      <c r="S73">
        <v>3.8745504432095799</v>
      </c>
    </row>
    <row r="74" spans="1:19" x14ac:dyDescent="0.25">
      <c r="A74" s="1">
        <v>42989</v>
      </c>
      <c r="B74">
        <v>5.4169806332210104</v>
      </c>
      <c r="C74">
        <v>5.8572111885735696</v>
      </c>
      <c r="D74">
        <v>6.0884490363633796</v>
      </c>
      <c r="E74">
        <v>5.6706687764314401</v>
      </c>
      <c r="F74">
        <v>5.9446042205380998</v>
      </c>
      <c r="G74">
        <v>4.9640040809466202</v>
      </c>
      <c r="H74">
        <v>3.9565312524976899</v>
      </c>
      <c r="I74">
        <v>4.4339641084511703</v>
      </c>
      <c r="J74">
        <v>4.0117443751196999</v>
      </c>
      <c r="K74">
        <v>4.6850589820765904</v>
      </c>
      <c r="L74">
        <v>4.3575500140316299</v>
      </c>
      <c r="M74">
        <v>3.9104718921703499</v>
      </c>
      <c r="N74">
        <v>4.6844806932645504</v>
      </c>
      <c r="O74">
        <v>5.3866511236248504</v>
      </c>
      <c r="P74">
        <v>3.5993029513209698</v>
      </c>
      <c r="Q74">
        <v>4.0474113257294402</v>
      </c>
      <c r="R74">
        <v>3.59222095603003</v>
      </c>
      <c r="S74">
        <v>3.8441145620601298</v>
      </c>
    </row>
    <row r="75" spans="1:19" x14ac:dyDescent="0.25">
      <c r="A75" s="1">
        <v>42990</v>
      </c>
      <c r="B75">
        <v>-4.5261087976733103</v>
      </c>
      <c r="C75">
        <v>-2.0892783804866601</v>
      </c>
      <c r="D75">
        <v>0.69729411296214305</v>
      </c>
      <c r="E75">
        <v>1.47817898730669</v>
      </c>
      <c r="F75">
        <v>2.6565442525043799</v>
      </c>
      <c r="G75">
        <v>3.01963471986048</v>
      </c>
      <c r="H75">
        <v>-4.5843178453306203E-2</v>
      </c>
      <c r="I75">
        <v>1.5788194632385599</v>
      </c>
      <c r="J75">
        <v>1.61837916058191</v>
      </c>
      <c r="K75">
        <v>2.7622303261488201</v>
      </c>
      <c r="L75">
        <v>0.54585478552122502</v>
      </c>
      <c r="M75">
        <v>0.98653061129983199</v>
      </c>
      <c r="N75">
        <v>1.6471511749508301</v>
      </c>
      <c r="O75">
        <v>2.30762882592962</v>
      </c>
      <c r="P75">
        <v>1.73124972376993</v>
      </c>
      <c r="Q75">
        <v>2.69036605828361</v>
      </c>
      <c r="R75">
        <v>2.82398583533142</v>
      </c>
      <c r="S75">
        <v>2.4416285087212</v>
      </c>
    </row>
    <row r="76" spans="1:19" x14ac:dyDescent="0.25">
      <c r="A76" s="1">
        <v>42991</v>
      </c>
      <c r="B76">
        <v>-3.5017185537708801</v>
      </c>
      <c r="C76">
        <v>-2.9055328681949102</v>
      </c>
      <c r="D76">
        <v>-2.2264917554066002</v>
      </c>
      <c r="E76">
        <v>-1.14515311382267</v>
      </c>
      <c r="F76">
        <v>-0.41308710207924698</v>
      </c>
      <c r="G76">
        <v>0.76919285787189096</v>
      </c>
      <c r="H76">
        <v>0.85020161594912302</v>
      </c>
      <c r="I76">
        <v>0.78494183242995397</v>
      </c>
      <c r="J76">
        <v>0.96510339464505701</v>
      </c>
      <c r="K76">
        <v>1.48273464549681</v>
      </c>
      <c r="L76">
        <v>3.1073252920777801</v>
      </c>
      <c r="M76">
        <v>1.88177119422376</v>
      </c>
      <c r="N76">
        <v>2.33331988997837</v>
      </c>
      <c r="O76">
        <v>2.82856584905482</v>
      </c>
      <c r="P76">
        <v>3.5751513370150598</v>
      </c>
      <c r="Q76">
        <v>4.1366136573773398</v>
      </c>
      <c r="R76">
        <v>4.2977834742431602</v>
      </c>
      <c r="S76">
        <v>2.8171300598730902</v>
      </c>
    </row>
    <row r="77" spans="1:19" x14ac:dyDescent="0.25">
      <c r="A77" s="1">
        <v>42992</v>
      </c>
      <c r="B77">
        <v>3.4251107145218098</v>
      </c>
      <c r="C77">
        <v>2.3840109153962099</v>
      </c>
      <c r="D77">
        <v>1.5037800721627399</v>
      </c>
      <c r="E77">
        <v>1.5019253189316299</v>
      </c>
      <c r="F77">
        <v>-6.3195818912743701E-2</v>
      </c>
      <c r="G77">
        <v>-1.62579018301321</v>
      </c>
      <c r="H77">
        <v>1.6231761639036</v>
      </c>
      <c r="I77">
        <v>1.44067539005088</v>
      </c>
      <c r="J77">
        <v>0.108845453765658</v>
      </c>
      <c r="K77">
        <v>1.0885920072521</v>
      </c>
      <c r="L77">
        <v>2.1301903516850098</v>
      </c>
      <c r="M77">
        <v>2.1376088193406302</v>
      </c>
      <c r="N77">
        <v>0.35191646057888798</v>
      </c>
      <c r="O77">
        <v>0.30424508221674101</v>
      </c>
      <c r="P77">
        <v>1.08137379339124</v>
      </c>
      <c r="Q77">
        <v>0.53520849643652901</v>
      </c>
      <c r="R77">
        <v>2.18013337667933</v>
      </c>
      <c r="S77">
        <v>2.5506645191527499</v>
      </c>
    </row>
    <row r="78" spans="1:19" x14ac:dyDescent="0.25">
      <c r="A78" s="1">
        <v>42993</v>
      </c>
      <c r="B78">
        <v>-0.57488928547819995</v>
      </c>
      <c r="C78">
        <v>-8.2937756232106294E-2</v>
      </c>
      <c r="D78">
        <v>0.35092869402287302</v>
      </c>
      <c r="E78">
        <v>-1.0814244446785599</v>
      </c>
      <c r="F78">
        <v>-2.1061483233779699</v>
      </c>
      <c r="G78">
        <v>-2.1969364305165802</v>
      </c>
      <c r="H78">
        <v>-1.6247880273641999</v>
      </c>
      <c r="I78">
        <v>-1.21416055915694</v>
      </c>
      <c r="J78">
        <v>-0.68178747972484599</v>
      </c>
      <c r="K78">
        <v>-0.81763760325171397</v>
      </c>
      <c r="L78">
        <v>0.137413716664359</v>
      </c>
      <c r="M78">
        <v>-0.69765227909190397</v>
      </c>
      <c r="N78">
        <v>-0.48755195819029801</v>
      </c>
      <c r="O78">
        <v>0.30086632127527102</v>
      </c>
      <c r="P78">
        <v>0.14221218874345901</v>
      </c>
      <c r="Q78">
        <v>-2.7710911783377199</v>
      </c>
      <c r="R78">
        <v>-1.74111666778846</v>
      </c>
      <c r="S78">
        <v>0.249521294545271</v>
      </c>
    </row>
    <row r="79" spans="1:19" x14ac:dyDescent="0.25">
      <c r="A79" s="1">
        <v>42994</v>
      </c>
      <c r="B79">
        <v>-0.51797871637251802</v>
      </c>
      <c r="C79">
        <v>5.2937961469015103E-2</v>
      </c>
      <c r="D79">
        <v>-3.9664732206258199E-2</v>
      </c>
      <c r="E79">
        <v>-0.43290980599983703</v>
      </c>
      <c r="F79">
        <v>-1.32660655463463</v>
      </c>
      <c r="G79">
        <v>-0.682030705580985</v>
      </c>
      <c r="H79">
        <v>-1.22646250016451</v>
      </c>
      <c r="I79">
        <v>-1.17246620526238</v>
      </c>
      <c r="J79">
        <v>4.2762954391306299E-2</v>
      </c>
      <c r="K79">
        <v>-0.57152482828185602</v>
      </c>
      <c r="L79">
        <v>0.113664118768288</v>
      </c>
      <c r="M79">
        <v>0.26057113164304802</v>
      </c>
      <c r="N79">
        <v>-2.1707681139825699</v>
      </c>
      <c r="O79">
        <v>-3.4388252604607001</v>
      </c>
      <c r="P79">
        <v>-1.45275805177952</v>
      </c>
      <c r="Q79">
        <v>-0.62140517043365395</v>
      </c>
      <c r="R79">
        <v>-1.3557795258940599</v>
      </c>
      <c r="S79">
        <v>-2.8664556575914402</v>
      </c>
    </row>
    <row r="80" spans="1:19" x14ac:dyDescent="0.25">
      <c r="A80" s="1">
        <v>42995</v>
      </c>
      <c r="B80">
        <v>-4.4691982285676399</v>
      </c>
      <c r="C80">
        <v>-3.8703451990248401</v>
      </c>
      <c r="D80">
        <v>-4.1254832687630998</v>
      </c>
      <c r="E80">
        <v>-3.19110027268857</v>
      </c>
      <c r="F80">
        <v>-2.9100033563036098</v>
      </c>
      <c r="G80">
        <v>-2.3636385745276698</v>
      </c>
      <c r="H80">
        <v>-3.23792426642345</v>
      </c>
      <c r="I80">
        <v>-2.7982074679743301</v>
      </c>
      <c r="J80">
        <v>-2.2626228207427599</v>
      </c>
      <c r="K80">
        <v>-1.5649710700246899</v>
      </c>
      <c r="L80">
        <v>-1.1285502041892199</v>
      </c>
      <c r="M80">
        <v>-0.60968381831298302</v>
      </c>
      <c r="N80">
        <v>1.48556005073162</v>
      </c>
      <c r="O80">
        <v>1.7647820466390201</v>
      </c>
      <c r="P80">
        <v>0.91831036931682197</v>
      </c>
      <c r="Q80">
        <v>0.28085877475957499</v>
      </c>
      <c r="R80">
        <v>-0.98793149589178597</v>
      </c>
      <c r="S80">
        <v>-1.7751225585832699</v>
      </c>
    </row>
    <row r="81" spans="1:19" x14ac:dyDescent="0.25">
      <c r="A81" s="1">
        <v>42996</v>
      </c>
      <c r="B81">
        <v>-3.4122876594619602</v>
      </c>
      <c r="C81">
        <v>-2.8058541773896701</v>
      </c>
      <c r="D81">
        <v>-3.5309008253597698</v>
      </c>
      <c r="E81">
        <v>-3.9716553105935102</v>
      </c>
      <c r="F81">
        <v>-1.412469747412</v>
      </c>
      <c r="G81">
        <v>-1.3341338876405799</v>
      </c>
      <c r="H81">
        <v>-2.0483319247871101</v>
      </c>
      <c r="I81">
        <v>-1.5225310523437301</v>
      </c>
      <c r="J81">
        <v>-1.8198230107362701</v>
      </c>
      <c r="K81">
        <v>-1.26130556291872</v>
      </c>
      <c r="L81">
        <v>-2.4343319965441998</v>
      </c>
      <c r="M81">
        <v>-1.3601198373891701</v>
      </c>
      <c r="N81">
        <v>-0.71530312491612402</v>
      </c>
      <c r="O81">
        <v>-1.4165269170112</v>
      </c>
      <c r="P81">
        <v>-1.2404426852208299</v>
      </c>
      <c r="Q81">
        <v>-0.99963335650856799</v>
      </c>
      <c r="R81">
        <v>-0.733874214867001</v>
      </c>
      <c r="S81">
        <v>0.20774451502006799</v>
      </c>
    </row>
    <row r="82" spans="1:19" x14ac:dyDescent="0.25">
      <c r="A82" s="1">
        <v>42997</v>
      </c>
      <c r="B82">
        <v>-3.33911692775464</v>
      </c>
      <c r="C82">
        <v>-2.3151009917379799</v>
      </c>
      <c r="D82">
        <v>-2.2392922916006999</v>
      </c>
      <c r="E82">
        <v>-4.9566258092323396</v>
      </c>
      <c r="F82">
        <v>-3.2716651990639298</v>
      </c>
      <c r="G82">
        <v>-2.4372549046356098</v>
      </c>
      <c r="H82">
        <v>-1.1874185208808099</v>
      </c>
      <c r="I82">
        <v>-0.56424670030941904</v>
      </c>
      <c r="J82">
        <v>-1.90877569935497</v>
      </c>
      <c r="K82">
        <v>-1.7036899385389599</v>
      </c>
      <c r="L82">
        <v>-3.2553385893567799</v>
      </c>
      <c r="M82">
        <v>-2.9349823210012298</v>
      </c>
      <c r="N82">
        <v>-2.8087892749421801</v>
      </c>
      <c r="O82">
        <v>-1.1381921803881201</v>
      </c>
      <c r="P82">
        <v>-0.30008196485856098</v>
      </c>
      <c r="Q82">
        <v>0.63024775989585902</v>
      </c>
      <c r="R82">
        <v>-4.0035024108515803E-2</v>
      </c>
      <c r="S82">
        <v>0.54701193491289601</v>
      </c>
    </row>
    <row r="83" spans="1:19" x14ac:dyDescent="0.25">
      <c r="A83" s="1">
        <v>42998</v>
      </c>
      <c r="B83">
        <v>-4.3228567651530101</v>
      </c>
      <c r="C83">
        <v>-5.0312936925844802</v>
      </c>
      <c r="D83">
        <v>-4.4368769689456302</v>
      </c>
      <c r="E83">
        <v>-2.5773962871885101</v>
      </c>
      <c r="F83">
        <v>-4.6068184153292604</v>
      </c>
      <c r="G83">
        <v>-3.63085796806876</v>
      </c>
      <c r="H83">
        <v>-3.3834261076823502</v>
      </c>
      <c r="I83">
        <v>-3.7621593938157099</v>
      </c>
      <c r="J83">
        <v>-3.1203758299762501</v>
      </c>
      <c r="K83">
        <v>-2.7978187686795999</v>
      </c>
      <c r="L83">
        <v>-2.6650294595245199</v>
      </c>
      <c r="M83">
        <v>-3.3088932034599501</v>
      </c>
      <c r="N83">
        <v>-4.0247518194447496</v>
      </c>
      <c r="O83">
        <v>-3.63284866939083</v>
      </c>
      <c r="P83">
        <v>-3.0407517078776198</v>
      </c>
      <c r="Q83">
        <v>-1.3203765168002799</v>
      </c>
      <c r="R83">
        <v>0.121375900200428</v>
      </c>
      <c r="S83">
        <v>-2.4364737163513701</v>
      </c>
    </row>
    <row r="84" spans="1:19" x14ac:dyDescent="0.25">
      <c r="A84" s="1">
        <v>42999</v>
      </c>
      <c r="B84">
        <v>-1.23342587084407</v>
      </c>
      <c r="C84">
        <v>-6.0897220751659402</v>
      </c>
      <c r="D84">
        <v>-4.4144645384500096</v>
      </c>
      <c r="E84">
        <v>-5.2650811890505196</v>
      </c>
      <c r="F84">
        <v>-6.2130003679443302</v>
      </c>
      <c r="G84">
        <v>-5.3425363771174004</v>
      </c>
      <c r="H84">
        <v>-6.3659087487390504</v>
      </c>
      <c r="I84">
        <v>-7.3314231042639602</v>
      </c>
      <c r="J84">
        <v>-5.3243117925970296</v>
      </c>
      <c r="K84">
        <v>-5.5920289764268496</v>
      </c>
      <c r="L84">
        <v>-3.4977259098828499</v>
      </c>
      <c r="M84">
        <v>-1.8626374176039</v>
      </c>
      <c r="N84">
        <v>-0.51906747663756503</v>
      </c>
      <c r="O84">
        <v>-7.5289036785582394E-2</v>
      </c>
      <c r="P84">
        <v>-1.2497169052121</v>
      </c>
      <c r="Q84">
        <v>-2.3073709711841799</v>
      </c>
      <c r="R84">
        <v>-1.20247434997629</v>
      </c>
      <c r="S84">
        <v>0.10871282209378801</v>
      </c>
    </row>
    <row r="85" spans="1:19" x14ac:dyDescent="0.25">
      <c r="A85" s="1">
        <v>43000</v>
      </c>
      <c r="B85">
        <v>1.79909445435917</v>
      </c>
      <c r="C85">
        <v>1.6443853122801799</v>
      </c>
      <c r="D85">
        <v>-0.253279680004103</v>
      </c>
      <c r="E85">
        <v>-0.77793274272499802</v>
      </c>
      <c r="F85">
        <v>-0.35695057000917102</v>
      </c>
      <c r="G85">
        <v>-1.0828820768084799</v>
      </c>
      <c r="H85">
        <v>-1.2670682206349499</v>
      </c>
      <c r="I85">
        <v>-1.3983841425850001</v>
      </c>
      <c r="J85">
        <v>-1.13508707064117</v>
      </c>
      <c r="K85">
        <v>-1.8904113982589901</v>
      </c>
      <c r="L85">
        <v>-1.1312587600259401</v>
      </c>
      <c r="M85">
        <v>-1.7099486759037099</v>
      </c>
      <c r="N85">
        <v>-1.71306364972754</v>
      </c>
      <c r="O85">
        <v>-1.524120047119</v>
      </c>
      <c r="P85">
        <v>-1.81948716427511</v>
      </c>
      <c r="Q85">
        <v>-1.42305388194621</v>
      </c>
      <c r="R85">
        <v>-2.49547837107745</v>
      </c>
      <c r="S85">
        <v>-1.78839934707739</v>
      </c>
    </row>
    <row r="86" spans="1:19" x14ac:dyDescent="0.25">
      <c r="A86" s="1">
        <v>43001</v>
      </c>
      <c r="B86">
        <v>1.8397448608632301</v>
      </c>
      <c r="C86">
        <v>2.19921806941286</v>
      </c>
      <c r="D86">
        <v>0.82586488844552297</v>
      </c>
      <c r="E86">
        <v>1.0543741977991099</v>
      </c>
      <c r="F86">
        <v>1.43947356920953</v>
      </c>
      <c r="G86">
        <v>-3.1520952635399699</v>
      </c>
      <c r="H86">
        <v>-4.66252580104402</v>
      </c>
      <c r="I86">
        <v>-4.2040322580196703</v>
      </c>
      <c r="J86">
        <v>-3.9470737304945001</v>
      </c>
      <c r="K86">
        <v>-3.3995151646466</v>
      </c>
      <c r="L86">
        <v>-3.24909420820644</v>
      </c>
      <c r="M86">
        <v>-1.74192500213986</v>
      </c>
      <c r="N86">
        <v>-2.5722887427689902</v>
      </c>
      <c r="O86">
        <v>-1.91035713456372</v>
      </c>
      <c r="P86">
        <v>-2.5544622080799999</v>
      </c>
      <c r="Q86">
        <v>-2.47729088461235</v>
      </c>
      <c r="R86">
        <v>-3.239796748257</v>
      </c>
      <c r="S86">
        <v>-5.1497924782464199</v>
      </c>
    </row>
    <row r="87" spans="1:19" x14ac:dyDescent="0.25">
      <c r="A87" s="1">
        <v>43002</v>
      </c>
      <c r="B87">
        <v>4.7990944543591896</v>
      </c>
      <c r="C87">
        <v>0.95251566778248198</v>
      </c>
      <c r="D87">
        <v>0.9672319976521</v>
      </c>
      <c r="E87">
        <v>1.64218495238286</v>
      </c>
      <c r="F87">
        <v>1.2295871579201401</v>
      </c>
      <c r="G87">
        <v>-0.87878032587160404</v>
      </c>
      <c r="H87">
        <v>-2.6922755916586101</v>
      </c>
      <c r="I87">
        <v>-2.5328088352806701</v>
      </c>
      <c r="J87">
        <v>-3.0054326505426698</v>
      </c>
      <c r="K87">
        <v>-3.6473212776586501</v>
      </c>
      <c r="L87">
        <v>-5.4276809783058102</v>
      </c>
      <c r="M87">
        <v>-4.8886620782792098</v>
      </c>
      <c r="N87">
        <v>-3.6682945035527599</v>
      </c>
      <c r="O87">
        <v>-2.7996756839449799</v>
      </c>
      <c r="P87">
        <v>-1.78051930391087</v>
      </c>
      <c r="Q87">
        <v>-0.66050328370683298</v>
      </c>
      <c r="R87">
        <v>-0.45612410637471701</v>
      </c>
      <c r="S87">
        <v>-2.5091540488556099</v>
      </c>
    </row>
    <row r="88" spans="1:19" x14ac:dyDescent="0.25">
      <c r="A88" s="1">
        <v>43003</v>
      </c>
      <c r="B88">
        <v>1.75844404785513</v>
      </c>
      <c r="C88">
        <v>1.9545117370090801</v>
      </c>
      <c r="D88">
        <v>2.1691293418956299</v>
      </c>
      <c r="E88">
        <v>2.35204403265953</v>
      </c>
      <c r="F88">
        <v>-0.86191268123753495</v>
      </c>
      <c r="G88">
        <v>0.13152831953001201</v>
      </c>
      <c r="H88">
        <v>0.57393640428836201</v>
      </c>
      <c r="I88">
        <v>-5.5569213441740498E-2</v>
      </c>
      <c r="J88">
        <v>-1.14846671728317</v>
      </c>
      <c r="K88">
        <v>-3.42321706448501</v>
      </c>
      <c r="L88">
        <v>-3.43299926313632</v>
      </c>
      <c r="M88">
        <v>-4.2980559998888701</v>
      </c>
      <c r="N88">
        <v>-4.4337303344012797</v>
      </c>
      <c r="O88">
        <v>-4.4025403974571198</v>
      </c>
      <c r="P88">
        <v>-7.2846140127377703</v>
      </c>
      <c r="Q88">
        <v>-6.1784161768756602</v>
      </c>
      <c r="R88">
        <v>-4.1181387227552202</v>
      </c>
      <c r="S88">
        <v>-1.7315436132092099</v>
      </c>
    </row>
    <row r="89" spans="1:19" x14ac:dyDescent="0.25">
      <c r="A89" s="1">
        <v>43004</v>
      </c>
      <c r="B89">
        <v>-3.3147266838521801</v>
      </c>
      <c r="C89">
        <v>-3.4425958776994698</v>
      </c>
      <c r="D89">
        <v>-1.6134263287964801</v>
      </c>
      <c r="E89">
        <v>-1.5972386824867399</v>
      </c>
      <c r="F89">
        <v>-1.21010666558796</v>
      </c>
      <c r="G89">
        <v>-0.17858152026721999</v>
      </c>
      <c r="H89">
        <v>3.4201614032654898E-2</v>
      </c>
      <c r="I89">
        <v>-6.1101225267749998E-2</v>
      </c>
      <c r="J89">
        <v>-1.88676495442203</v>
      </c>
      <c r="K89">
        <v>-0.60403811210825997</v>
      </c>
      <c r="L89">
        <v>-0.987007628776983</v>
      </c>
      <c r="M89">
        <v>-1.5760492355929001</v>
      </c>
      <c r="N89">
        <v>-2.8174455422543701</v>
      </c>
      <c r="O89">
        <v>-4.1905156164826698</v>
      </c>
      <c r="P89">
        <v>-4.1453361830192703</v>
      </c>
      <c r="Q89">
        <v>-4.8522084731351196</v>
      </c>
      <c r="R89">
        <v>-4.0258123038220104</v>
      </c>
      <c r="S89">
        <v>-3.0420651208649301</v>
      </c>
    </row>
    <row r="90" spans="1:19" x14ac:dyDescent="0.25">
      <c r="A90" s="1">
        <v>43005</v>
      </c>
      <c r="B90">
        <v>-7.4122876594619296</v>
      </c>
      <c r="C90">
        <v>-5.7595804999601397</v>
      </c>
      <c r="D90">
        <v>-6.1307885000470597</v>
      </c>
      <c r="E90">
        <v>-4.7608499126317998</v>
      </c>
      <c r="F90">
        <v>-3.1324526276657001</v>
      </c>
      <c r="G90">
        <v>-1.7589098414338999</v>
      </c>
      <c r="H90">
        <v>-0.51971309504333896</v>
      </c>
      <c r="I90">
        <v>-2.3176636893250899</v>
      </c>
      <c r="J90">
        <v>-1.19576103407723</v>
      </c>
      <c r="K90">
        <v>-1.12249071054182</v>
      </c>
      <c r="L90">
        <v>-0.72187158151919895</v>
      </c>
      <c r="M90">
        <v>-0.97213629426276305</v>
      </c>
      <c r="N90">
        <v>0.373075704740437</v>
      </c>
      <c r="O90">
        <v>-0.122061642050855</v>
      </c>
      <c r="P90">
        <v>-2.0035587008408999</v>
      </c>
      <c r="Q90">
        <v>-3.73179197007555</v>
      </c>
      <c r="R90">
        <v>-4.1092126613425304</v>
      </c>
      <c r="S90">
        <v>-4.1824770005124696</v>
      </c>
    </row>
    <row r="91" spans="1:19" x14ac:dyDescent="0.25">
      <c r="A91" s="1">
        <v>43006</v>
      </c>
      <c r="B91">
        <v>-10.404157578161101</v>
      </c>
      <c r="C91">
        <v>-7.3450560984641804</v>
      </c>
      <c r="D91">
        <v>-8.1819042083801108</v>
      </c>
      <c r="E91">
        <v>-7.9243828244118699</v>
      </c>
      <c r="F91">
        <v>-7.1390039932659199</v>
      </c>
      <c r="G91">
        <v>-7.3080755871153</v>
      </c>
      <c r="H91">
        <v>-6.9897831606974199</v>
      </c>
      <c r="I91">
        <v>-7.6970977289781102</v>
      </c>
      <c r="J91">
        <v>-6.1978901136192803</v>
      </c>
      <c r="K91">
        <v>-5.12602329780578</v>
      </c>
      <c r="L91">
        <v>-6.4559015053822097</v>
      </c>
      <c r="M91">
        <v>-6.17531986687443</v>
      </c>
      <c r="N91">
        <v>-4.6387976916076399</v>
      </c>
      <c r="O91">
        <v>-6.0553025497659396</v>
      </c>
      <c r="P91">
        <v>-4.8103663873825404</v>
      </c>
      <c r="Q91">
        <v>-3.7501971365525302</v>
      </c>
      <c r="R91">
        <v>-4.2892931194232897</v>
      </c>
      <c r="S91">
        <v>-4.4842757598297904</v>
      </c>
    </row>
    <row r="92" spans="1:19" x14ac:dyDescent="0.25">
      <c r="A92" s="1">
        <v>43007</v>
      </c>
      <c r="B92">
        <v>-18.379767334258698</v>
      </c>
      <c r="C92">
        <v>-13.810644299290001</v>
      </c>
      <c r="D92">
        <v>-12.7349499384613</v>
      </c>
      <c r="E92">
        <v>-12.951229183172501</v>
      </c>
      <c r="F92">
        <v>-11.2191346673607</v>
      </c>
      <c r="G92">
        <v>-10.4206957273706</v>
      </c>
      <c r="H92">
        <v>-8.4073725339763303</v>
      </c>
      <c r="I92">
        <v>-7.29868507235404</v>
      </c>
      <c r="J92">
        <v>-6.4645725710397004</v>
      </c>
      <c r="K92">
        <v>-6.67944454381814</v>
      </c>
      <c r="L92">
        <v>-5.7491762339176997</v>
      </c>
      <c r="M92">
        <v>-6.2213797000461701</v>
      </c>
      <c r="N92">
        <v>-5.7003376258998504</v>
      </c>
      <c r="O92">
        <v>-5.5294670070373204</v>
      </c>
      <c r="P92">
        <v>-5.8526596210615303</v>
      </c>
      <c r="Q92">
        <v>-6.5368337163390899</v>
      </c>
      <c r="R92">
        <v>-8.6427694635768404</v>
      </c>
      <c r="S92">
        <v>-7.58651317601797</v>
      </c>
    </row>
    <row r="93" spans="1:19" x14ac:dyDescent="0.25">
      <c r="A93" s="1">
        <v>43008</v>
      </c>
      <c r="B93">
        <v>-16.2578161147465</v>
      </c>
      <c r="C93">
        <v>-17.484410097449299</v>
      </c>
      <c r="D93">
        <v>-14.0558732865476</v>
      </c>
      <c r="E93">
        <v>-13.4319698139543</v>
      </c>
      <c r="F93">
        <v>-12.3365353730471</v>
      </c>
      <c r="G93">
        <v>-10.9996209213491</v>
      </c>
      <c r="H93">
        <v>-9.5809749550404604</v>
      </c>
      <c r="I93">
        <v>-8.7569238619010807</v>
      </c>
      <c r="J93">
        <v>-7.7553087831929002</v>
      </c>
      <c r="K93">
        <v>-7.34648695627435</v>
      </c>
      <c r="L93">
        <v>-5.2230713420110204</v>
      </c>
      <c r="M93">
        <v>-5.2798881729776399</v>
      </c>
      <c r="N93">
        <v>-7.8136527536557701</v>
      </c>
      <c r="O93">
        <v>-6.8953286062059798</v>
      </c>
      <c r="P93">
        <v>-6.0883102646625398</v>
      </c>
      <c r="Q93">
        <v>-8.9854301752737502</v>
      </c>
      <c r="R93">
        <v>-8.5441639908229305</v>
      </c>
      <c r="S93">
        <v>-7.1667882972439001</v>
      </c>
    </row>
    <row r="94" spans="1:19" x14ac:dyDescent="0.25">
      <c r="A94" s="1">
        <v>43009</v>
      </c>
      <c r="B94">
        <v>-10.209035626941599</v>
      </c>
      <c r="C94">
        <v>-12.2997155054844</v>
      </c>
      <c r="D94">
        <v>-13.9183842395515</v>
      </c>
      <c r="E94">
        <v>-13.320487714114201</v>
      </c>
      <c r="F94">
        <v>-12.5604888895486</v>
      </c>
      <c r="G94">
        <v>-11.0223777210457</v>
      </c>
      <c r="H94">
        <v>-10.1269083392126</v>
      </c>
      <c r="I94">
        <v>-10.5749187857609</v>
      </c>
      <c r="J94">
        <v>-9.8608461116204094</v>
      </c>
      <c r="K94">
        <v>-8.8650927618667801</v>
      </c>
      <c r="L94">
        <v>-8.2594228508215792</v>
      </c>
      <c r="M94">
        <v>-7.22361554518164</v>
      </c>
      <c r="N94">
        <v>-7.6578250572810198</v>
      </c>
      <c r="O94">
        <v>-7.59364681978081</v>
      </c>
      <c r="P94">
        <v>-7.3877331135956199</v>
      </c>
      <c r="Q94">
        <v>-7.4497739422491502</v>
      </c>
      <c r="R94">
        <v>-8.2512646025521601</v>
      </c>
      <c r="S94">
        <v>-7.8540186032999699</v>
      </c>
    </row>
    <row r="95" spans="1:19" x14ac:dyDescent="0.25">
      <c r="A95" s="1">
        <v>43010</v>
      </c>
      <c r="B95">
        <v>1.83974486086327</v>
      </c>
      <c r="C95">
        <v>-0.95648379987110199</v>
      </c>
      <c r="D95">
        <v>-4.0759671658793097</v>
      </c>
      <c r="E95">
        <v>-4.0526714909744701</v>
      </c>
      <c r="F95">
        <v>-5.1106919833161903</v>
      </c>
      <c r="G95">
        <v>-5.9482698972068899</v>
      </c>
      <c r="H95">
        <v>-6.7115185937060602</v>
      </c>
      <c r="I95">
        <v>-7.9925305975211796</v>
      </c>
      <c r="J95">
        <v>-8.7131622825484101</v>
      </c>
      <c r="K95">
        <v>-9.0400212079479392</v>
      </c>
      <c r="L95">
        <v>-8.5920475598934303</v>
      </c>
      <c r="M95">
        <v>-9.2235686937227399</v>
      </c>
      <c r="N95">
        <v>-7.6930623943452403</v>
      </c>
      <c r="O95">
        <v>-7.4542211756446601</v>
      </c>
      <c r="P95">
        <v>-9.50639877363046</v>
      </c>
      <c r="Q95">
        <v>-7.6181720438841802</v>
      </c>
      <c r="R95">
        <v>-7.4298447612383898</v>
      </c>
      <c r="S95">
        <v>-7.4688196202290298</v>
      </c>
    </row>
    <row r="96" spans="1:19" x14ac:dyDescent="0.25">
      <c r="A96" s="1">
        <v>43011</v>
      </c>
      <c r="B96">
        <v>-12.19277546434</v>
      </c>
      <c r="C96">
        <v>-9.55711151487208</v>
      </c>
      <c r="D96">
        <v>-7.7469106098637601</v>
      </c>
      <c r="E96">
        <v>-9.6902049706250004</v>
      </c>
      <c r="F96">
        <v>-9.0704820747839605</v>
      </c>
      <c r="G96">
        <v>-8.7285590113917593</v>
      </c>
      <c r="H96">
        <v>-8.8179645485342704</v>
      </c>
      <c r="I96">
        <v>-6.5003516582926499</v>
      </c>
      <c r="J96">
        <v>-6.8418405502906401</v>
      </c>
      <c r="K96">
        <v>-6.92259908744761</v>
      </c>
      <c r="L96">
        <v>-6.7974206739138303</v>
      </c>
      <c r="M96">
        <v>-6.7541196092880798</v>
      </c>
      <c r="N96">
        <v>-6.1337046948014402</v>
      </c>
      <c r="O96">
        <v>-6.7981748221446496</v>
      </c>
      <c r="P96">
        <v>-7.8255741850351601</v>
      </c>
      <c r="Q96">
        <v>-6.5028383310554299</v>
      </c>
      <c r="R96">
        <v>-4.9988561526032296</v>
      </c>
      <c r="S96">
        <v>-4.8918362499672003</v>
      </c>
    </row>
    <row r="97" spans="1:19" x14ac:dyDescent="0.25">
      <c r="A97" s="1">
        <v>43012</v>
      </c>
      <c r="B97">
        <v>-16.176515301738402</v>
      </c>
      <c r="C97">
        <v>-13.8387039673124</v>
      </c>
      <c r="D97">
        <v>-12.3405218515722</v>
      </c>
      <c r="E97">
        <v>-11.6056449870292</v>
      </c>
      <c r="F97">
        <v>-10.7888298519839</v>
      </c>
      <c r="G97">
        <v>-10.5240148515197</v>
      </c>
      <c r="H97">
        <v>-9.1309720086758492</v>
      </c>
      <c r="I97">
        <v>-8.0853341378471306</v>
      </c>
      <c r="J97">
        <v>-8.0754793929355309</v>
      </c>
      <c r="K97">
        <v>-8.6802118094865293</v>
      </c>
      <c r="L97">
        <v>-7.8514930750892402</v>
      </c>
      <c r="M97">
        <v>-7.4064140918442298</v>
      </c>
      <c r="N97">
        <v>-7.0628938823844596</v>
      </c>
      <c r="O97">
        <v>-9.5991231408409305</v>
      </c>
      <c r="P97">
        <v>-8.7258018896950595</v>
      </c>
      <c r="Q97">
        <v>-7.46936858652297</v>
      </c>
      <c r="R97">
        <v>-6.7665447220114103</v>
      </c>
      <c r="S97">
        <v>-6.5694498931643297</v>
      </c>
    </row>
    <row r="98" spans="1:19" x14ac:dyDescent="0.25">
      <c r="A98" s="1">
        <v>43013</v>
      </c>
      <c r="B98">
        <v>-18.135864895234299</v>
      </c>
      <c r="C98">
        <v>-16.739047137064599</v>
      </c>
      <c r="D98">
        <v>-17.516630147578901</v>
      </c>
      <c r="E98">
        <v>-16.607016000819499</v>
      </c>
      <c r="F98">
        <v>-17.171370957164701</v>
      </c>
      <c r="G98">
        <v>-17.630135232781299</v>
      </c>
      <c r="H98">
        <v>-15.8887975834415</v>
      </c>
      <c r="I98">
        <v>-14.7542221566419</v>
      </c>
      <c r="J98">
        <v>-14.400848634496301</v>
      </c>
      <c r="K98">
        <v>-15.160472365328999</v>
      </c>
      <c r="L98">
        <v>-15.6206729674279</v>
      </c>
      <c r="M98">
        <v>-13.637085436863901</v>
      </c>
      <c r="N98">
        <v>-12.4276125836481</v>
      </c>
      <c r="O98">
        <v>-10.2637590666478</v>
      </c>
      <c r="P98">
        <v>-9.2059322258243306</v>
      </c>
      <c r="Q98">
        <v>-9.1055906884742406</v>
      </c>
      <c r="R98">
        <v>-8.3195878200183504</v>
      </c>
      <c r="S98">
        <v>-7.9282445015267999</v>
      </c>
    </row>
    <row r="99" spans="1:19" x14ac:dyDescent="0.25">
      <c r="A99" s="1">
        <v>43014</v>
      </c>
      <c r="B99">
        <v>-22.103344570031101</v>
      </c>
      <c r="C99">
        <v>-20.808227064339501</v>
      </c>
      <c r="D99">
        <v>-18.331152917405898</v>
      </c>
      <c r="E99">
        <v>-17.4391399437581</v>
      </c>
      <c r="F99">
        <v>-18.9162510894771</v>
      </c>
      <c r="G99">
        <v>-19.121136928987699</v>
      </c>
      <c r="H99">
        <v>-19.485115952956999</v>
      </c>
      <c r="I99">
        <v>-18.773250781022</v>
      </c>
      <c r="J99">
        <v>-17.814019978057502</v>
      </c>
      <c r="K99">
        <v>-17.351335184597399</v>
      </c>
      <c r="L99">
        <v>-17.881850008157201</v>
      </c>
      <c r="M99">
        <v>-16.539566791670001</v>
      </c>
      <c r="N99">
        <v>-15.529525339837599</v>
      </c>
      <c r="O99">
        <v>-12.4868097634271</v>
      </c>
      <c r="P99">
        <v>-9.9954459241580391</v>
      </c>
      <c r="Q99">
        <v>-10.214469466184401</v>
      </c>
      <c r="R99">
        <v>-12.8588977616746</v>
      </c>
      <c r="S99">
        <v>-13.870522372715801</v>
      </c>
    </row>
    <row r="100" spans="1:19" x14ac:dyDescent="0.25">
      <c r="A100" s="1">
        <v>43015</v>
      </c>
      <c r="B100">
        <v>-4.0464340009253803</v>
      </c>
      <c r="C100">
        <v>-7.3933355722599901</v>
      </c>
      <c r="D100">
        <v>-12.096311363984</v>
      </c>
      <c r="E100">
        <v>-13.1035722702609</v>
      </c>
      <c r="F100">
        <v>-16.8021203209132</v>
      </c>
      <c r="G100">
        <v>-15.0100609234396</v>
      </c>
      <c r="H100">
        <v>-17.873346347576099</v>
      </c>
      <c r="I100">
        <v>-17.9731598658568</v>
      </c>
      <c r="J100">
        <v>-18.239425065610799</v>
      </c>
      <c r="K100">
        <v>-17.786548600631999</v>
      </c>
      <c r="L100">
        <v>-17.870832203425699</v>
      </c>
      <c r="M100">
        <v>-17.426266336203</v>
      </c>
      <c r="N100">
        <v>-18.996582359897101</v>
      </c>
      <c r="O100">
        <v>-17.0501059847671</v>
      </c>
      <c r="P100">
        <v>-15.0574404652104</v>
      </c>
      <c r="Q100">
        <v>-14.2793921687032</v>
      </c>
      <c r="R100">
        <v>-15.352709517059401</v>
      </c>
      <c r="S100">
        <v>-15.5845756503244</v>
      </c>
    </row>
    <row r="101" spans="1:19" x14ac:dyDescent="0.25">
      <c r="A101" s="1">
        <v>43016</v>
      </c>
      <c r="B101">
        <v>-12.013913675722099</v>
      </c>
      <c r="C101">
        <v>-11.876376715303101</v>
      </c>
      <c r="D101">
        <v>-11.8722744008963</v>
      </c>
      <c r="E101">
        <v>-12.4621214684966</v>
      </c>
      <c r="F101">
        <v>-13.8242217159295</v>
      </c>
      <c r="G101">
        <v>-16.571021998857699</v>
      </c>
      <c r="H101">
        <v>-18.240963658458799</v>
      </c>
      <c r="I101">
        <v>-18.196295004044401</v>
      </c>
      <c r="J101">
        <v>-18.655624566372001</v>
      </c>
      <c r="K101">
        <v>-19.044865116560199</v>
      </c>
      <c r="L101">
        <v>-17.344041769656499</v>
      </c>
      <c r="M101">
        <v>-17.7241150313296</v>
      </c>
      <c r="N101">
        <v>-17.554902815367001</v>
      </c>
      <c r="O101">
        <v>-16.1627771342859</v>
      </c>
      <c r="P101">
        <v>-15.0577832491643</v>
      </c>
      <c r="Q101">
        <v>-16.053699283581501</v>
      </c>
      <c r="R101">
        <v>-14.573508832032299</v>
      </c>
      <c r="S101">
        <v>-13.975733182137001</v>
      </c>
    </row>
    <row r="102" spans="1:19" x14ac:dyDescent="0.25">
      <c r="A102" s="1">
        <v>43017</v>
      </c>
      <c r="B102">
        <v>-9.8757022936083096</v>
      </c>
      <c r="C102">
        <v>-9.85801272951886</v>
      </c>
      <c r="D102">
        <v>-10.0688123177555</v>
      </c>
      <c r="E102">
        <v>-10.6412132828487</v>
      </c>
      <c r="F102">
        <v>-9.5907394173645208</v>
      </c>
      <c r="G102">
        <v>-9.9235726823439006</v>
      </c>
      <c r="H102">
        <v>-11.0314127791811</v>
      </c>
      <c r="I102">
        <v>-12.524135575671</v>
      </c>
      <c r="J102">
        <v>-13.8626329303008</v>
      </c>
      <c r="K102">
        <v>-13.5292617074912</v>
      </c>
      <c r="L102">
        <v>-13.9080831526847</v>
      </c>
      <c r="M102">
        <v>-14.752361390913499</v>
      </c>
      <c r="N102">
        <v>-14.898552672798001</v>
      </c>
      <c r="O102">
        <v>-17.292481707921201</v>
      </c>
      <c r="P102">
        <v>-16.478842643919901</v>
      </c>
      <c r="Q102">
        <v>-17.348411127691399</v>
      </c>
      <c r="R102">
        <v>-15.957126210924301</v>
      </c>
      <c r="S102">
        <v>-14.631178522447399</v>
      </c>
    </row>
    <row r="103" spans="1:19" x14ac:dyDescent="0.25">
      <c r="A103" s="1">
        <v>43018</v>
      </c>
      <c r="B103">
        <v>-12.802531561901001</v>
      </c>
      <c r="C103">
        <v>-12.1833521270632</v>
      </c>
      <c r="D103">
        <v>-10.7197719207081</v>
      </c>
      <c r="E103">
        <v>-10.563597434529701</v>
      </c>
      <c r="F103">
        <v>-8.7652850631613894</v>
      </c>
      <c r="G103">
        <v>-8.6291984859089403</v>
      </c>
      <c r="H103">
        <v>-7.5933143224421498</v>
      </c>
      <c r="I103">
        <v>-10.272336748297899</v>
      </c>
      <c r="J103">
        <v>-9.9318768014047603</v>
      </c>
      <c r="K103">
        <v>-9.59648399274902</v>
      </c>
      <c r="L103">
        <v>-10.544297303969699</v>
      </c>
      <c r="M103">
        <v>-14.4569641120477</v>
      </c>
      <c r="N103">
        <v>-14.3571954557074</v>
      </c>
      <c r="O103">
        <v>-14.6372088811864</v>
      </c>
      <c r="P103">
        <v>-14.9215445454694</v>
      </c>
      <c r="Q103">
        <v>-16.163073267331001</v>
      </c>
      <c r="R103">
        <v>-15.5294676116239</v>
      </c>
      <c r="S103">
        <v>-15.386737110375799</v>
      </c>
    </row>
    <row r="104" spans="1:19" x14ac:dyDescent="0.25">
      <c r="A104" s="1">
        <v>43019</v>
      </c>
      <c r="B104">
        <v>-12.7862713992993</v>
      </c>
      <c r="C104">
        <v>-13.210744538518201</v>
      </c>
      <c r="D104">
        <v>-12.508609393959899</v>
      </c>
      <c r="E104">
        <v>-12.709224564165099</v>
      </c>
      <c r="F104">
        <v>-11.2434407172139</v>
      </c>
      <c r="G104">
        <v>-10.0511034258435</v>
      </c>
      <c r="H104">
        <v>-8.1531220588928992</v>
      </c>
      <c r="I104">
        <v>-6.4143569679113597</v>
      </c>
      <c r="J104">
        <v>-7.9444792372461404</v>
      </c>
      <c r="K104">
        <v>-9.9218295814415001</v>
      </c>
      <c r="L104">
        <v>-12.050841270904399</v>
      </c>
      <c r="M104">
        <v>-11.988483292103099</v>
      </c>
      <c r="N104">
        <v>-12.6801442455047</v>
      </c>
      <c r="O104">
        <v>-15.4247207258255</v>
      </c>
      <c r="P104">
        <v>-16.608899931592799</v>
      </c>
      <c r="Q104">
        <v>-14.993555916508299</v>
      </c>
      <c r="R104">
        <v>-14.189904281833501</v>
      </c>
      <c r="S104">
        <v>-14.003385655791901</v>
      </c>
    </row>
    <row r="105" spans="1:19" x14ac:dyDescent="0.25">
      <c r="A105" s="1">
        <v>43020</v>
      </c>
      <c r="B105">
        <v>-8.8025315619009596</v>
      </c>
      <c r="C105">
        <v>-9.5669420388836297</v>
      </c>
      <c r="D105">
        <v>-10.0951566863774</v>
      </c>
      <c r="E105">
        <v>-11.921268286567701</v>
      </c>
      <c r="F105">
        <v>-11.1797658507215</v>
      </c>
      <c r="G105">
        <v>-10.7960354045372</v>
      </c>
      <c r="H105">
        <v>-11.054840732602299</v>
      </c>
      <c r="I105">
        <v>-9.8691075495961407</v>
      </c>
      <c r="J105">
        <v>-11.5368098000438</v>
      </c>
      <c r="K105">
        <v>-10.813515607931899</v>
      </c>
      <c r="L105">
        <v>-13.216469849953301</v>
      </c>
      <c r="M105">
        <v>-12.5324851358413</v>
      </c>
      <c r="N105">
        <v>-12.6475455679075</v>
      </c>
      <c r="O105">
        <v>-12.100676310377599</v>
      </c>
      <c r="P105">
        <v>-13.188693427832099</v>
      </c>
      <c r="Q105">
        <v>-13.157488122270699</v>
      </c>
      <c r="R105">
        <v>-14.1106694260493</v>
      </c>
      <c r="S105">
        <v>-13.8551333745449</v>
      </c>
    </row>
    <row r="106" spans="1:19" x14ac:dyDescent="0.25">
      <c r="A106" s="1">
        <v>43021</v>
      </c>
      <c r="B106">
        <v>-2.8350518871041901</v>
      </c>
      <c r="C106">
        <v>-6.8474962424529604</v>
      </c>
      <c r="D106">
        <v>-8.21877375195014</v>
      </c>
      <c r="E106">
        <v>-6.9156034186259401</v>
      </c>
      <c r="F106">
        <v>-7.7156853485309496</v>
      </c>
      <c r="G106">
        <v>-8.9397816916989292</v>
      </c>
      <c r="H106">
        <v>-11.7148071095937</v>
      </c>
      <c r="I106">
        <v>-11.1818611391723</v>
      </c>
      <c r="J106">
        <v>-11.669584937492299</v>
      </c>
      <c r="K106">
        <v>-11.191351828892801</v>
      </c>
      <c r="L106">
        <v>-10.445105933655601</v>
      </c>
      <c r="M106">
        <v>-9.9598756726991802</v>
      </c>
      <c r="N106">
        <v>-9.9077660971617192</v>
      </c>
      <c r="O106">
        <v>-11.7630459144412</v>
      </c>
      <c r="P106">
        <v>-13.6588891078363</v>
      </c>
      <c r="Q106">
        <v>-12.9215290108764</v>
      </c>
      <c r="R106">
        <v>-12.8682041071076</v>
      </c>
      <c r="S106">
        <v>-14.088522355267701</v>
      </c>
    </row>
    <row r="107" spans="1:19" x14ac:dyDescent="0.25">
      <c r="A107" s="1">
        <v>43022</v>
      </c>
      <c r="B107">
        <v>-0.84318196840499904</v>
      </c>
      <c r="C107">
        <v>-3.6382882386897202</v>
      </c>
      <c r="D107">
        <v>-3.9275068641672402</v>
      </c>
      <c r="E107">
        <v>-4.8099714718232596</v>
      </c>
      <c r="F107">
        <v>-5.0969783956344799</v>
      </c>
      <c r="G107">
        <v>-6.0506776187011999</v>
      </c>
      <c r="H107">
        <v>-9.8777948934665591</v>
      </c>
      <c r="I107">
        <v>-11.9672779171147</v>
      </c>
      <c r="J107">
        <v>-12.1733036217811</v>
      </c>
      <c r="K107">
        <v>-11.6988756137895</v>
      </c>
      <c r="L107">
        <v>-11.1346072613988</v>
      </c>
      <c r="M107">
        <v>-10.8282157095835</v>
      </c>
      <c r="N107">
        <v>-10.4190715479722</v>
      </c>
      <c r="O107">
        <v>-11.9737374882666</v>
      </c>
      <c r="P107">
        <v>-11.5124480135055</v>
      </c>
      <c r="Q107">
        <v>-11.087962932014401</v>
      </c>
      <c r="R107">
        <v>-11.4529760960031</v>
      </c>
      <c r="S107">
        <v>-14.0367099644525</v>
      </c>
    </row>
    <row r="108" spans="1:19" x14ac:dyDescent="0.25">
      <c r="A108" s="1">
        <v>43023</v>
      </c>
      <c r="B108">
        <v>-1.8350518871041801</v>
      </c>
      <c r="C108">
        <v>-3.8106475276740501</v>
      </c>
      <c r="D108">
        <v>-4.0789940404381602</v>
      </c>
      <c r="E108">
        <v>-3.5026416542972898</v>
      </c>
      <c r="F108">
        <v>-3.2429210211670898</v>
      </c>
      <c r="G108">
        <v>-6.6668235620846197</v>
      </c>
      <c r="H108">
        <v>-5.9254112231479503</v>
      </c>
      <c r="I108">
        <v>-6.8179753994073398</v>
      </c>
      <c r="J108">
        <v>-6.0798190475780602</v>
      </c>
      <c r="K108">
        <v>-7.8239403919005497</v>
      </c>
      <c r="L108">
        <v>-10.7478838544132</v>
      </c>
      <c r="M108">
        <v>-11.1445573053521</v>
      </c>
      <c r="N108">
        <v>-10.5230557423784</v>
      </c>
      <c r="O108">
        <v>-11.016905972998501</v>
      </c>
      <c r="P108">
        <v>-11.481401813578801</v>
      </c>
      <c r="Q108">
        <v>-10.509022314248901</v>
      </c>
      <c r="R108">
        <v>-11.378213566797299</v>
      </c>
      <c r="S108">
        <v>-10.995961306394699</v>
      </c>
    </row>
    <row r="109" spans="1:19" x14ac:dyDescent="0.25">
      <c r="A109" s="1">
        <v>43024</v>
      </c>
      <c r="B109">
        <v>0.15681803159500099</v>
      </c>
      <c r="C109">
        <v>0.96769420509640502</v>
      </c>
      <c r="D109">
        <v>-0.32956805685618701</v>
      </c>
      <c r="E109">
        <v>-0.293973367184998</v>
      </c>
      <c r="F109">
        <v>-0.87813073212568704</v>
      </c>
      <c r="G109">
        <v>-2.9280288155857401</v>
      </c>
      <c r="H109">
        <v>-3.8815356791301001</v>
      </c>
      <c r="I109">
        <v>-5.4417455893939497</v>
      </c>
      <c r="J109">
        <v>-4.6466092565131403</v>
      </c>
      <c r="K109">
        <v>-5.73426871838375</v>
      </c>
      <c r="L109">
        <v>-4.6312345042428698</v>
      </c>
      <c r="M109">
        <v>-4.78651876681029</v>
      </c>
      <c r="N109">
        <v>-8.8386935740292802</v>
      </c>
      <c r="O109">
        <v>-11.4466115388273</v>
      </c>
      <c r="P109">
        <v>-10.6731813148836</v>
      </c>
      <c r="Q109">
        <v>-10.3090798401097</v>
      </c>
      <c r="R109">
        <v>-10.4295473781405</v>
      </c>
      <c r="S109">
        <v>-10.9185939755641</v>
      </c>
    </row>
    <row r="110" spans="1:19" x14ac:dyDescent="0.25">
      <c r="A110" s="1">
        <v>43025</v>
      </c>
      <c r="B110">
        <v>-15.843181968405</v>
      </c>
      <c r="C110">
        <v>-12.6436020523266</v>
      </c>
      <c r="D110">
        <v>-10.016523707572601</v>
      </c>
      <c r="E110">
        <v>-9.8600510858584194</v>
      </c>
      <c r="F110">
        <v>-8.0516782311128292</v>
      </c>
      <c r="G110">
        <v>-6.3939452092215898</v>
      </c>
      <c r="H110">
        <v>-5.1477076707509797</v>
      </c>
      <c r="I110">
        <v>-4.98176562712829</v>
      </c>
      <c r="J110">
        <v>-5.2313868912721597</v>
      </c>
      <c r="K110">
        <v>-4.21408337285634</v>
      </c>
      <c r="L110">
        <v>-2.9093746889587999</v>
      </c>
      <c r="M110">
        <v>-4.3664884731951199</v>
      </c>
      <c r="N110">
        <v>-6.2182147876505702</v>
      </c>
      <c r="O110">
        <v>-6.7951114908347696</v>
      </c>
      <c r="P110">
        <v>-7.9289488905345502</v>
      </c>
      <c r="Q110">
        <v>-9.4274168257244497</v>
      </c>
      <c r="R110">
        <v>-9.8602340148253997</v>
      </c>
      <c r="S110">
        <v>-9.9316874242891302</v>
      </c>
    </row>
    <row r="111" spans="1:19" x14ac:dyDescent="0.25">
      <c r="A111" s="1">
        <v>43026</v>
      </c>
      <c r="B111">
        <v>-18.826921805803401</v>
      </c>
      <c r="C111">
        <v>-16.092522773871998</v>
      </c>
      <c r="D111">
        <v>-13.6602326938595</v>
      </c>
      <c r="E111">
        <v>-13.891114487790301</v>
      </c>
      <c r="F111">
        <v>-13.9105900226355</v>
      </c>
      <c r="G111">
        <v>-10.6684049426242</v>
      </c>
      <c r="H111">
        <v>-8.7313864761265805</v>
      </c>
      <c r="I111">
        <v>-6.8793519681736397</v>
      </c>
      <c r="J111">
        <v>-7.6105003894468002</v>
      </c>
      <c r="K111">
        <v>-6.3553447614130203</v>
      </c>
      <c r="L111">
        <v>-5.6821677149239997</v>
      </c>
      <c r="M111">
        <v>-5.7944373939032703</v>
      </c>
      <c r="N111">
        <v>-6.5284314674777804</v>
      </c>
      <c r="O111">
        <v>-5.3988800736854596</v>
      </c>
      <c r="P111">
        <v>-5.22987731136514</v>
      </c>
      <c r="Q111">
        <v>-9.0115779423279001</v>
      </c>
      <c r="R111">
        <v>-9.4507039372283899</v>
      </c>
      <c r="S111">
        <v>-11.651548370157901</v>
      </c>
    </row>
    <row r="112" spans="1:19" x14ac:dyDescent="0.25">
      <c r="A112" s="1">
        <v>43027</v>
      </c>
      <c r="B112">
        <v>-13.818791724502599</v>
      </c>
      <c r="C112">
        <v>-13.748039244808799</v>
      </c>
      <c r="D112">
        <v>-14.8942005223688</v>
      </c>
      <c r="E112">
        <v>-15.9672069425185</v>
      </c>
      <c r="F112">
        <v>-15.5383774455133</v>
      </c>
      <c r="G112">
        <v>-13.282766441309599</v>
      </c>
      <c r="H112">
        <v>-11.6728243549222</v>
      </c>
      <c r="I112">
        <v>-9.8134489819289694</v>
      </c>
      <c r="J112">
        <v>-8.8138426267916596</v>
      </c>
      <c r="K112">
        <v>-8.1441396526558396</v>
      </c>
      <c r="L112">
        <v>-9.0099277252280707</v>
      </c>
      <c r="M112">
        <v>-8.5592708542228593</v>
      </c>
      <c r="N112">
        <v>-8.01449156246602</v>
      </c>
      <c r="O112">
        <v>-5.86273389860109</v>
      </c>
      <c r="P112">
        <v>-6.7547834877342199</v>
      </c>
      <c r="Q112">
        <v>-9.3651011491533396</v>
      </c>
      <c r="R112">
        <v>-9.8545802459567806</v>
      </c>
      <c r="S112">
        <v>-9.0357372248044694</v>
      </c>
    </row>
    <row r="113" spans="1:19" x14ac:dyDescent="0.25">
      <c r="A113" s="1">
        <v>43028</v>
      </c>
      <c r="B113">
        <v>-2.8106616432017799</v>
      </c>
      <c r="C113">
        <v>-5.0895066953996304</v>
      </c>
      <c r="D113">
        <v>-7.69951010658892</v>
      </c>
      <c r="E113">
        <v>-8.7235262022000093</v>
      </c>
      <c r="F113">
        <v>-9.6772909366501807</v>
      </c>
      <c r="G113">
        <v>-9.3163778449706705</v>
      </c>
      <c r="H113">
        <v>-10.0289457609469</v>
      </c>
      <c r="I113">
        <v>-8.4988320688538508</v>
      </c>
      <c r="J113">
        <v>-8.0224065984403499</v>
      </c>
      <c r="K113">
        <v>-8.5922862780398894</v>
      </c>
      <c r="L113">
        <v>-8.7852545391002401</v>
      </c>
      <c r="M113">
        <v>-8.0539259751617909</v>
      </c>
      <c r="N113">
        <v>-6.7223529568898401</v>
      </c>
      <c r="O113">
        <v>-5.6492021007289601</v>
      </c>
      <c r="P113">
        <v>-5.3616412975747902</v>
      </c>
      <c r="Q113">
        <v>-5.6825358941392698</v>
      </c>
      <c r="R113">
        <v>-5.5685959859945102</v>
      </c>
      <c r="S113">
        <v>-5.7739353219968397</v>
      </c>
    </row>
    <row r="114" spans="1:19" x14ac:dyDescent="0.25">
      <c r="A114" s="1">
        <v>43029</v>
      </c>
      <c r="B114">
        <v>-0.74562099279527405</v>
      </c>
      <c r="C114">
        <v>-3.6077675497998101</v>
      </c>
      <c r="D114">
        <v>-6.8763578406037498</v>
      </c>
      <c r="E114">
        <v>-5.5047958581715299</v>
      </c>
      <c r="F114">
        <v>-5.6572930142842797</v>
      </c>
      <c r="G114">
        <v>-6.1683542632871502</v>
      </c>
      <c r="H114">
        <v>-8.5274858773750193</v>
      </c>
      <c r="I114">
        <v>-9.5877635130955099</v>
      </c>
      <c r="J114">
        <v>-9.2007232712894194</v>
      </c>
      <c r="K114">
        <v>-11.862633278152</v>
      </c>
      <c r="L114">
        <v>-11.0323341913893</v>
      </c>
      <c r="M114">
        <v>-11.573680718331399</v>
      </c>
      <c r="N114">
        <v>-11.230851082895599</v>
      </c>
      <c r="O114">
        <v>-9.3023701259710698</v>
      </c>
      <c r="P114">
        <v>-8.8600210754779702</v>
      </c>
      <c r="Q114">
        <v>-7.1875798643271498</v>
      </c>
      <c r="R114">
        <v>-6.2062076760303801</v>
      </c>
      <c r="S114">
        <v>-6.7678061714534801</v>
      </c>
    </row>
    <row r="115" spans="1:19" x14ac:dyDescent="0.25">
      <c r="A115" s="1">
        <v>43030</v>
      </c>
      <c r="B115">
        <v>-12.6480600171855</v>
      </c>
      <c r="C115">
        <v>-10.898446041058399</v>
      </c>
      <c r="D115">
        <v>-10.4580341277464</v>
      </c>
      <c r="E115">
        <v>-12.5997591723005</v>
      </c>
      <c r="F115">
        <v>-12.0019431351317</v>
      </c>
      <c r="G115">
        <v>-10.634080999474801</v>
      </c>
      <c r="H115">
        <v>-11.528750329220699</v>
      </c>
      <c r="I115">
        <v>-11.252138901564599</v>
      </c>
      <c r="J115">
        <v>-11.4020931390658</v>
      </c>
      <c r="K115">
        <v>-11.197271034844199</v>
      </c>
      <c r="L115">
        <v>-14.616678374352301</v>
      </c>
      <c r="M115">
        <v>-12.1625610112538</v>
      </c>
      <c r="N115">
        <v>-13.179931984431001</v>
      </c>
      <c r="O115">
        <v>-12.5489572730602</v>
      </c>
      <c r="P115">
        <v>-12.140251749686501</v>
      </c>
      <c r="Q115">
        <v>-10.4788906008274</v>
      </c>
      <c r="R115">
        <v>-9.67251008542463</v>
      </c>
      <c r="S115">
        <v>-10.3883151864748</v>
      </c>
    </row>
    <row r="116" spans="1:19" x14ac:dyDescent="0.25">
      <c r="A116" s="1">
        <v>43031</v>
      </c>
      <c r="B116">
        <v>-8.5667592041774103</v>
      </c>
      <c r="C116">
        <v>-9.0477331120478901</v>
      </c>
      <c r="D116">
        <v>-7.4046312766689804</v>
      </c>
      <c r="E116">
        <v>-8.3356888197592909</v>
      </c>
      <c r="F116">
        <v>-9.0283428350934294</v>
      </c>
      <c r="G116">
        <v>-9.6136149312371195</v>
      </c>
      <c r="H116">
        <v>-8.2403635295833908</v>
      </c>
      <c r="I116">
        <v>-9.8817541142695102</v>
      </c>
      <c r="J116">
        <v>-9.5896924728323292</v>
      </c>
      <c r="K116">
        <v>-12.829206605173299</v>
      </c>
      <c r="L116">
        <v>-12.995198824633199</v>
      </c>
      <c r="M116">
        <v>-17.121327647514999</v>
      </c>
      <c r="N116">
        <v>-18.094751213484301</v>
      </c>
      <c r="O116">
        <v>-17.483560729515201</v>
      </c>
      <c r="P116">
        <v>-15.2682127401843</v>
      </c>
      <c r="Q116">
        <v>-13.433159616652199</v>
      </c>
      <c r="R116">
        <v>-12.336972257219699</v>
      </c>
      <c r="S116">
        <v>-11.388684779094101</v>
      </c>
    </row>
    <row r="117" spans="1:19" x14ac:dyDescent="0.25">
      <c r="A117" s="1">
        <v>43032</v>
      </c>
      <c r="B117">
        <v>-8.4935884724700994</v>
      </c>
      <c r="C117">
        <v>-5.9477537965346103</v>
      </c>
      <c r="D117">
        <v>-5.4218580622738397</v>
      </c>
      <c r="E117">
        <v>-5.09897488486902</v>
      </c>
      <c r="F117">
        <v>-5.3777167933769103</v>
      </c>
      <c r="G117">
        <v>-7.5904838192068897</v>
      </c>
      <c r="H117">
        <v>-9.23049412213987</v>
      </c>
      <c r="I117">
        <v>-9.5677465137941198</v>
      </c>
      <c r="J117">
        <v>-8.4893350195186805</v>
      </c>
      <c r="K117">
        <v>-10.213411019472799</v>
      </c>
      <c r="L117">
        <v>-11.0241911104137</v>
      </c>
      <c r="M117">
        <v>-12.3880713411972</v>
      </c>
      <c r="N117">
        <v>-10.980891362059801</v>
      </c>
      <c r="O117">
        <v>-13.1023042133874</v>
      </c>
      <c r="P117">
        <v>-14.328236150501199</v>
      </c>
      <c r="Q117">
        <v>-13.2866228333514</v>
      </c>
      <c r="R117">
        <v>-12.742941507728499</v>
      </c>
      <c r="S117">
        <v>-14.4343592501383</v>
      </c>
    </row>
    <row r="118" spans="1:19" x14ac:dyDescent="0.25">
      <c r="A118" s="1">
        <v>43033</v>
      </c>
      <c r="B118">
        <v>-6.4935884724701003</v>
      </c>
      <c r="C118">
        <v>-6.9022493661740896</v>
      </c>
      <c r="D118">
        <v>-5.6899694244943202</v>
      </c>
      <c r="E118">
        <v>-4.4795193008454701</v>
      </c>
      <c r="F118">
        <v>-5.3285249826386396</v>
      </c>
      <c r="G118">
        <v>-7.9561687187457899</v>
      </c>
      <c r="H118">
        <v>-6.7497528101527502</v>
      </c>
      <c r="I118">
        <v>-8.4261065194344305</v>
      </c>
      <c r="J118">
        <v>-8.0965395014148491</v>
      </c>
      <c r="K118">
        <v>-7.2859856816497803</v>
      </c>
      <c r="L118">
        <v>-6.7023280383590604</v>
      </c>
      <c r="M118">
        <v>-6.5941940673506201</v>
      </c>
      <c r="N118">
        <v>-6.7103331631925203</v>
      </c>
      <c r="O118">
        <v>-8.3077774349996307</v>
      </c>
      <c r="P118">
        <v>-7.8342424868435003</v>
      </c>
      <c r="Q118">
        <v>-8.6367905222398598</v>
      </c>
      <c r="R118">
        <v>-9.4281443289297702</v>
      </c>
      <c r="S118">
        <v>-9.6365855913321408</v>
      </c>
    </row>
    <row r="119" spans="1:19" x14ac:dyDescent="0.25">
      <c r="A119" s="1">
        <v>43034</v>
      </c>
      <c r="B119">
        <v>-6.4854583911693</v>
      </c>
      <c r="C119">
        <v>-9.5512822165051894</v>
      </c>
      <c r="D119">
        <v>-8.5933379449591403</v>
      </c>
      <c r="E119">
        <v>-6.3273878864431197</v>
      </c>
      <c r="F119">
        <v>-5.5942131480958297</v>
      </c>
      <c r="G119">
        <v>-9.1307438387446496</v>
      </c>
      <c r="H119">
        <v>-8.2740200629566303</v>
      </c>
      <c r="I119">
        <v>-9.3480617087680002</v>
      </c>
      <c r="J119">
        <v>-8.6262843653181296</v>
      </c>
      <c r="K119">
        <v>-7.8267680051107398</v>
      </c>
      <c r="L119">
        <v>-6.6818598119500701</v>
      </c>
      <c r="M119">
        <v>-6.8585363454744401</v>
      </c>
      <c r="N119">
        <v>-9.1424637694990007</v>
      </c>
      <c r="O119">
        <v>-10.209566686186699</v>
      </c>
      <c r="P119">
        <v>-11.5365075129279</v>
      </c>
      <c r="Q119">
        <v>-10.609129778938</v>
      </c>
      <c r="R119">
        <v>-12.5507871245006</v>
      </c>
      <c r="S119">
        <v>-10.2919020224815</v>
      </c>
    </row>
    <row r="120" spans="1:19" x14ac:dyDescent="0.25">
      <c r="A120" s="1">
        <v>43035</v>
      </c>
      <c r="B120">
        <v>-0.53423887897417199</v>
      </c>
      <c r="C120">
        <v>-3.2155689153660201</v>
      </c>
      <c r="D120">
        <v>-4.2220306032374397</v>
      </c>
      <c r="E120">
        <v>-4.8013697362214502</v>
      </c>
      <c r="F120">
        <v>-4.4576952572142199</v>
      </c>
      <c r="G120">
        <v>-5.0326192843669197</v>
      </c>
      <c r="H120">
        <v>-4.3491345157550398</v>
      </c>
      <c r="I120">
        <v>-6.9909068517397204</v>
      </c>
      <c r="J120">
        <v>-7.8710855408117304</v>
      </c>
      <c r="K120">
        <v>-7.9717880843419398</v>
      </c>
      <c r="L120">
        <v>-8.1878486829195598</v>
      </c>
      <c r="M120">
        <v>-7.30283278833023</v>
      </c>
      <c r="N120">
        <v>-9.8508647030760095</v>
      </c>
      <c r="O120">
        <v>-7.7547001810826801</v>
      </c>
      <c r="P120">
        <v>-9.1267535728179308</v>
      </c>
      <c r="Q120">
        <v>-10.3680954420559</v>
      </c>
      <c r="R120">
        <v>-13.991971121822401</v>
      </c>
      <c r="S120">
        <v>-13.985191367236601</v>
      </c>
    </row>
    <row r="121" spans="1:19" x14ac:dyDescent="0.25">
      <c r="A121" s="1">
        <v>43036</v>
      </c>
      <c r="B121">
        <v>0.43324079582257702</v>
      </c>
      <c r="C121">
        <v>1.2239810597474801</v>
      </c>
      <c r="D121">
        <v>-0.24762511820836799</v>
      </c>
      <c r="E121">
        <v>-1.4800010987696099</v>
      </c>
      <c r="F121">
        <v>-3.1060116400130098</v>
      </c>
      <c r="G121">
        <v>-1.9050632153132401</v>
      </c>
      <c r="H121">
        <v>-2.3314584226800301</v>
      </c>
      <c r="I121">
        <v>-0.91037916594238</v>
      </c>
      <c r="J121">
        <v>-3.1018421264096401</v>
      </c>
      <c r="K121">
        <v>-3.71380377504151</v>
      </c>
      <c r="L121">
        <v>-2.7924881756882498</v>
      </c>
      <c r="M121">
        <v>-5.3002909964202001</v>
      </c>
      <c r="N121">
        <v>-4.68183315478369</v>
      </c>
      <c r="O121">
        <v>-4.2290935686531004</v>
      </c>
      <c r="P121">
        <v>-6.6771015100708002</v>
      </c>
      <c r="Q121">
        <v>-10.739654230712301</v>
      </c>
      <c r="R121">
        <v>-11.864990349080299</v>
      </c>
      <c r="S121">
        <v>-10.0052961176329</v>
      </c>
    </row>
    <row r="122" spans="1:19" x14ac:dyDescent="0.25">
      <c r="A122" s="1">
        <v>43037</v>
      </c>
      <c r="B122">
        <v>0.40885055192014602</v>
      </c>
      <c r="C122">
        <v>1.09604719609612</v>
      </c>
      <c r="D122">
        <v>1.47173588341781</v>
      </c>
      <c r="E122">
        <v>1.3311578886277899</v>
      </c>
      <c r="F122">
        <v>0.62212602964184005</v>
      </c>
      <c r="G122">
        <v>2.1250881436121101</v>
      </c>
      <c r="H122">
        <v>-0.32353613656229602</v>
      </c>
      <c r="I122">
        <v>1.1940217472672301</v>
      </c>
      <c r="J122">
        <v>0.654234967296492</v>
      </c>
      <c r="K122">
        <v>0.71210033838181896</v>
      </c>
      <c r="L122">
        <v>0.30229744094487199</v>
      </c>
      <c r="M122">
        <v>-0.131344762603019</v>
      </c>
      <c r="N122">
        <v>0.24892758171382401</v>
      </c>
      <c r="O122">
        <v>-2.51451753479133</v>
      </c>
      <c r="P122">
        <v>-3.05797421054254</v>
      </c>
      <c r="Q122">
        <v>-4.7455730927829496</v>
      </c>
      <c r="R122">
        <v>-6.3727001905601499</v>
      </c>
      <c r="S122">
        <v>-6.2753945953824299</v>
      </c>
    </row>
    <row r="123" spans="1:19" x14ac:dyDescent="0.25">
      <c r="A123" s="1">
        <v>43038</v>
      </c>
      <c r="B123">
        <v>-0.64806001718554995</v>
      </c>
      <c r="C123">
        <v>-1.4530915774995199</v>
      </c>
      <c r="D123">
        <v>-1.42169549859741</v>
      </c>
      <c r="E123">
        <v>-0.86208659669308096</v>
      </c>
      <c r="F123">
        <v>-0.42860919798313901</v>
      </c>
      <c r="G123">
        <v>8.2261175597489994E-2</v>
      </c>
      <c r="H123">
        <v>-1.9767909259041201</v>
      </c>
      <c r="I123">
        <v>-1.5442373183661899</v>
      </c>
      <c r="J123">
        <v>-0.312795962255768</v>
      </c>
      <c r="K123">
        <v>0.11890989318350299</v>
      </c>
      <c r="L123">
        <v>-0.93837977951812002</v>
      </c>
      <c r="M123">
        <v>1.4983285569316499E-2</v>
      </c>
      <c r="N123">
        <v>0.53008673615267399</v>
      </c>
      <c r="O123">
        <v>0.181747841124553</v>
      </c>
      <c r="P123">
        <v>0.27488779622291798</v>
      </c>
      <c r="Q123">
        <v>-0.145297501707981</v>
      </c>
      <c r="R123">
        <v>0.23558869830281801</v>
      </c>
      <c r="S123">
        <v>-1.9507743922218701</v>
      </c>
    </row>
    <row r="124" spans="1:19" x14ac:dyDescent="0.25">
      <c r="A124" s="1">
        <v>43039</v>
      </c>
      <c r="B124">
        <v>4.0570624055121796</v>
      </c>
      <c r="C124">
        <v>9.2922701322817591</v>
      </c>
      <c r="D124">
        <v>8.1014944385320202</v>
      </c>
      <c r="E124">
        <v>9.2250276005008196</v>
      </c>
      <c r="F124">
        <v>8.5147990228314008</v>
      </c>
      <c r="G124">
        <v>10.7896141071584</v>
      </c>
      <c r="H124">
        <v>10.586127934008999</v>
      </c>
      <c r="I124">
        <v>9.5668053276170095</v>
      </c>
      <c r="J124">
        <v>9.5351506499292498</v>
      </c>
      <c r="K124">
        <v>12.4313370971319</v>
      </c>
      <c r="L124">
        <v>15.1541031704687</v>
      </c>
      <c r="M124">
        <v>15.033943453938701</v>
      </c>
      <c r="N124">
        <v>17.922056113134701</v>
      </c>
      <c r="O124">
        <v>17.934457456001699</v>
      </c>
      <c r="P124">
        <v>17.808823282449499</v>
      </c>
      <c r="Q124">
        <v>22.3707775584157</v>
      </c>
      <c r="R124">
        <v>21.344090316221902</v>
      </c>
      <c r="S124">
        <v>19.549741611571498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194"/>
  <sheetViews>
    <sheetView tabSelected="1" topLeftCell="A132" zoomScaleNormal="100" workbookViewId="0">
      <selection activeCell="W14" sqref="W14"/>
    </sheetView>
  </sheetViews>
  <sheetFormatPr defaultRowHeight="15" x14ac:dyDescent="0.25"/>
  <cols>
    <col min="2" max="2" width="15" customWidth="1"/>
    <col min="3" max="3" width="9.7109375" bestFit="1" customWidth="1"/>
  </cols>
  <sheetData>
    <row r="2" spans="2:22" x14ac:dyDescent="0.25">
      <c r="B2" s="3" t="s">
        <v>1</v>
      </c>
      <c r="C2" s="3">
        <v>2.31</v>
      </c>
    </row>
    <row r="3" spans="2:22" x14ac:dyDescent="0.25">
      <c r="B3" s="3" t="s">
        <v>2</v>
      </c>
      <c r="C3" s="3">
        <f>C7*4</f>
        <v>18.482064529761061</v>
      </c>
    </row>
    <row r="5" spans="2:22" x14ac:dyDescent="0.25">
      <c r="B5" s="2" t="s">
        <v>3</v>
      </c>
    </row>
    <row r="6" spans="2:22" x14ac:dyDescent="0.25">
      <c r="B6" s="4" t="s">
        <v>4</v>
      </c>
      <c r="C6" s="5">
        <f>AVERAGE(temps!B2:B32)</f>
        <v>5.1557689888464608</v>
      </c>
      <c r="D6" s="5">
        <f>AVERAGE(temps!C2:C22)</f>
        <v>5.5078151985154689</v>
      </c>
      <c r="E6" s="5">
        <f>AVERAGE(temps!D2:D22)</f>
        <v>5.6229841685539812</v>
      </c>
      <c r="F6" s="5">
        <f>AVERAGE(temps!E2:E22)</f>
        <v>5.7743316570989291</v>
      </c>
      <c r="G6" s="5">
        <f>AVERAGE(temps!F2:F22)</f>
        <v>5.9492324770763378</v>
      </c>
      <c r="H6" s="5">
        <f>AVERAGE(temps!G2:G22)</f>
        <v>6.0265901826881692</v>
      </c>
      <c r="I6" s="5">
        <f>AVERAGE(temps!H2:H22)</f>
        <v>6.149670866194981</v>
      </c>
      <c r="J6" s="5">
        <f>AVERAGE(temps!I2:I22)</f>
        <v>6.4251560051025054</v>
      </c>
      <c r="K6" s="5">
        <f>AVERAGE(temps!J2:J22)</f>
        <v>6.5705276798546386</v>
      </c>
      <c r="L6" s="5">
        <f>AVERAGE(temps!K2:K22)</f>
        <v>6.6059643125067664</v>
      </c>
      <c r="M6" s="5">
        <f>AVERAGE(temps!L2:L22)</f>
        <v>6.6881390228476034</v>
      </c>
      <c r="N6" s="5">
        <f>AVERAGE(temps!M2:M22)</f>
        <v>6.6258159536756311</v>
      </c>
      <c r="O6" s="5">
        <f>AVERAGE(temps!N2:N22)</f>
        <v>6.8666277168565175</v>
      </c>
      <c r="P6" s="5">
        <f>AVERAGE(temps!O2:O22)</f>
        <v>6.8956618291293159</v>
      </c>
      <c r="Q6" s="5">
        <f>AVERAGE(temps!P2:P22)</f>
        <v>7.1601381744767112</v>
      </c>
      <c r="R6" s="5">
        <f>AVERAGE(temps!Q2:Q22)</f>
        <v>7.3180274038806923</v>
      </c>
      <c r="S6" s="5">
        <f>AVERAGE(temps!R2:R22)</f>
        <v>7.3770381549710287</v>
      </c>
      <c r="T6" s="5">
        <f>AVERAGE(temps!S2:S22)</f>
        <v>7.5910972934271452</v>
      </c>
      <c r="U6" s="5"/>
      <c r="V6" s="5"/>
    </row>
    <row r="7" spans="2:22" x14ac:dyDescent="0.25">
      <c r="B7" s="4" t="s">
        <v>5</v>
      </c>
      <c r="C7" s="5">
        <f>_xlfn.STDEV.S(temps!B2:B32)</f>
        <v>4.6205161324402653</v>
      </c>
      <c r="D7" s="5">
        <f>_xlfn.STDEV.S(temps!C2:C22)</f>
        <v>3.9686703480796992</v>
      </c>
      <c r="E7" s="5">
        <f>_xlfn.STDEV.S(temps!D2:D22)</f>
        <v>3.5260723854271632</v>
      </c>
      <c r="F7" s="5">
        <f>_xlfn.STDEV.S(temps!E2:E22)</f>
        <v>3.7416624233258977</v>
      </c>
      <c r="G7" s="5">
        <f>_xlfn.STDEV.S(temps!F2:F22)</f>
        <v>3.6924683751836755</v>
      </c>
      <c r="H7" s="5">
        <f>_xlfn.STDEV.S(temps!G2:G22)</f>
        <v>3.4701007761062121</v>
      </c>
      <c r="I7" s="5">
        <f>_xlfn.STDEV.S(temps!H2:H22)</f>
        <v>3.6417591493023571</v>
      </c>
      <c r="J7" s="5">
        <f>_xlfn.STDEV.S(temps!I2:I22)</f>
        <v>3.6672740053133928</v>
      </c>
      <c r="K7" s="5">
        <f>_xlfn.STDEV.S(temps!J2:J22)</f>
        <v>3.6648751877615919</v>
      </c>
      <c r="L7" s="5">
        <f>_xlfn.STDEV.S(temps!K2:K22)</f>
        <v>3.510733729741462</v>
      </c>
      <c r="M7" s="5">
        <f>_xlfn.STDEV.S(temps!L2:L22)</f>
        <v>3.2927379232717224</v>
      </c>
      <c r="N7" s="5">
        <f>_xlfn.STDEV.S(temps!M2:M22)</f>
        <v>3.2789018677968174</v>
      </c>
      <c r="O7" s="5">
        <f>_xlfn.STDEV.S(temps!N2:N22)</f>
        <v>3.3514458767987882</v>
      </c>
      <c r="P7" s="5">
        <f>_xlfn.STDEV.S(temps!O2:O22)</f>
        <v>3.1868034248928483</v>
      </c>
      <c r="Q7" s="5">
        <f>_xlfn.STDEV.S(temps!P2:P22)</f>
        <v>3.3868253550297283</v>
      </c>
      <c r="R7" s="5">
        <f>_xlfn.STDEV.S(temps!Q2:Q22)</f>
        <v>3.68761896140203</v>
      </c>
      <c r="S7" s="5">
        <f>_xlfn.STDEV.S(temps!R2:R22)</f>
        <v>3.8388476826114815</v>
      </c>
      <c r="T7" s="5">
        <f>_xlfn.STDEV.S(temps!S2:S22)</f>
        <v>3.9969520166301056</v>
      </c>
      <c r="U7" s="5"/>
      <c r="V7" s="5"/>
    </row>
    <row r="8" spans="2:22" x14ac:dyDescent="0.25">
      <c r="B8" s="4" t="s">
        <v>6</v>
      </c>
      <c r="C8">
        <f>temps!B1</f>
        <v>1996</v>
      </c>
      <c r="D8">
        <f>temps!C1</f>
        <v>1997</v>
      </c>
      <c r="E8">
        <f>temps!D1</f>
        <v>1998</v>
      </c>
      <c r="F8">
        <f>temps!E1</f>
        <v>1999</v>
      </c>
      <c r="G8">
        <f>temps!F1</f>
        <v>2000</v>
      </c>
      <c r="H8">
        <f>temps!G1</f>
        <v>2001</v>
      </c>
      <c r="I8">
        <f>temps!H1</f>
        <v>2002</v>
      </c>
      <c r="J8">
        <f>temps!I1</f>
        <v>2003</v>
      </c>
      <c r="K8">
        <f>temps!J1</f>
        <v>2004</v>
      </c>
      <c r="L8">
        <f>temps!K1</f>
        <v>2005</v>
      </c>
      <c r="M8">
        <f>temps!L1</f>
        <v>2006</v>
      </c>
      <c r="N8">
        <f>temps!M1</f>
        <v>2007</v>
      </c>
      <c r="O8">
        <f>temps!N1</f>
        <v>2008</v>
      </c>
      <c r="P8">
        <f>temps!O1</f>
        <v>2009</v>
      </c>
      <c r="Q8">
        <f>temps!P1</f>
        <v>2010</v>
      </c>
      <c r="R8">
        <f>temps!Q1</f>
        <v>2011</v>
      </c>
      <c r="S8">
        <f>temps!R1</f>
        <v>2012</v>
      </c>
      <c r="T8">
        <f>temps!S1</f>
        <v>2013</v>
      </c>
    </row>
    <row r="9" spans="2:22" x14ac:dyDescent="0.25">
      <c r="B9" s="1">
        <f>temps!A2</f>
        <v>42917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</row>
    <row r="10" spans="2:22" x14ac:dyDescent="0.25">
      <c r="B10" s="1">
        <f>temps!A3</f>
        <v>42918</v>
      </c>
      <c r="C10" s="6">
        <f>MAX(0,C9+(C$6-temps!B3-$C$2))</f>
        <v>0</v>
      </c>
      <c r="D10" s="6">
        <f>MAX(0,D9+(D$6-temps!C3-$C$2))</f>
        <v>0</v>
      </c>
      <c r="E10" s="6">
        <f>MAX(0,E9+(E$6-temps!D3-$C$2))</f>
        <v>0</v>
      </c>
      <c r="F10" s="6">
        <f>MAX(0,F9+(F$6-temps!E3-$C$2))</f>
        <v>0</v>
      </c>
      <c r="G10" s="6">
        <f>MAX(0,G9+(G$6-temps!F3-$C$2))</f>
        <v>0</v>
      </c>
      <c r="H10" s="6">
        <f>MAX(0,H9+(H$6-temps!G3-$C$2))</f>
        <v>0</v>
      </c>
      <c r="I10" s="6">
        <f>MAX(0,I9+(I$6-temps!H3-$C$2))</f>
        <v>0</v>
      </c>
      <c r="J10" s="6">
        <f>MAX(0,J9+(J$6-temps!I3-$C$2))</f>
        <v>0</v>
      </c>
      <c r="K10" s="6">
        <f>MAX(0,K9+(K$6-temps!J3-$C$2))</f>
        <v>0</v>
      </c>
      <c r="L10" s="6">
        <f>MAX(0,L9+(L$6-temps!K3-$C$2))</f>
        <v>0</v>
      </c>
      <c r="M10" s="6">
        <f>MAX(0,M9+(M$6-temps!L3-$C$2))</f>
        <v>0</v>
      </c>
      <c r="N10" s="6">
        <f>MAX(0,N9+(N$6-temps!M3-$C$2))</f>
        <v>0</v>
      </c>
      <c r="O10" s="6">
        <f>MAX(0,O9+(O$6-temps!N3-$C$2))</f>
        <v>0</v>
      </c>
      <c r="P10" s="6">
        <f>MAX(0,P9+(P$6-temps!O3-$C$2))</f>
        <v>0</v>
      </c>
      <c r="Q10" s="6">
        <f>MAX(0,Q9+(Q$6-temps!P3-$C$2))</f>
        <v>0</v>
      </c>
      <c r="R10" s="6">
        <f>MAX(0,R9+(R$6-temps!Q3-$C$2))</f>
        <v>0</v>
      </c>
      <c r="S10" s="6">
        <f>MAX(0,S9+(S$6-temps!R3-$C$2))</f>
        <v>0</v>
      </c>
      <c r="T10" s="6">
        <f>MAX(0,T9+(T$6-temps!S3-$C$2))</f>
        <v>0</v>
      </c>
      <c r="U10" s="6"/>
      <c r="V10" s="6"/>
    </row>
    <row r="11" spans="2:22" x14ac:dyDescent="0.25">
      <c r="B11" s="1">
        <f>temps!A4</f>
        <v>42919</v>
      </c>
      <c r="C11" s="6">
        <f>MAX(0,C10+(C$6-temps!B4-$C$2))</f>
        <v>0</v>
      </c>
      <c r="D11" s="6">
        <f>MAX(0,D10+(D$6-temps!C4-$C$2))</f>
        <v>0</v>
      </c>
      <c r="E11" s="6">
        <f>MAX(0,E10+(E$6-temps!D4-$C$2))</f>
        <v>0</v>
      </c>
      <c r="F11" s="6">
        <f>MAX(0,F10+(F$6-temps!E4-$C$2))</f>
        <v>0</v>
      </c>
      <c r="G11" s="6">
        <f>MAX(0,G10+(G$6-temps!F4-$C$2))</f>
        <v>0</v>
      </c>
      <c r="H11" s="6">
        <f>MAX(0,H10+(H$6-temps!G4-$C$2))</f>
        <v>0</v>
      </c>
      <c r="I11" s="6">
        <f>MAX(0,I10+(I$6-temps!H4-$C$2))</f>
        <v>0</v>
      </c>
      <c r="J11" s="6">
        <f>MAX(0,J10+(J$6-temps!I4-$C$2))</f>
        <v>0</v>
      </c>
      <c r="K11" s="6">
        <f>MAX(0,K10+(K$6-temps!J4-$C$2))</f>
        <v>0</v>
      </c>
      <c r="L11" s="6">
        <f>MAX(0,L10+(L$6-temps!K4-$C$2))</f>
        <v>0</v>
      </c>
      <c r="M11" s="6">
        <f>MAX(0,M10+(M$6-temps!L4-$C$2))</f>
        <v>0</v>
      </c>
      <c r="N11" s="6">
        <f>MAX(0,N10+(N$6-temps!M4-$C$2))</f>
        <v>0</v>
      </c>
      <c r="O11" s="6">
        <f>MAX(0,O10+(O$6-temps!N4-$C$2))</f>
        <v>0</v>
      </c>
      <c r="P11" s="6">
        <f>MAX(0,P10+(P$6-temps!O4-$C$2))</f>
        <v>0</v>
      </c>
      <c r="Q11" s="6">
        <f>MAX(0,Q10+(Q$6-temps!P4-$C$2))</f>
        <v>0</v>
      </c>
      <c r="R11" s="6">
        <f>MAX(0,R10+(R$6-temps!Q4-$C$2))</f>
        <v>0</v>
      </c>
      <c r="S11" s="6">
        <f>MAX(0,S10+(S$6-temps!R4-$C$2))</f>
        <v>0</v>
      </c>
      <c r="T11" s="6">
        <f>MAX(0,T10+(T$6-temps!S4-$C$2))</f>
        <v>0</v>
      </c>
      <c r="U11" s="6"/>
      <c r="V11" s="6"/>
    </row>
    <row r="12" spans="2:22" x14ac:dyDescent="0.25">
      <c r="B12" s="1">
        <f>temps!A5</f>
        <v>42920</v>
      </c>
      <c r="C12" s="6">
        <f>MAX(0,C11+(C$6-temps!B5-$C$2))</f>
        <v>0.7783818515604608</v>
      </c>
      <c r="D12" s="6">
        <f>MAX(0,D11+(D$6-temps!C5-$C$2))</f>
        <v>1.1299095092172888</v>
      </c>
      <c r="E12" s="6">
        <f>MAX(0,E11+(E$6-temps!D5-$C$2))</f>
        <v>0</v>
      </c>
      <c r="F12" s="6">
        <f>MAX(0,F11+(F$6-temps!E5-$C$2))</f>
        <v>0</v>
      </c>
      <c r="G12" s="6">
        <f>MAX(0,G11+(G$6-temps!F5-$C$2))</f>
        <v>0</v>
      </c>
      <c r="H12" s="6">
        <f>MAX(0,H11+(H$6-temps!G5-$C$2))</f>
        <v>0</v>
      </c>
      <c r="I12" s="6">
        <f>MAX(0,I11+(I$6-temps!H5-$C$2))</f>
        <v>0</v>
      </c>
      <c r="J12" s="6">
        <f>MAX(0,J11+(J$6-temps!I5-$C$2))</f>
        <v>0</v>
      </c>
      <c r="K12" s="6">
        <f>MAX(0,K11+(K$6-temps!J5-$C$2))</f>
        <v>0</v>
      </c>
      <c r="L12" s="6">
        <f>MAX(0,L11+(L$6-temps!K5-$C$2))</f>
        <v>0</v>
      </c>
      <c r="M12" s="6">
        <f>MAX(0,M11+(M$6-temps!L5-$C$2))</f>
        <v>0</v>
      </c>
      <c r="N12" s="6">
        <f>MAX(0,N11+(N$6-temps!M5-$C$2))</f>
        <v>0</v>
      </c>
      <c r="O12" s="6">
        <f>MAX(0,O11+(O$6-temps!N5-$C$2))</f>
        <v>0</v>
      </c>
      <c r="P12" s="6">
        <f>MAX(0,P11+(P$6-temps!O5-$C$2))</f>
        <v>0</v>
      </c>
      <c r="Q12" s="6">
        <f>MAX(0,Q11+(Q$6-temps!P5-$C$2))</f>
        <v>0</v>
      </c>
      <c r="R12" s="6">
        <f>MAX(0,R11+(R$6-temps!Q5-$C$2))</f>
        <v>0</v>
      </c>
      <c r="S12" s="6">
        <f>MAX(0,S11+(S$6-temps!R5-$C$2))</f>
        <v>0</v>
      </c>
      <c r="T12" s="6">
        <f>MAX(0,T11+(T$6-temps!S5-$C$2))</f>
        <v>0</v>
      </c>
      <c r="U12" s="6"/>
      <c r="V12" s="6"/>
    </row>
    <row r="13" spans="2:22" x14ac:dyDescent="0.25">
      <c r="B13" s="1">
        <f>temps!A6</f>
        <v>42921</v>
      </c>
      <c r="C13" s="6">
        <f>MAX(0,C12+(C$6-temps!B6-$C$2))</f>
        <v>1.5079832153160515</v>
      </c>
      <c r="D13" s="6">
        <f>MAX(0,D12+(D$6-temps!C6-$C$2))</f>
        <v>2.2206784232994177</v>
      </c>
      <c r="E13" s="6">
        <f>MAX(0,E12+(E$6-temps!D6-$C$2))</f>
        <v>1.0945749112232313</v>
      </c>
      <c r="F13" s="6">
        <f>MAX(0,F12+(F$6-temps!E6-$C$2))</f>
        <v>0.11269124626644889</v>
      </c>
      <c r="G13" s="6">
        <f>MAX(0,G12+(G$6-temps!F6-$C$2))</f>
        <v>0</v>
      </c>
      <c r="H13" s="6">
        <f>MAX(0,H12+(H$6-temps!G6-$C$2))</f>
        <v>0</v>
      </c>
      <c r="I13" s="6">
        <f>MAX(0,I12+(I$6-temps!H6-$C$2))</f>
        <v>0</v>
      </c>
      <c r="J13" s="6">
        <f>MAX(0,J12+(J$6-temps!I6-$C$2))</f>
        <v>0</v>
      </c>
      <c r="K13" s="6">
        <f>MAX(0,K12+(K$6-temps!J6-$C$2))</f>
        <v>0</v>
      </c>
      <c r="L13" s="6">
        <f>MAX(0,L12+(L$6-temps!K6-$C$2))</f>
        <v>0</v>
      </c>
      <c r="M13" s="6">
        <f>MAX(0,M12+(M$6-temps!L6-$C$2))</f>
        <v>0</v>
      </c>
      <c r="N13" s="6">
        <f>MAX(0,N12+(N$6-temps!M6-$C$2))</f>
        <v>0</v>
      </c>
      <c r="O13" s="6">
        <f>MAX(0,O12+(O$6-temps!N6-$C$2))</f>
        <v>0</v>
      </c>
      <c r="P13" s="6">
        <f>MAX(0,P12+(P$6-temps!O6-$C$2))</f>
        <v>0</v>
      </c>
      <c r="Q13" s="6">
        <f>MAX(0,Q12+(Q$6-temps!P6-$C$2))</f>
        <v>0</v>
      </c>
      <c r="R13" s="6">
        <f>MAX(0,R12+(R$6-temps!Q6-$C$2))</f>
        <v>0</v>
      </c>
      <c r="S13" s="6">
        <f>MAX(0,S12+(S$6-temps!R6-$C$2))</f>
        <v>0</v>
      </c>
      <c r="T13" s="6">
        <f>MAX(0,T12+(T$6-temps!S6-$C$2))</f>
        <v>0</v>
      </c>
      <c r="U13" s="6"/>
      <c r="V13" s="6"/>
    </row>
    <row r="14" spans="2:22" x14ac:dyDescent="0.25">
      <c r="B14" s="1">
        <f>temps!A7</f>
        <v>42922</v>
      </c>
      <c r="C14" s="6">
        <f>MAX(0,C13+(C$6-temps!B7-$C$2))</f>
        <v>11.180674009965941</v>
      </c>
      <c r="D14" s="6">
        <f>MAX(0,D13+(D$6-temps!C7-$C$2))</f>
        <v>12.259440594370608</v>
      </c>
      <c r="E14" s="6">
        <f>MAX(0,E13+(E$6-temps!D7-$C$2))</f>
        <v>8.5014459976487231</v>
      </c>
      <c r="F14" s="6">
        <f>MAX(0,F13+(F$6-temps!E7-$C$2))</f>
        <v>7.8558502954386071</v>
      </c>
      <c r="G14" s="6">
        <f>MAX(0,G13+(G$6-temps!F7-$C$2))</f>
        <v>6.0136390800572173</v>
      </c>
      <c r="H14" s="6">
        <f>MAX(0,H13+(H$6-temps!G7-$C$2))</f>
        <v>4.3310273853429813</v>
      </c>
      <c r="I14" s="6">
        <f>MAX(0,I13+(I$6-temps!H7-$C$2))</f>
        <v>3.7001818398544422</v>
      </c>
      <c r="J14" s="6">
        <f>MAX(0,J13+(J$6-temps!I7-$C$2))</f>
        <v>1.6541015447727054</v>
      </c>
      <c r="K14" s="6">
        <f>MAX(0,K13+(K$6-temps!J7-$C$2))</f>
        <v>0.74573736420899861</v>
      </c>
      <c r="L14" s="6">
        <f>MAX(0,L13+(L$6-temps!K7-$C$2))</f>
        <v>1.3382395382619565</v>
      </c>
      <c r="M14" s="6">
        <f>MAX(0,M13+(M$6-temps!L7-$C$2))</f>
        <v>1.1272373901348134</v>
      </c>
      <c r="N14" s="6">
        <f>MAX(0,N13+(N$6-temps!M7-$C$2))</f>
        <v>1.1992715477743912</v>
      </c>
      <c r="O14" s="6">
        <f>MAX(0,O13+(O$6-temps!N7-$C$2))</f>
        <v>0</v>
      </c>
      <c r="P14" s="6">
        <f>MAX(0,P13+(P$6-temps!O7-$C$2))</f>
        <v>0</v>
      </c>
      <c r="Q14" s="6">
        <f>MAX(0,Q13+(Q$6-temps!P7-$C$2))</f>
        <v>0</v>
      </c>
      <c r="R14" s="6">
        <f>MAX(0,R13+(R$6-temps!Q7-$C$2))</f>
        <v>0</v>
      </c>
      <c r="S14" s="6">
        <f>MAX(0,S13+(S$6-temps!R7-$C$2))</f>
        <v>0</v>
      </c>
      <c r="T14" s="6">
        <f>MAX(0,T13+(T$6-temps!S7-$C$2))</f>
        <v>0</v>
      </c>
      <c r="U14" s="6"/>
      <c r="V14" s="6"/>
    </row>
    <row r="15" spans="2:22" x14ac:dyDescent="0.25">
      <c r="B15" s="1">
        <f>temps!A8</f>
        <v>42923</v>
      </c>
      <c r="C15" s="6">
        <f>MAX(0,C14+(C$6-temps!B8-$C$2))</f>
        <v>8.8289745607134016</v>
      </c>
      <c r="D15" s="6">
        <f>MAX(0,D14+(D$6-temps!C8-$C$2))</f>
        <v>10.268637435025687</v>
      </c>
      <c r="E15" s="6">
        <f>MAX(0,E14+(E$6-temps!D8-$C$2))</f>
        <v>7.8107361061271039</v>
      </c>
      <c r="F15" s="6">
        <f>MAX(0,F14+(F$6-temps!E8-$C$2))</f>
        <v>8.2343687516223554</v>
      </c>
      <c r="G15" s="6">
        <f>MAX(0,G14+(G$6-temps!F8-$C$2))</f>
        <v>8.5205148568078855</v>
      </c>
      <c r="H15" s="6">
        <f>MAX(0,H14+(H$6-temps!G8-$C$2))</f>
        <v>6.6448829212671594</v>
      </c>
      <c r="I15" s="6">
        <f>MAX(0,I14+(I$6-temps!H8-$C$2))</f>
        <v>6.3077808187592934</v>
      </c>
      <c r="J15" s="6">
        <f>MAX(0,J14+(J$6-temps!I8-$C$2))</f>
        <v>3.3658644545689409</v>
      </c>
      <c r="K15" s="6">
        <f>MAX(0,K14+(K$6-temps!J8-$C$2))</f>
        <v>2.6582687976614974</v>
      </c>
      <c r="L15" s="6">
        <f>MAX(0,L14+(L$6-temps!K8-$C$2))</f>
        <v>0.71544493881456317</v>
      </c>
      <c r="M15" s="6">
        <f>MAX(0,M14+(M$6-temps!L8-$C$2))</f>
        <v>0.48014702083042637</v>
      </c>
      <c r="N15" s="6">
        <f>MAX(0,N14+(N$6-temps!M8-$C$2))</f>
        <v>0.90483190639869182</v>
      </c>
      <c r="O15" s="6">
        <f>MAX(0,O14+(O$6-temps!N8-$C$2))</f>
        <v>0</v>
      </c>
      <c r="P15" s="6">
        <f>MAX(0,P14+(P$6-temps!O8-$C$2))</f>
        <v>0</v>
      </c>
      <c r="Q15" s="6">
        <f>MAX(0,Q14+(Q$6-temps!P8-$C$2))</f>
        <v>0</v>
      </c>
      <c r="R15" s="6">
        <f>MAX(0,R14+(R$6-temps!Q8-$C$2))</f>
        <v>0</v>
      </c>
      <c r="S15" s="6">
        <f>MAX(0,S14+(S$6-temps!R8-$C$2))</f>
        <v>0</v>
      </c>
      <c r="T15" s="6">
        <f>MAX(0,T14+(T$6-temps!S8-$C$2))</f>
        <v>0</v>
      </c>
      <c r="U15" s="6"/>
      <c r="V15" s="6"/>
    </row>
    <row r="16" spans="2:22" x14ac:dyDescent="0.25">
      <c r="B16" s="1">
        <f>temps!A9</f>
        <v>42924</v>
      </c>
      <c r="C16" s="6">
        <f>MAX(0,C15+(C$6-temps!B9-$C$2))</f>
        <v>9.4691450301600533</v>
      </c>
      <c r="D16" s="6">
        <f>MAX(0,D15+(D$6-temps!C9-$C$2))</f>
        <v>11.264582667507126</v>
      </c>
      <c r="E16" s="6">
        <f>MAX(0,E15+(E$6-temps!D9-$C$2))</f>
        <v>8.6896885523307557</v>
      </c>
      <c r="F16" s="6">
        <f>MAX(0,F15+(F$6-temps!E9-$C$2))</f>
        <v>9.0310529801690755</v>
      </c>
      <c r="G16" s="6">
        <f>MAX(0,G15+(G$6-temps!F9-$C$2))</f>
        <v>9.0065413355940738</v>
      </c>
      <c r="H16" s="6">
        <f>MAX(0,H15+(H$6-temps!G9-$C$2))</f>
        <v>7.1218866123310391</v>
      </c>
      <c r="I16" s="6">
        <f>MAX(0,I15+(I$6-temps!H9-$C$2))</f>
        <v>7.1387501453998041</v>
      </c>
      <c r="J16" s="6">
        <f>MAX(0,J15+(J$6-temps!I9-$C$2))</f>
        <v>4.6632106301702061</v>
      </c>
      <c r="K16" s="6">
        <f>MAX(0,K15+(K$6-temps!J9-$C$2))</f>
        <v>3.995955380409546</v>
      </c>
      <c r="L16" s="6">
        <f>MAX(0,L15+(L$6-temps!K9-$C$2))</f>
        <v>1.1445922040463796</v>
      </c>
      <c r="M16" s="6">
        <f>MAX(0,M15+(M$6-temps!L9-$C$2))</f>
        <v>0.31661542472207937</v>
      </c>
      <c r="N16" s="6">
        <f>MAX(0,N15+(N$6-temps!M9-$C$2))</f>
        <v>0</v>
      </c>
      <c r="O16" s="6">
        <f>MAX(0,O15+(O$6-temps!N9-$C$2))</f>
        <v>0</v>
      </c>
      <c r="P16" s="6">
        <f>MAX(0,P15+(P$6-temps!O9-$C$2))</f>
        <v>0</v>
      </c>
      <c r="Q16" s="6">
        <f>MAX(0,Q15+(Q$6-temps!P9-$C$2))</f>
        <v>0</v>
      </c>
      <c r="R16" s="6">
        <f>MAX(0,R15+(R$6-temps!Q9-$C$2))</f>
        <v>0</v>
      </c>
      <c r="S16" s="6">
        <f>MAX(0,S15+(S$6-temps!R9-$C$2))</f>
        <v>0</v>
      </c>
      <c r="T16" s="6">
        <f>MAX(0,T15+(T$6-temps!S9-$C$2))</f>
        <v>0</v>
      </c>
      <c r="U16" s="6"/>
      <c r="V16" s="6"/>
    </row>
    <row r="17" spans="2:22" x14ac:dyDescent="0.25">
      <c r="B17" s="1">
        <f>temps!A10</f>
        <v>42925</v>
      </c>
      <c r="C17" s="6">
        <f>MAX(0,C16+(C$6-temps!B10-$C$2))</f>
        <v>7.0524049305010248</v>
      </c>
      <c r="D17" s="6">
        <f>MAX(0,D16+(D$6-temps!C10-$C$2))</f>
        <v>9.2121222521980144</v>
      </c>
      <c r="E17" s="6">
        <f>MAX(0,E16+(E$6-temps!D10-$C$2))</f>
        <v>8.1491105507045472</v>
      </c>
      <c r="F17" s="6">
        <f>MAX(0,F16+(F$6-temps!E10-$C$2))</f>
        <v>8.8603061306685547</v>
      </c>
      <c r="G17" s="6">
        <f>MAX(0,G16+(G$6-temps!F10-$C$2))</f>
        <v>8.4231805493551413</v>
      </c>
      <c r="H17" s="6">
        <f>MAX(0,H16+(H$6-temps!G10-$C$2))</f>
        <v>7.6469550865971776</v>
      </c>
      <c r="I17" s="6">
        <f>MAX(0,I16+(I$6-temps!H10-$C$2))</f>
        <v>7.6434055382557151</v>
      </c>
      <c r="J17" s="6">
        <f>MAX(0,J16+(J$6-temps!I10-$C$2))</f>
        <v>6.6203007943637413</v>
      </c>
      <c r="K17" s="6">
        <f>MAX(0,K16+(K$6-temps!J10-$C$2))</f>
        <v>5.715335616382184</v>
      </c>
      <c r="L17" s="6">
        <f>MAX(0,L16+(L$6-temps!K10-$C$2))</f>
        <v>4.8065715775374027</v>
      </c>
      <c r="M17" s="6">
        <f>MAX(0,M16+(M$6-temps!L10-$C$2))</f>
        <v>3.1592289200634531</v>
      </c>
      <c r="N17" s="6">
        <f>MAX(0,N16+(N$6-temps!M10-$C$2))</f>
        <v>2.3033725622411017</v>
      </c>
      <c r="O17" s="6">
        <f>MAX(0,O16+(O$6-temps!N10-$C$2))</f>
        <v>2.215380881862377</v>
      </c>
      <c r="P17" s="6">
        <f>MAX(0,P16+(P$6-temps!O10-$C$2))</f>
        <v>1.4971025089089158</v>
      </c>
      <c r="Q17" s="6">
        <f>MAX(0,Q16+(Q$6-temps!P10-$C$2))</f>
        <v>2.4295842208368712</v>
      </c>
      <c r="R17" s="6">
        <f>MAX(0,R16+(R$6-temps!Q10-$C$2))</f>
        <v>1.7673725913163723</v>
      </c>
      <c r="S17" s="6">
        <f>MAX(0,S16+(S$6-temps!R10-$C$2))</f>
        <v>1.4764897876623384</v>
      </c>
      <c r="T17" s="6">
        <f>MAX(0,T16+(T$6-temps!S10-$C$2))</f>
        <v>1.0328239431341451</v>
      </c>
      <c r="U17" s="6"/>
      <c r="V17" s="6"/>
    </row>
    <row r="18" spans="2:22" x14ac:dyDescent="0.25">
      <c r="B18" s="1">
        <f>temps!A11</f>
        <v>42926</v>
      </c>
      <c r="C18" s="6">
        <f>MAX(0,C17+(C$6-temps!B11-$C$2))</f>
        <v>7.6031445056387152</v>
      </c>
      <c r="D18" s="6">
        <f>MAX(0,D17+(D$6-temps!C11-$C$2))</f>
        <v>10.124863929688424</v>
      </c>
      <c r="E18" s="6">
        <f>MAX(0,E17+(E$6-temps!D11-$C$2))</f>
        <v>9.0197321679568585</v>
      </c>
      <c r="F18" s="6">
        <f>MAX(0,F17+(F$6-temps!E11-$C$2))</f>
        <v>10.704846722067003</v>
      </c>
      <c r="G18" s="6">
        <f>MAX(0,G17+(G$6-temps!F11-$C$2))</f>
        <v>10.452548428384029</v>
      </c>
      <c r="H18" s="6">
        <f>MAX(0,H17+(H$6-temps!G11-$C$2))</f>
        <v>8.9209612360134862</v>
      </c>
      <c r="I18" s="6">
        <f>MAX(0,I17+(I$6-temps!H11-$C$2))</f>
        <v>10.299834168942915</v>
      </c>
      <c r="J18" s="6">
        <f>MAX(0,J17+(J$6-temps!I11-$C$2))</f>
        <v>9.4921077135292862</v>
      </c>
      <c r="K18" s="6">
        <f>MAX(0,K17+(K$6-temps!J11-$C$2))</f>
        <v>8.2037048252671525</v>
      </c>
      <c r="L18" s="6">
        <f>MAX(0,L17+(L$6-temps!K11-$C$2))</f>
        <v>6.7560343892641086</v>
      </c>
      <c r="M18" s="6">
        <f>MAX(0,M17+(M$6-temps!L11-$C$2))</f>
        <v>3.9933437640966165</v>
      </c>
      <c r="N18" s="6">
        <f>MAX(0,N17+(N$6-temps!M11-$C$2))</f>
        <v>3.5452782960465425</v>
      </c>
      <c r="O18" s="6">
        <f>MAX(0,O17+(O$6-temps!N11-$C$2))</f>
        <v>3.3915721609829843</v>
      </c>
      <c r="P18" s="6">
        <f>MAX(0,P17+(P$6-temps!O11-$C$2))</f>
        <v>2.2520956947005017</v>
      </c>
      <c r="Q18" s="6">
        <f>MAX(0,Q17+(Q$6-temps!P11-$C$2))</f>
        <v>3.1976526985274427</v>
      </c>
      <c r="R18" s="6">
        <f>MAX(0,R17+(R$6-temps!Q11-$C$2))</f>
        <v>2.1398931325646542</v>
      </c>
      <c r="S18" s="6">
        <f>MAX(0,S17+(S$6-temps!R11-$C$2))</f>
        <v>3.128874464299487</v>
      </c>
      <c r="T18" s="6">
        <f>MAX(0,T17+(T$6-temps!S11-$C$2))</f>
        <v>4.10766158823394</v>
      </c>
      <c r="U18" s="6"/>
      <c r="V18" s="6"/>
    </row>
    <row r="19" spans="2:22" x14ac:dyDescent="0.25">
      <c r="B19" s="1">
        <f>temps!A12</f>
        <v>42927</v>
      </c>
      <c r="C19" s="6">
        <f>MAX(0,C18+(C$6-temps!B12-$C$2))</f>
        <v>4.1213637555731566</v>
      </c>
      <c r="D19" s="6">
        <f>MAX(0,D18+(D$6-temps!C12-$C$2))</f>
        <v>7.0043285813334819</v>
      </c>
      <c r="E19" s="6">
        <f>MAX(0,E18+(E$6-temps!D12-$C$2))</f>
        <v>7.8512555333167899</v>
      </c>
      <c r="F19" s="6">
        <f>MAX(0,F18+(F$6-temps!E12-$C$2))</f>
        <v>11.432906694878563</v>
      </c>
      <c r="G19" s="6">
        <f>MAX(0,G18+(G$6-temps!F12-$C$2))</f>
        <v>12.219198102183807</v>
      </c>
      <c r="H19" s="6">
        <f>MAX(0,H18+(H$6-temps!G12-$C$2))</f>
        <v>10.542363545090485</v>
      </c>
      <c r="I19" s="6">
        <f>MAX(0,I18+(I$6-temps!H12-$C$2))</f>
        <v>13.85375083091874</v>
      </c>
      <c r="J19" s="6">
        <f>MAX(0,J18+(J$6-temps!I12-$C$2))</f>
        <v>12.694376576456387</v>
      </c>
      <c r="K19" s="6">
        <f>MAX(0,K18+(K$6-temps!J12-$C$2))</f>
        <v>11.514831098517186</v>
      </c>
      <c r="L19" s="6">
        <f>MAX(0,L18+(L$6-temps!K12-$C$2))</f>
        <v>9.1110183904800355</v>
      </c>
      <c r="M19" s="6">
        <f>MAX(0,M18+(M$6-temps!L12-$C$2))</f>
        <v>5.73764487318787</v>
      </c>
      <c r="N19" s="6">
        <f>MAX(0,N18+(N$6-temps!M12-$C$2))</f>
        <v>4.773626324429344</v>
      </c>
      <c r="O19" s="6">
        <f>MAX(0,O18+(O$6-temps!N12-$C$2))</f>
        <v>3.9238837692696218</v>
      </c>
      <c r="P19" s="6">
        <f>MAX(0,P18+(P$6-temps!O12-$C$2))</f>
        <v>1.9607327433830672</v>
      </c>
      <c r="Q19" s="6">
        <f>MAX(0,Q18+(Q$6-temps!P12-$C$2))</f>
        <v>3.9329595261140038</v>
      </c>
      <c r="R19" s="6">
        <f>MAX(0,R18+(R$6-temps!Q12-$C$2))</f>
        <v>2.8551579567074463</v>
      </c>
      <c r="S19" s="6">
        <f>MAX(0,S18+(S$6-temps!R12-$C$2))</f>
        <v>5.4915366496573155</v>
      </c>
      <c r="T19" s="6">
        <f>MAX(0,T18+(T$6-temps!S12-$C$2))</f>
        <v>5.4717002399027255</v>
      </c>
      <c r="U19" s="6"/>
      <c r="V19" s="6"/>
    </row>
    <row r="20" spans="2:22" x14ac:dyDescent="0.25">
      <c r="B20" s="1">
        <f>temps!A13</f>
        <v>42928</v>
      </c>
      <c r="C20" s="6">
        <f>MAX(0,C19+(C$6-temps!B13-$C$2))</f>
        <v>2.6233228429059774</v>
      </c>
      <c r="D20" s="6">
        <f>MAX(0,D19+(D$6-temps!C13-$C$2))</f>
        <v>5.8638795018169212</v>
      </c>
      <c r="E20" s="6">
        <f>MAX(0,E19+(E$6-temps!D13-$C$2))</f>
        <v>6.6025826381452912</v>
      </c>
      <c r="F20" s="6">
        <f>MAX(0,F19+(F$6-temps!E13-$C$2))</f>
        <v>11.768199507089362</v>
      </c>
      <c r="G20" s="6">
        <f>MAX(0,G19+(G$6-temps!F13-$C$2))</f>
        <v>13.516075617006004</v>
      </c>
      <c r="H20" s="6">
        <f>MAX(0,H19+(H$6-temps!G13-$C$2))</f>
        <v>12.776951961390514</v>
      </c>
      <c r="I20" s="6">
        <f>MAX(0,I19+(I$6-temps!H13-$C$2))</f>
        <v>15.637206718621</v>
      </c>
      <c r="J20" s="6">
        <f>MAX(0,J19+(J$6-temps!I13-$C$2))</f>
        <v>14.705252827617572</v>
      </c>
      <c r="K20" s="6">
        <f>MAX(0,K19+(K$6-temps!J13-$C$2))</f>
        <v>13.488847320506595</v>
      </c>
      <c r="L20" s="6">
        <f>MAX(0,L19+(L$6-temps!K13-$C$2))</f>
        <v>11.488351308355742</v>
      </c>
      <c r="M20" s="6">
        <f>MAX(0,M19+(M$6-temps!L13-$C$2))</f>
        <v>7.9613694666921937</v>
      </c>
      <c r="N20" s="6">
        <f>MAX(0,N19+(N$6-temps!M13-$C$2))</f>
        <v>6.8923233963660753</v>
      </c>
      <c r="O20" s="6">
        <f>MAX(0,O19+(O$6-temps!N13-$C$2))</f>
        <v>7.458796562509189</v>
      </c>
      <c r="P20" s="6">
        <f>MAX(0,P19+(P$6-temps!O13-$C$2))</f>
        <v>5.8676189453158667</v>
      </c>
      <c r="Q20" s="6">
        <f>MAX(0,Q19+(Q$6-temps!P13-$C$2))</f>
        <v>7.2689937611300852</v>
      </c>
      <c r="R20" s="6">
        <f>MAX(0,R19+(R$6-temps!Q13-$C$2))</f>
        <v>5.3264287077034984</v>
      </c>
      <c r="S20" s="6">
        <f>MAX(0,S19+(S$6-temps!R13-$C$2))</f>
        <v>6.9258158505020244</v>
      </c>
      <c r="T20" s="6">
        <f>MAX(0,T19+(T$6-temps!S13-$C$2))</f>
        <v>8.7935715715536809</v>
      </c>
      <c r="U20" s="6"/>
      <c r="V20" s="6"/>
    </row>
    <row r="21" spans="2:22" x14ac:dyDescent="0.25">
      <c r="B21" s="1">
        <f>temps!A14</f>
        <v>42929</v>
      </c>
      <c r="C21" s="6">
        <f>MAX(0,C20+(C$6-temps!B14-$C$2))</f>
        <v>0</v>
      </c>
      <c r="D21" s="6">
        <f>MAX(0,D20+(D$6-temps!C14-$C$2))</f>
        <v>0.77667539881242043</v>
      </c>
      <c r="E21" s="6">
        <f>MAX(0,E20+(E$6-temps!D14-$C$2))</f>
        <v>2.5904395707712116</v>
      </c>
      <c r="F21" s="6">
        <f>MAX(0,F20+(F$6-temps!E14-$C$2))</f>
        <v>7.2868070222532406</v>
      </c>
      <c r="G21" s="6">
        <f>MAX(0,G20+(G$6-temps!F14-$C$2))</f>
        <v>10.059381486645643</v>
      </c>
      <c r="H21" s="6">
        <f>MAX(0,H20+(H$6-temps!G14-$C$2))</f>
        <v>11.514081693766594</v>
      </c>
      <c r="I21" s="6">
        <f>MAX(0,I20+(I$6-temps!H14-$C$2))</f>
        <v>13.782114126919682</v>
      </c>
      <c r="J21" s="6">
        <f>MAX(0,J20+(J$6-temps!I14-$C$2))</f>
        <v>14.497767275593148</v>
      </c>
      <c r="K21" s="6">
        <f>MAX(0,K20+(K$6-temps!J14-$C$2))</f>
        <v>13.829430775820263</v>
      </c>
      <c r="L21" s="6">
        <f>MAX(0,L20+(L$6-temps!K14-$C$2))</f>
        <v>11.699751455794829</v>
      </c>
      <c r="M21" s="6">
        <f>MAX(0,M20+(M$6-temps!L14-$C$2))</f>
        <v>8.628879951782217</v>
      </c>
      <c r="N21" s="6">
        <f>MAX(0,N20+(N$6-temps!M14-$C$2))</f>
        <v>8.2264874000775166</v>
      </c>
      <c r="O21" s="6">
        <f>MAX(0,O20+(O$6-temps!N14-$C$2))</f>
        <v>8.9598251205121073</v>
      </c>
      <c r="P21" s="6">
        <f>MAX(0,P20+(P$6-temps!O14-$C$2))</f>
        <v>6.8900969731307526</v>
      </c>
      <c r="Q21" s="6">
        <f>MAX(0,Q20+(Q$6-temps!P14-$C$2))</f>
        <v>8.8810204806305357</v>
      </c>
      <c r="R21" s="6">
        <f>MAX(0,R20+(R$6-temps!Q14-$C$2))</f>
        <v>8.5810177836053914</v>
      </c>
      <c r="S21" s="6">
        <f>MAX(0,S20+(S$6-temps!R14-$C$2))</f>
        <v>9.7104724649421232</v>
      </c>
      <c r="T21" s="6">
        <f>MAX(0,T20+(T$6-temps!S14-$C$2))</f>
        <v>10.600211779039576</v>
      </c>
      <c r="U21" s="6"/>
      <c r="V21" s="6"/>
    </row>
    <row r="22" spans="2:22" x14ac:dyDescent="0.25">
      <c r="B22" s="1">
        <f>temps!A15</f>
        <v>42930</v>
      </c>
      <c r="C22" s="6">
        <f>MAX(0,C21+(C$6-temps!B15-$C$2))</f>
        <v>0</v>
      </c>
      <c r="D22" s="6">
        <f>MAX(0,D21+(D$6-temps!C15-$C$2))</f>
        <v>0</v>
      </c>
      <c r="E22" s="6">
        <f>MAX(0,E21+(E$6-temps!D15-$C$2))</f>
        <v>0</v>
      </c>
      <c r="F22" s="6">
        <f>MAX(0,F21+(F$6-temps!E15-$C$2))</f>
        <v>1.4617896634498297</v>
      </c>
      <c r="G22" s="6">
        <f>MAX(0,G21+(G$6-temps!F15-$C$2))</f>
        <v>4.9718183493061208</v>
      </c>
      <c r="H22" s="6">
        <f>MAX(0,H21+(H$6-temps!G15-$C$2))</f>
        <v>7.5473668324895318</v>
      </c>
      <c r="I22" s="6">
        <f>MAX(0,I21+(I$6-temps!H15-$C$2))</f>
        <v>9.6379503178480022</v>
      </c>
      <c r="J22" s="6">
        <f>MAX(0,J21+(J$6-temps!I15-$C$2))</f>
        <v>11.144530843205503</v>
      </c>
      <c r="K22" s="6">
        <f>MAX(0,K21+(K$6-temps!J15-$C$2))</f>
        <v>12.877271140878461</v>
      </c>
      <c r="L22" s="6">
        <f>MAX(0,L21+(L$6-temps!K15-$C$2))</f>
        <v>11.625606215562234</v>
      </c>
      <c r="M22" s="6">
        <f>MAX(0,M21+(M$6-temps!L15-$C$2))</f>
        <v>8.81997793481721</v>
      </c>
      <c r="N22" s="6">
        <f>MAX(0,N21+(N$6-temps!M15-$C$2))</f>
        <v>9.3239239926574484</v>
      </c>
      <c r="O22" s="6">
        <f>MAX(0,O21+(O$6-temps!N15-$C$2))</f>
        <v>10.112890641793065</v>
      </c>
      <c r="P22" s="6">
        <f>MAX(0,P21+(P$6-temps!O15-$C$2))</f>
        <v>7.975449899012288</v>
      </c>
      <c r="Q22" s="6">
        <f>MAX(0,Q21+(Q$6-temps!P15-$C$2))</f>
        <v>9.6970838105101471</v>
      </c>
      <c r="R22" s="6">
        <f>MAX(0,R21+(R$6-temps!Q15-$C$2))</f>
        <v>12.306195528982434</v>
      </c>
      <c r="S22" s="6">
        <f>MAX(0,S21+(S$6-temps!R15-$C$2))</f>
        <v>13.219550042988901</v>
      </c>
      <c r="T22" s="6">
        <f>MAX(0,T21+(T$6-temps!S15-$C$2))</f>
        <v>13.5655762686293</v>
      </c>
      <c r="U22" s="6"/>
      <c r="V22" s="6"/>
    </row>
    <row r="23" spans="2:22" x14ac:dyDescent="0.25">
      <c r="B23" s="1">
        <f>temps!A16</f>
        <v>42931</v>
      </c>
      <c r="C23" s="6">
        <f>MAX(0,C22+(C$6-temps!B16-$C$2))</f>
        <v>0</v>
      </c>
      <c r="D23" s="6">
        <f>MAX(0,D22+(D$6-temps!C16-$C$2))</f>
        <v>0</v>
      </c>
      <c r="E23" s="6">
        <f>MAX(0,E22+(E$6-temps!D16-$C$2))</f>
        <v>0</v>
      </c>
      <c r="F23" s="6">
        <f>MAX(0,F22+(F$6-temps!E16-$C$2))</f>
        <v>0</v>
      </c>
      <c r="G23" s="6">
        <f>MAX(0,G22+(G$6-temps!F16-$C$2))</f>
        <v>0</v>
      </c>
      <c r="H23" s="6">
        <f>MAX(0,H22+(H$6-temps!G16-$C$2))</f>
        <v>1.9338021024389107</v>
      </c>
      <c r="I23" s="6">
        <f>MAX(0,I22+(I$6-temps!H16-$C$2))</f>
        <v>3.9728151835848919</v>
      </c>
      <c r="J23" s="6">
        <f>MAX(0,J22+(J$6-temps!I16-$C$2))</f>
        <v>5.8249891557285398</v>
      </c>
      <c r="K23" s="6">
        <f>MAX(0,K22+(K$6-temps!J16-$C$2))</f>
        <v>8.8630366058663199</v>
      </c>
      <c r="L23" s="6">
        <f>MAX(0,L22+(L$6-temps!K16-$C$2))</f>
        <v>8.3572865173162914</v>
      </c>
      <c r="M23" s="6">
        <f>MAX(0,M22+(M$6-temps!L16-$C$2))</f>
        <v>6.3620693674333531</v>
      </c>
      <c r="N23" s="6">
        <f>MAX(0,N22+(N$6-temps!M16-$C$2))</f>
        <v>6.6327007562644198</v>
      </c>
      <c r="O23" s="6">
        <f>MAX(0,O22+(O$6-temps!N16-$C$2))</f>
        <v>8.3927542658262624</v>
      </c>
      <c r="P23" s="6">
        <f>MAX(0,P22+(P$6-temps!O16-$C$2))</f>
        <v>6.6432275233378046</v>
      </c>
      <c r="Q23" s="6">
        <f>MAX(0,Q22+(Q$6-temps!P16-$C$2))</f>
        <v>10.003089165572888</v>
      </c>
      <c r="R23" s="6">
        <f>MAX(0,R22+(R$6-temps!Q16-$C$2))</f>
        <v>12.743796175670886</v>
      </c>
      <c r="S23" s="6">
        <f>MAX(0,S22+(S$6-temps!R16-$C$2))</f>
        <v>13.893249791757439</v>
      </c>
      <c r="T23" s="6">
        <f>MAX(0,T22+(T$6-temps!S16-$C$2))</f>
        <v>14.584682809219405</v>
      </c>
      <c r="U23" s="6"/>
      <c r="V23" s="6"/>
    </row>
    <row r="24" spans="2:22" x14ac:dyDescent="0.25">
      <c r="B24" s="1">
        <f>temps!A17</f>
        <v>42932</v>
      </c>
      <c r="C24" s="6">
        <f>MAX(0,C23+(C$6-temps!B17-$C$2))</f>
        <v>0</v>
      </c>
      <c r="D24" s="6">
        <f>MAX(0,D23+(D$6-temps!C17-$C$2))</f>
        <v>0</v>
      </c>
      <c r="E24" s="6">
        <f>MAX(0,E23+(E$6-temps!D17-$C$2))</f>
        <v>0</v>
      </c>
      <c r="F24" s="6">
        <f>MAX(0,F23+(F$6-temps!E17-$C$2))</f>
        <v>0</v>
      </c>
      <c r="G24" s="6">
        <f>MAX(0,G23+(G$6-temps!F17-$C$2))</f>
        <v>0</v>
      </c>
      <c r="H24" s="6">
        <f>MAX(0,H23+(H$6-temps!G17-$C$2))</f>
        <v>0</v>
      </c>
      <c r="I24" s="6">
        <f>MAX(0,I23+(I$6-temps!H17-$C$2))</f>
        <v>0</v>
      </c>
      <c r="J24" s="6">
        <f>MAX(0,J23+(J$6-temps!I17-$C$2))</f>
        <v>1.0397921155111955</v>
      </c>
      <c r="K24" s="6">
        <f>MAX(0,K23+(K$6-temps!J17-$C$2))</f>
        <v>4.4958711470280779</v>
      </c>
      <c r="L24" s="6">
        <f>MAX(0,L23+(L$6-temps!K17-$C$2))</f>
        <v>3.4976057211354181</v>
      </c>
      <c r="M24" s="6">
        <f>MAX(0,M23+(M$6-temps!L17-$C$2))</f>
        <v>1.7400978964944862</v>
      </c>
      <c r="N24" s="6">
        <f>MAX(0,N23+(N$6-temps!M17-$C$2))</f>
        <v>1.7157776731102405</v>
      </c>
      <c r="O24" s="6">
        <f>MAX(0,O23+(O$6-temps!N17-$C$2))</f>
        <v>4.633278666178871</v>
      </c>
      <c r="P24" s="6">
        <f>MAX(0,P23+(P$6-temps!O17-$C$2))</f>
        <v>3.8762701816973606</v>
      </c>
      <c r="Q24" s="6">
        <f>MAX(0,Q23+(Q$6-temps!P17-$C$2))</f>
        <v>8.6747686026931596</v>
      </c>
      <c r="R24" s="6">
        <f>MAX(0,R23+(R$6-temps!Q17-$C$2))</f>
        <v>11.487205011489987</v>
      </c>
      <c r="S24" s="6">
        <f>MAX(0,S23+(S$6-temps!R17-$C$2))</f>
        <v>12.898839966317567</v>
      </c>
      <c r="T24" s="6">
        <f>MAX(0,T23+(T$6-temps!S17-$C$2))</f>
        <v>13.359149471203361</v>
      </c>
      <c r="U24" s="6"/>
      <c r="V24" s="6"/>
    </row>
    <row r="25" spans="2:22" x14ac:dyDescent="0.25">
      <c r="B25" s="1">
        <f>temps!A18</f>
        <v>42933</v>
      </c>
      <c r="C25" s="6">
        <f>MAX(0,C24+(C$6-temps!B18-$C$2))</f>
        <v>0</v>
      </c>
      <c r="D25" s="6">
        <f>MAX(0,D24+(D$6-temps!C18-$C$2))</f>
        <v>0</v>
      </c>
      <c r="E25" s="6">
        <f>MAX(0,E24+(E$6-temps!D18-$C$2))</f>
        <v>0</v>
      </c>
      <c r="F25" s="6">
        <f>MAX(0,F24+(F$6-temps!E18-$C$2))</f>
        <v>0</v>
      </c>
      <c r="G25" s="6">
        <f>MAX(0,G24+(G$6-temps!F18-$C$2))</f>
        <v>0</v>
      </c>
      <c r="H25" s="6">
        <f>MAX(0,H24+(H$6-temps!G18-$C$2))</f>
        <v>0</v>
      </c>
      <c r="I25" s="6">
        <f>MAX(0,I24+(I$6-temps!H18-$C$2))</f>
        <v>0</v>
      </c>
      <c r="J25" s="6">
        <f>MAX(0,J24+(J$6-temps!I18-$C$2))</f>
        <v>0</v>
      </c>
      <c r="K25" s="6">
        <f>MAX(0,K24+(K$6-temps!J18-$C$2))</f>
        <v>0</v>
      </c>
      <c r="L25" s="6">
        <f>MAX(0,L24+(L$6-temps!K18-$C$2))</f>
        <v>0</v>
      </c>
      <c r="M25" s="6">
        <f>MAX(0,M24+(M$6-temps!L18-$C$2))</f>
        <v>0</v>
      </c>
      <c r="N25" s="6">
        <f>MAX(0,N24+(N$6-temps!M18-$C$2))</f>
        <v>0</v>
      </c>
      <c r="O25" s="6">
        <f>MAX(0,O24+(O$6-temps!N18-$C$2))</f>
        <v>0</v>
      </c>
      <c r="P25" s="6">
        <f>MAX(0,P24+(P$6-temps!O18-$C$2))</f>
        <v>0.6224676890250862</v>
      </c>
      <c r="Q25" s="6">
        <f>MAX(0,Q24+(Q$6-temps!P18-$C$2))</f>
        <v>7.0134272935229109</v>
      </c>
      <c r="R25" s="6">
        <f>MAX(0,R24+(R$6-temps!Q18-$C$2))</f>
        <v>9.6054272918441086</v>
      </c>
      <c r="S25" s="6">
        <f>MAX(0,S24+(S$6-temps!R18-$C$2))</f>
        <v>11.273470931066955</v>
      </c>
      <c r="T25" s="6">
        <f>MAX(0,T24+(T$6-temps!S18-$C$2))</f>
        <v>12.767969565791836</v>
      </c>
      <c r="U25" s="6"/>
      <c r="V25" s="6"/>
    </row>
    <row r="26" spans="2:22" x14ac:dyDescent="0.25">
      <c r="B26" s="1">
        <f>temps!A19</f>
        <v>42934</v>
      </c>
      <c r="C26" s="6">
        <f>MAX(0,C25+(C$6-temps!B19-$C$2))</f>
        <v>0</v>
      </c>
      <c r="D26" s="6">
        <f>MAX(0,D25+(D$6-temps!C19-$C$2))</f>
        <v>0</v>
      </c>
      <c r="E26" s="6">
        <f>MAX(0,E25+(E$6-temps!D19-$C$2))</f>
        <v>0</v>
      </c>
      <c r="F26" s="6">
        <f>MAX(0,F25+(F$6-temps!E19-$C$2))</f>
        <v>0</v>
      </c>
      <c r="G26" s="6">
        <f>MAX(0,G25+(G$6-temps!F19-$C$2))</f>
        <v>0</v>
      </c>
      <c r="H26" s="6">
        <f>MAX(0,H25+(H$6-temps!G19-$C$2))</f>
        <v>0</v>
      </c>
      <c r="I26" s="6">
        <f>MAX(0,I25+(I$6-temps!H19-$C$2))</f>
        <v>0</v>
      </c>
      <c r="J26" s="6">
        <f>MAX(0,J25+(J$6-temps!I19-$C$2))</f>
        <v>0</v>
      </c>
      <c r="K26" s="6">
        <f>MAX(0,K25+(K$6-temps!J19-$C$2))</f>
        <v>0</v>
      </c>
      <c r="L26" s="6">
        <f>MAX(0,L25+(L$6-temps!K19-$C$2))</f>
        <v>0</v>
      </c>
      <c r="M26" s="6">
        <f>MAX(0,M25+(M$6-temps!L19-$C$2))</f>
        <v>0</v>
      </c>
      <c r="N26" s="6">
        <f>MAX(0,N25+(N$6-temps!M19-$C$2))</f>
        <v>0</v>
      </c>
      <c r="O26" s="6">
        <f>MAX(0,O25+(O$6-temps!N19-$C$2))</f>
        <v>0</v>
      </c>
      <c r="P26" s="6">
        <f>MAX(0,P25+(P$6-temps!O19-$C$2))</f>
        <v>0</v>
      </c>
      <c r="Q26" s="6">
        <f>MAX(0,Q25+(Q$6-temps!P19-$C$2))</f>
        <v>2.2446241639039322</v>
      </c>
      <c r="R26" s="6">
        <f>MAX(0,R25+(R$6-temps!Q19-$C$2))</f>
        <v>4.471924612053801</v>
      </c>
      <c r="S26" s="6">
        <f>MAX(0,S25+(S$6-temps!R19-$C$2))</f>
        <v>7.3624837748737537</v>
      </c>
      <c r="T26" s="6">
        <f>MAX(0,T25+(T$6-temps!S19-$C$2))</f>
        <v>9.1931352184463506</v>
      </c>
      <c r="U26" s="6"/>
      <c r="V26" s="6"/>
    </row>
    <row r="27" spans="2:22" x14ac:dyDescent="0.25">
      <c r="B27" s="1">
        <f>temps!A20</f>
        <v>42935</v>
      </c>
      <c r="C27" s="6">
        <f>MAX(0,C26+(C$6-temps!B20-$C$2))</f>
        <v>0</v>
      </c>
      <c r="D27" s="6">
        <f>MAX(0,D26+(D$6-temps!C20-$C$2))</f>
        <v>0</v>
      </c>
      <c r="E27" s="6">
        <f>MAX(0,E26+(E$6-temps!D20-$C$2))</f>
        <v>0</v>
      </c>
      <c r="F27" s="6">
        <f>MAX(0,F26+(F$6-temps!E20-$C$2))</f>
        <v>0</v>
      </c>
      <c r="G27" s="6">
        <f>MAX(0,G26+(G$6-temps!F20-$C$2))</f>
        <v>0</v>
      </c>
      <c r="H27" s="6">
        <f>MAX(0,H26+(H$6-temps!G20-$C$2))</f>
        <v>0</v>
      </c>
      <c r="I27" s="6">
        <f>MAX(0,I26+(I$6-temps!H20-$C$2))</f>
        <v>0</v>
      </c>
      <c r="J27" s="6">
        <f>MAX(0,J26+(J$6-temps!I20-$C$2))</f>
        <v>0</v>
      </c>
      <c r="K27" s="6">
        <f>MAX(0,K26+(K$6-temps!J20-$C$2))</f>
        <v>0</v>
      </c>
      <c r="L27" s="6">
        <f>MAX(0,L26+(L$6-temps!K20-$C$2))</f>
        <v>0</v>
      </c>
      <c r="M27" s="6">
        <f>MAX(0,M26+(M$6-temps!L20-$C$2))</f>
        <v>0</v>
      </c>
      <c r="N27" s="6">
        <f>MAX(0,N26+(N$6-temps!M20-$C$2))</f>
        <v>0</v>
      </c>
      <c r="O27" s="6">
        <f>MAX(0,O26+(O$6-temps!N20-$C$2))</f>
        <v>0</v>
      </c>
      <c r="P27" s="6">
        <f>MAX(0,P26+(P$6-temps!O20-$C$2))</f>
        <v>0</v>
      </c>
      <c r="Q27" s="6">
        <f>MAX(0,Q26+(Q$6-temps!P20-$C$2))</f>
        <v>0</v>
      </c>
      <c r="R27" s="6">
        <f>MAX(0,R26+(R$6-temps!Q20-$C$2))</f>
        <v>5.6100045733693094E-2</v>
      </c>
      <c r="S27" s="6">
        <f>MAX(0,S26+(S$6-temps!R20-$C$2))</f>
        <v>4.7057876481748124</v>
      </c>
      <c r="T27" s="6">
        <f>MAX(0,T26+(T$6-temps!S20-$C$2))</f>
        <v>7.3646426533047951</v>
      </c>
      <c r="U27" s="6"/>
      <c r="V27" s="6"/>
    </row>
    <row r="28" spans="2:22" x14ac:dyDescent="0.25">
      <c r="B28" s="1">
        <f>temps!A21</f>
        <v>42936</v>
      </c>
      <c r="C28" s="6">
        <f>MAX(0,C27+(C$6-temps!B21-$C$2))</f>
        <v>0</v>
      </c>
      <c r="D28" s="6">
        <f>MAX(0,D27+(D$6-temps!C21-$C$2))</f>
        <v>0</v>
      </c>
      <c r="E28" s="6">
        <f>MAX(0,E27+(E$6-temps!D21-$C$2))</f>
        <v>0</v>
      </c>
      <c r="F28" s="6">
        <f>MAX(0,F27+(F$6-temps!E21-$C$2))</f>
        <v>0</v>
      </c>
      <c r="G28" s="6">
        <f>MAX(0,G27+(G$6-temps!F21-$C$2))</f>
        <v>0</v>
      </c>
      <c r="H28" s="6">
        <f>MAX(0,H27+(H$6-temps!G21-$C$2))</f>
        <v>0</v>
      </c>
      <c r="I28" s="6">
        <f>MAX(0,I27+(I$6-temps!H21-$C$2))</f>
        <v>0</v>
      </c>
      <c r="J28" s="6">
        <f>MAX(0,J27+(J$6-temps!I21-$C$2))</f>
        <v>0</v>
      </c>
      <c r="K28" s="6">
        <f>MAX(0,K27+(K$6-temps!J21-$C$2))</f>
        <v>0</v>
      </c>
      <c r="L28" s="6">
        <f>MAX(0,L27+(L$6-temps!K21-$C$2))</f>
        <v>0</v>
      </c>
      <c r="M28" s="6">
        <f>MAX(0,M27+(M$6-temps!L21-$C$2))</f>
        <v>0</v>
      </c>
      <c r="N28" s="6">
        <f>MAX(0,N27+(N$6-temps!M21-$C$2))</f>
        <v>0</v>
      </c>
      <c r="O28" s="6">
        <f>MAX(0,O27+(O$6-temps!N21-$C$2))</f>
        <v>0</v>
      </c>
      <c r="P28" s="6">
        <f>MAX(0,P27+(P$6-temps!O21-$C$2))</f>
        <v>0</v>
      </c>
      <c r="Q28" s="6">
        <f>MAX(0,Q27+(Q$6-temps!P21-$C$2))</f>
        <v>0</v>
      </c>
      <c r="R28" s="6">
        <f>MAX(0,R27+(R$6-temps!Q21-$C$2))</f>
        <v>0</v>
      </c>
      <c r="S28" s="6">
        <f>MAX(0,S27+(S$6-temps!R21-$C$2))</f>
        <v>0</v>
      </c>
      <c r="T28" s="6">
        <f>MAX(0,T27+(T$6-temps!S21-$C$2))</f>
        <v>2.2846243352136391</v>
      </c>
      <c r="U28" s="6"/>
      <c r="V28" s="6"/>
    </row>
    <row r="29" spans="2:22" x14ac:dyDescent="0.25">
      <c r="B29" s="1">
        <f>temps!A22</f>
        <v>42937</v>
      </c>
      <c r="C29" s="6">
        <f>MAX(0,C28+(C$6-temps!B22-$C$2))</f>
        <v>1.1686257539994611</v>
      </c>
      <c r="D29" s="6">
        <f>MAX(0,D28+(D$6-temps!C22-$C$2))</f>
        <v>1.488453574368839</v>
      </c>
      <c r="E29" s="6">
        <f>MAX(0,E28+(E$6-temps!D22-$C$2))</f>
        <v>0.952748458350821</v>
      </c>
      <c r="F29" s="6">
        <f>MAX(0,F28+(F$6-temps!E22-$C$2))</f>
        <v>0</v>
      </c>
      <c r="G29" s="6">
        <f>MAX(0,G28+(G$6-temps!F22-$C$2))</f>
        <v>0</v>
      </c>
      <c r="H29" s="6">
        <f>MAX(0,H28+(H$6-temps!G22-$C$2))</f>
        <v>0</v>
      </c>
      <c r="I29" s="6">
        <f>MAX(0,I28+(I$6-temps!H22-$C$2))</f>
        <v>0</v>
      </c>
      <c r="J29" s="6">
        <f>MAX(0,J28+(J$6-temps!I22-$C$2))</f>
        <v>0</v>
      </c>
      <c r="K29" s="6">
        <f>MAX(0,K28+(K$6-temps!J22-$C$2))</f>
        <v>0</v>
      </c>
      <c r="L29" s="6">
        <f>MAX(0,L28+(L$6-temps!K22-$C$2))</f>
        <v>0</v>
      </c>
      <c r="M29" s="6">
        <f>MAX(0,M28+(M$6-temps!L22-$C$2))</f>
        <v>0</v>
      </c>
      <c r="N29" s="6">
        <f>MAX(0,N28+(N$6-temps!M22-$C$2))</f>
        <v>0</v>
      </c>
      <c r="O29" s="6">
        <f>MAX(0,O28+(O$6-temps!N22-$C$2))</f>
        <v>0</v>
      </c>
      <c r="P29" s="6">
        <f>MAX(0,P28+(P$6-temps!O22-$C$2))</f>
        <v>0</v>
      </c>
      <c r="Q29" s="6">
        <f>MAX(0,Q28+(Q$6-temps!P22-$C$2))</f>
        <v>0</v>
      </c>
      <c r="R29" s="6">
        <f>MAX(0,R28+(R$6-temps!Q22-$C$2))</f>
        <v>0</v>
      </c>
      <c r="S29" s="6">
        <f>MAX(0,S28+(S$6-temps!R22-$C$2))</f>
        <v>0</v>
      </c>
      <c r="T29" s="6">
        <f>MAX(0,T28+(T$6-temps!S22-$C$2))</f>
        <v>0</v>
      </c>
      <c r="U29" s="6"/>
      <c r="V29" s="6"/>
    </row>
    <row r="30" spans="2:22" x14ac:dyDescent="0.25">
      <c r="B30" s="1">
        <f>temps!A23</f>
        <v>42938</v>
      </c>
      <c r="C30" s="6">
        <f>MAX(0,C29+(C$6-temps!B23-$C$2))</f>
        <v>0</v>
      </c>
      <c r="D30" s="6">
        <f>MAX(0,D29+(D$6-temps!C23-$C$2))</f>
        <v>0</v>
      </c>
      <c r="E30" s="6">
        <f>MAX(0,E29+(E$6-temps!D23-$C$2))</f>
        <v>0</v>
      </c>
      <c r="F30" s="6">
        <f>MAX(0,F29+(F$6-temps!E23-$C$2))</f>
        <v>0</v>
      </c>
      <c r="G30" s="6">
        <f>MAX(0,G29+(G$6-temps!F23-$C$2))</f>
        <v>0.39600984249071791</v>
      </c>
      <c r="H30" s="6">
        <f>MAX(0,H29+(H$6-temps!G23-$C$2))</f>
        <v>0</v>
      </c>
      <c r="I30" s="6">
        <f>MAX(0,I29+(I$6-temps!H23-$C$2))</f>
        <v>0</v>
      </c>
      <c r="J30" s="6">
        <f>MAX(0,J29+(J$6-temps!I23-$C$2))</f>
        <v>0.81998674746505529</v>
      </c>
      <c r="K30" s="6">
        <f>MAX(0,K29+(K$6-temps!J23-$C$2))</f>
        <v>0</v>
      </c>
      <c r="L30" s="6">
        <f>MAX(0,L29+(L$6-temps!K23-$C$2))</f>
        <v>0</v>
      </c>
      <c r="M30" s="6">
        <f>MAX(0,M29+(M$6-temps!L23-$C$2))</f>
        <v>0</v>
      </c>
      <c r="N30" s="6">
        <f>MAX(0,N29+(N$6-temps!M23-$C$2))</f>
        <v>0</v>
      </c>
      <c r="O30" s="6">
        <f>MAX(0,O29+(O$6-temps!N23-$C$2))</f>
        <v>0.19853305842450775</v>
      </c>
      <c r="P30" s="6">
        <f>MAX(0,P29+(P$6-temps!O23-$C$2))</f>
        <v>0</v>
      </c>
      <c r="Q30" s="6">
        <f>MAX(0,Q29+(Q$6-temps!P23-$C$2))</f>
        <v>0</v>
      </c>
      <c r="R30" s="6">
        <f>MAX(0,R29+(R$6-temps!Q23-$C$2))</f>
        <v>0</v>
      </c>
      <c r="S30" s="6">
        <f>MAX(0,S29+(S$6-temps!R23-$C$2))</f>
        <v>0</v>
      </c>
      <c r="T30" s="6">
        <f>MAX(0,T29+(T$6-temps!S23-$C$2))</f>
        <v>0</v>
      </c>
      <c r="U30" s="6"/>
      <c r="V30" s="6"/>
    </row>
    <row r="31" spans="2:22" x14ac:dyDescent="0.25">
      <c r="B31" s="1">
        <f>temps!A24</f>
        <v>42939</v>
      </c>
      <c r="C31" s="6">
        <f>MAX(0,C30+(C$6-temps!B24-$C$2))</f>
        <v>0</v>
      </c>
      <c r="D31" s="6">
        <f>MAX(0,D30+(D$6-temps!C24-$C$2))</f>
        <v>0</v>
      </c>
      <c r="E31" s="6">
        <f>MAX(0,E30+(E$6-temps!D24-$C$2))</f>
        <v>0</v>
      </c>
      <c r="F31" s="6">
        <f>MAX(0,F30+(F$6-temps!E24-$C$2))</f>
        <v>0</v>
      </c>
      <c r="G31" s="6">
        <f>MAX(0,G30+(G$6-temps!F24-$C$2))</f>
        <v>0.2674479948600359</v>
      </c>
      <c r="H31" s="6">
        <f>MAX(0,H30+(H$6-temps!G24-$C$2))</f>
        <v>0.91225262273791907</v>
      </c>
      <c r="I31" s="6">
        <f>MAX(0,I30+(I$6-temps!H24-$C$2))</f>
        <v>1.2112310512931108</v>
      </c>
      <c r="J31" s="6">
        <f>MAX(0,J30+(J$6-temps!I24-$C$2))</f>
        <v>2.0610726642320008</v>
      </c>
      <c r="K31" s="6">
        <f>MAX(0,K30+(K$6-temps!J24-$C$2))</f>
        <v>0.39059586329891838</v>
      </c>
      <c r="L31" s="6">
        <f>MAX(0,L30+(L$6-temps!K24-$C$2))</f>
        <v>0.27517919011057623</v>
      </c>
      <c r="M31" s="6">
        <f>MAX(0,M30+(M$6-temps!L24-$C$2))</f>
        <v>0.13069752257857337</v>
      </c>
      <c r="N31" s="6">
        <f>MAX(0,N30+(N$6-temps!M24-$C$2))</f>
        <v>0</v>
      </c>
      <c r="O31" s="6">
        <f>MAX(0,O30+(O$6-temps!N24-$C$2))</f>
        <v>0</v>
      </c>
      <c r="P31" s="6">
        <f>MAX(0,P30+(P$6-temps!O24-$C$2))</f>
        <v>0</v>
      </c>
      <c r="Q31" s="6">
        <f>MAX(0,Q30+(Q$6-temps!P24-$C$2))</f>
        <v>0</v>
      </c>
      <c r="R31" s="6">
        <f>MAX(0,R30+(R$6-temps!Q24-$C$2))</f>
        <v>0</v>
      </c>
      <c r="S31" s="6">
        <f>MAX(0,S30+(S$6-temps!R24-$C$2))</f>
        <v>0</v>
      </c>
      <c r="T31" s="6">
        <f>MAX(0,T30+(T$6-temps!S24-$C$2))</f>
        <v>0</v>
      </c>
      <c r="U31" s="6"/>
      <c r="V31" s="6"/>
    </row>
    <row r="32" spans="2:22" x14ac:dyDescent="0.25">
      <c r="B32" s="1">
        <f>temps!A25</f>
        <v>42940</v>
      </c>
      <c r="C32" s="6">
        <f>MAX(0,C31+(C$6-temps!B25-$C$2))</f>
        <v>0</v>
      </c>
      <c r="D32" s="6">
        <f>MAX(0,D31+(D$6-temps!C25-$C$2))</f>
        <v>0</v>
      </c>
      <c r="E32" s="6">
        <f>MAX(0,E31+(E$6-temps!D25-$C$2))</f>
        <v>0</v>
      </c>
      <c r="F32" s="6">
        <f>MAX(0,F31+(F$6-temps!E25-$C$2))</f>
        <v>0</v>
      </c>
      <c r="G32" s="6">
        <f>MAX(0,G31+(G$6-temps!F25-$C$2))</f>
        <v>0.79373273682312373</v>
      </c>
      <c r="H32" s="6">
        <f>MAX(0,H31+(H$6-temps!G25-$C$2))</f>
        <v>2.1165302750759283</v>
      </c>
      <c r="I32" s="6">
        <f>MAX(0,I31+(I$6-temps!H25-$C$2))</f>
        <v>3.1627144004911218</v>
      </c>
      <c r="J32" s="6">
        <f>MAX(0,J31+(J$6-temps!I25-$C$2))</f>
        <v>3.6321690849799362</v>
      </c>
      <c r="K32" s="6">
        <f>MAX(0,K31+(K$6-temps!J25-$C$2))</f>
        <v>2.9616365824628774</v>
      </c>
      <c r="L32" s="6">
        <f>MAX(0,L31+(L$6-temps!K25-$C$2))</f>
        <v>1.9559371607192126</v>
      </c>
      <c r="M32" s="6">
        <f>MAX(0,M31+(M$6-temps!L25-$C$2))</f>
        <v>1.3140867571097368</v>
      </c>
      <c r="N32" s="6">
        <f>MAX(0,N31+(N$6-temps!M25-$C$2))</f>
        <v>0.45123944719986131</v>
      </c>
      <c r="O32" s="6">
        <f>MAX(0,O31+(O$6-temps!N25-$C$2))</f>
        <v>0.17278983390683722</v>
      </c>
      <c r="P32" s="6">
        <f>MAX(0,P31+(P$6-temps!O25-$C$2))</f>
        <v>0</v>
      </c>
      <c r="Q32" s="6">
        <f>MAX(0,Q31+(Q$6-temps!P25-$C$2))</f>
        <v>0</v>
      </c>
      <c r="R32" s="6">
        <f>MAX(0,R31+(R$6-temps!Q25-$C$2))</f>
        <v>0</v>
      </c>
      <c r="S32" s="6">
        <f>MAX(0,S31+(S$6-temps!R25-$C$2))</f>
        <v>0</v>
      </c>
      <c r="T32" s="6">
        <f>MAX(0,T31+(T$6-temps!S25-$C$2))</f>
        <v>0</v>
      </c>
      <c r="U32" s="6"/>
      <c r="V32" s="6"/>
    </row>
    <row r="33" spans="2:22" x14ac:dyDescent="0.25">
      <c r="B33" s="1">
        <f>temps!A26</f>
        <v>42941</v>
      </c>
      <c r="C33" s="6">
        <f>MAX(0,C32+(C$6-temps!B26-$C$2))</f>
        <v>0</v>
      </c>
      <c r="D33" s="6">
        <f>MAX(0,D32+(D$6-temps!C26-$C$2))</f>
        <v>0</v>
      </c>
      <c r="E33" s="6">
        <f>MAX(0,E32+(E$6-temps!D26-$C$2))</f>
        <v>0</v>
      </c>
      <c r="F33" s="6">
        <f>MAX(0,F32+(F$6-temps!E26-$C$2))</f>
        <v>0</v>
      </c>
      <c r="G33" s="6">
        <f>MAX(0,G32+(G$6-temps!F26-$C$2))</f>
        <v>0</v>
      </c>
      <c r="H33" s="6">
        <f>MAX(0,H32+(H$6-temps!G26-$C$2))</f>
        <v>0</v>
      </c>
      <c r="I33" s="6">
        <f>MAX(0,I32+(I$6-temps!H26-$C$2))</f>
        <v>0.33733856180581245</v>
      </c>
      <c r="J33" s="6">
        <f>MAX(0,J32+(J$6-temps!I26-$C$2))</f>
        <v>1.2352371706032712</v>
      </c>
      <c r="K33" s="6">
        <f>MAX(0,K32+(K$6-temps!J26-$C$2))</f>
        <v>2.2417942502651358</v>
      </c>
      <c r="L33" s="6">
        <f>MAX(0,L32+(L$6-temps!K26-$C$2))</f>
        <v>1.2331542853403392</v>
      </c>
      <c r="M33" s="6">
        <f>MAX(0,M32+(M$6-temps!L26-$C$2))</f>
        <v>0</v>
      </c>
      <c r="N33" s="6">
        <f>MAX(0,N32+(N$6-temps!M26-$C$2))</f>
        <v>0</v>
      </c>
      <c r="O33" s="6">
        <f>MAX(0,O32+(O$6-temps!N26-$C$2))</f>
        <v>0</v>
      </c>
      <c r="P33" s="6">
        <f>MAX(0,P32+(P$6-temps!O26-$C$2))</f>
        <v>0</v>
      </c>
      <c r="Q33" s="6">
        <f>MAX(0,Q32+(Q$6-temps!P26-$C$2))</f>
        <v>0</v>
      </c>
      <c r="R33" s="6">
        <f>MAX(0,R32+(R$6-temps!Q26-$C$2))</f>
        <v>0</v>
      </c>
      <c r="S33" s="6">
        <f>MAX(0,S32+(S$6-temps!R26-$C$2))</f>
        <v>0</v>
      </c>
      <c r="T33" s="6">
        <f>MAX(0,T32+(T$6-temps!S26-$C$2))</f>
        <v>0</v>
      </c>
      <c r="U33" s="6"/>
      <c r="V33" s="6"/>
    </row>
    <row r="34" spans="2:22" x14ac:dyDescent="0.25">
      <c r="B34" s="1">
        <f>temps!A27</f>
        <v>42942</v>
      </c>
      <c r="C34" s="6">
        <f>MAX(0,C33+(C$6-temps!B27-$C$2))</f>
        <v>0</v>
      </c>
      <c r="D34" s="6">
        <f>MAX(0,D33+(D$6-temps!C27-$C$2))</f>
        <v>0</v>
      </c>
      <c r="E34" s="6">
        <f>MAX(0,E33+(E$6-temps!D27-$C$2))</f>
        <v>0</v>
      </c>
      <c r="F34" s="6">
        <f>MAX(0,F33+(F$6-temps!E27-$C$2))</f>
        <v>0</v>
      </c>
      <c r="G34" s="6">
        <f>MAX(0,G33+(G$6-temps!F27-$C$2))</f>
        <v>0</v>
      </c>
      <c r="H34" s="6">
        <f>MAX(0,H33+(H$6-temps!G27-$C$2))</f>
        <v>0</v>
      </c>
      <c r="I34" s="6">
        <f>MAX(0,I33+(I$6-temps!H27-$C$2))</f>
        <v>0</v>
      </c>
      <c r="J34" s="6">
        <f>MAX(0,J33+(J$6-temps!I27-$C$2))</f>
        <v>0</v>
      </c>
      <c r="K34" s="6">
        <f>MAX(0,K33+(K$6-temps!J27-$C$2))</f>
        <v>0</v>
      </c>
      <c r="L34" s="6">
        <f>MAX(0,L33+(L$6-temps!K27-$C$2))</f>
        <v>0</v>
      </c>
      <c r="M34" s="6">
        <f>MAX(0,M33+(M$6-temps!L27-$C$2))</f>
        <v>0</v>
      </c>
      <c r="N34" s="6">
        <f>MAX(0,N33+(N$6-temps!M27-$C$2))</f>
        <v>0</v>
      </c>
      <c r="O34" s="6">
        <f>MAX(0,O33+(O$6-temps!N27-$C$2))</f>
        <v>0</v>
      </c>
      <c r="P34" s="6">
        <f>MAX(0,P33+(P$6-temps!O27-$C$2))</f>
        <v>0</v>
      </c>
      <c r="Q34" s="6">
        <f>MAX(0,Q33+(Q$6-temps!P27-$C$2))</f>
        <v>0</v>
      </c>
      <c r="R34" s="6">
        <f>MAX(0,R33+(R$6-temps!Q27-$C$2))</f>
        <v>0</v>
      </c>
      <c r="S34" s="6">
        <f>MAX(0,S33+(S$6-temps!R27-$C$2))</f>
        <v>0</v>
      </c>
      <c r="T34" s="6">
        <f>MAX(0,T33+(T$6-temps!S27-$C$2))</f>
        <v>0.43358386862629539</v>
      </c>
      <c r="U34" s="6"/>
      <c r="V34" s="6"/>
    </row>
    <row r="35" spans="2:22" x14ac:dyDescent="0.25">
      <c r="B35" s="1">
        <f>temps!A28</f>
        <v>42943</v>
      </c>
      <c r="C35" s="6">
        <f>MAX(0,C34+(C$6-temps!B28-$C$2))</f>
        <v>0</v>
      </c>
      <c r="D35" s="6">
        <f>MAX(0,D34+(D$6-temps!C28-$C$2))</f>
        <v>0</v>
      </c>
      <c r="E35" s="6">
        <f>MAX(0,E34+(E$6-temps!D28-$C$2))</f>
        <v>0</v>
      </c>
      <c r="F35" s="6">
        <f>MAX(0,F34+(F$6-temps!E28-$C$2))</f>
        <v>0</v>
      </c>
      <c r="G35" s="6">
        <f>MAX(0,G34+(G$6-temps!F28-$C$2))</f>
        <v>0</v>
      </c>
      <c r="H35" s="6">
        <f>MAX(0,H34+(H$6-temps!G28-$C$2))</f>
        <v>0</v>
      </c>
      <c r="I35" s="6">
        <f>MAX(0,I34+(I$6-temps!H28-$C$2))</f>
        <v>0</v>
      </c>
      <c r="J35" s="6">
        <f>MAX(0,J34+(J$6-temps!I28-$C$2))</f>
        <v>0</v>
      </c>
      <c r="K35" s="6">
        <f>MAX(0,K34+(K$6-temps!J28-$C$2))</f>
        <v>0</v>
      </c>
      <c r="L35" s="6">
        <f>MAX(0,L34+(L$6-temps!K28-$C$2))</f>
        <v>0</v>
      </c>
      <c r="M35" s="6">
        <f>MAX(0,M34+(M$6-temps!L28-$C$2))</f>
        <v>0</v>
      </c>
      <c r="N35" s="6">
        <f>MAX(0,N34+(N$6-temps!M28-$C$2))</f>
        <v>0</v>
      </c>
      <c r="O35" s="6">
        <f>MAX(0,O34+(O$6-temps!N28-$C$2))</f>
        <v>0</v>
      </c>
      <c r="P35" s="6">
        <f>MAX(0,P34+(P$6-temps!O28-$C$2))</f>
        <v>0</v>
      </c>
      <c r="Q35" s="6">
        <f>MAX(0,Q34+(Q$6-temps!P28-$C$2))</f>
        <v>0</v>
      </c>
      <c r="R35" s="6">
        <f>MAX(0,R34+(R$6-temps!Q28-$C$2))</f>
        <v>0</v>
      </c>
      <c r="S35" s="6">
        <f>MAX(0,S34+(S$6-temps!R28-$C$2))</f>
        <v>0</v>
      </c>
      <c r="T35" s="6">
        <f>MAX(0,T34+(T$6-temps!S28-$C$2))</f>
        <v>0</v>
      </c>
      <c r="U35" s="6"/>
      <c r="V35" s="6"/>
    </row>
    <row r="36" spans="2:22" x14ac:dyDescent="0.25">
      <c r="B36" s="1">
        <f>temps!A29</f>
        <v>42944</v>
      </c>
      <c r="C36" s="6">
        <f>MAX(0,C35+(C$6-temps!B29-$C$2))</f>
        <v>0</v>
      </c>
      <c r="D36" s="6">
        <f>MAX(0,D35+(D$6-temps!C29-$C$2))</f>
        <v>0</v>
      </c>
      <c r="E36" s="6">
        <f>MAX(0,E35+(E$6-temps!D29-$C$2))</f>
        <v>0</v>
      </c>
      <c r="F36" s="6">
        <f>MAX(0,F35+(F$6-temps!E29-$C$2))</f>
        <v>0</v>
      </c>
      <c r="G36" s="6">
        <f>MAX(0,G35+(G$6-temps!F29-$C$2))</f>
        <v>0</v>
      </c>
      <c r="H36" s="6">
        <f>MAX(0,H35+(H$6-temps!G29-$C$2))</f>
        <v>0</v>
      </c>
      <c r="I36" s="6">
        <f>MAX(0,I35+(I$6-temps!H29-$C$2))</f>
        <v>0</v>
      </c>
      <c r="J36" s="6">
        <f>MAX(0,J35+(J$6-temps!I29-$C$2))</f>
        <v>0</v>
      </c>
      <c r="K36" s="6">
        <f>MAX(0,K35+(K$6-temps!J29-$C$2))</f>
        <v>0</v>
      </c>
      <c r="L36" s="6">
        <f>MAX(0,L35+(L$6-temps!K29-$C$2))</f>
        <v>0</v>
      </c>
      <c r="M36" s="6">
        <f>MAX(0,M35+(M$6-temps!L29-$C$2))</f>
        <v>0</v>
      </c>
      <c r="N36" s="6">
        <f>MAX(0,N35+(N$6-temps!M29-$C$2))</f>
        <v>0</v>
      </c>
      <c r="O36" s="6">
        <f>MAX(0,O35+(O$6-temps!N29-$C$2))</f>
        <v>0</v>
      </c>
      <c r="P36" s="6">
        <f>MAX(0,P35+(P$6-temps!O29-$C$2))</f>
        <v>0</v>
      </c>
      <c r="Q36" s="6">
        <f>MAX(0,Q35+(Q$6-temps!P29-$C$2))</f>
        <v>0</v>
      </c>
      <c r="R36" s="6">
        <f>MAX(0,R35+(R$6-temps!Q29-$C$2))</f>
        <v>0</v>
      </c>
      <c r="S36" s="6">
        <f>MAX(0,S35+(S$6-temps!R29-$C$2))</f>
        <v>0</v>
      </c>
      <c r="T36" s="6">
        <f>MAX(0,T35+(T$6-temps!S29-$C$2))</f>
        <v>0</v>
      </c>
      <c r="U36" s="6"/>
      <c r="V36" s="6"/>
    </row>
    <row r="37" spans="2:22" x14ac:dyDescent="0.25">
      <c r="B37" s="1">
        <f>temps!A30</f>
        <v>42945</v>
      </c>
      <c r="C37" s="6">
        <f>MAX(0,C36+(C$6-temps!B30-$C$2))</f>
        <v>0</v>
      </c>
      <c r="D37" s="6">
        <f>MAX(0,D36+(D$6-temps!C30-$C$2))</f>
        <v>0</v>
      </c>
      <c r="E37" s="6">
        <f>MAX(0,E36+(E$6-temps!D30-$C$2))</f>
        <v>0</v>
      </c>
      <c r="F37" s="6">
        <f>MAX(0,F36+(F$6-temps!E30-$C$2))</f>
        <v>0</v>
      </c>
      <c r="G37" s="6">
        <f>MAX(0,G36+(G$6-temps!F30-$C$2))</f>
        <v>0</v>
      </c>
      <c r="H37" s="6">
        <f>MAX(0,H36+(H$6-temps!G30-$C$2))</f>
        <v>0</v>
      </c>
      <c r="I37" s="6">
        <f>MAX(0,I36+(I$6-temps!H30-$C$2))</f>
        <v>0</v>
      </c>
      <c r="J37" s="6">
        <f>MAX(0,J36+(J$6-temps!I30-$C$2))</f>
        <v>0</v>
      </c>
      <c r="K37" s="6">
        <f>MAX(0,K36+(K$6-temps!J30-$C$2))</f>
        <v>0</v>
      </c>
      <c r="L37" s="6">
        <f>MAX(0,L36+(L$6-temps!K30-$C$2))</f>
        <v>0</v>
      </c>
      <c r="M37" s="6">
        <f>MAX(0,M36+(M$6-temps!L30-$C$2))</f>
        <v>0</v>
      </c>
      <c r="N37" s="6">
        <f>MAX(0,N36+(N$6-temps!M30-$C$2))</f>
        <v>0</v>
      </c>
      <c r="O37" s="6">
        <f>MAX(0,O36+(O$6-temps!N30-$C$2))</f>
        <v>0</v>
      </c>
      <c r="P37" s="6">
        <f>MAX(0,P36+(P$6-temps!O30-$C$2))</f>
        <v>0</v>
      </c>
      <c r="Q37" s="6">
        <f>MAX(0,Q36+(Q$6-temps!P30-$C$2))</f>
        <v>0</v>
      </c>
      <c r="R37" s="6">
        <f>MAX(0,R36+(R$6-temps!Q30-$C$2))</f>
        <v>0</v>
      </c>
      <c r="S37" s="6">
        <f>MAX(0,S36+(S$6-temps!R30-$C$2))</f>
        <v>0</v>
      </c>
      <c r="T37" s="6">
        <f>MAX(0,T36+(T$6-temps!S30-$C$2))</f>
        <v>0</v>
      </c>
      <c r="U37" s="6"/>
      <c r="V37" s="6"/>
    </row>
    <row r="38" spans="2:22" x14ac:dyDescent="0.25">
      <c r="B38" s="1">
        <f>temps!A31</f>
        <v>42946</v>
      </c>
      <c r="C38" s="6">
        <f>MAX(0,C37+(C$6-temps!B31-$C$2))</f>
        <v>12.78651193286127</v>
      </c>
      <c r="D38" s="6">
        <f>MAX(0,D37+(D$6-temps!C31-$C$2))</f>
        <v>13.099635269132007</v>
      </c>
      <c r="E38" s="6">
        <f>MAX(0,E37+(E$6-temps!D31-$C$2))</f>
        <v>10.430734625440071</v>
      </c>
      <c r="F38" s="6">
        <f>MAX(0,F37+(F$6-temps!E31-$C$2))</f>
        <v>6.8319993793805889</v>
      </c>
      <c r="G38" s="6">
        <f>MAX(0,G37+(G$6-temps!F31-$C$2))</f>
        <v>4.9331090082660278</v>
      </c>
      <c r="H38" s="6">
        <f>MAX(0,H37+(H$6-temps!G31-$C$2))</f>
        <v>3.3940426231668384</v>
      </c>
      <c r="I38" s="6">
        <f>MAX(0,I37+(I$6-temps!H31-$C$2))</f>
        <v>1.5874620726765412</v>
      </c>
      <c r="J38" s="6">
        <f>MAX(0,J37+(J$6-temps!I31-$C$2))</f>
        <v>6.619302174638575E-2</v>
      </c>
      <c r="K38" s="6">
        <f>MAX(0,K37+(K$6-temps!J31-$C$2))</f>
        <v>0</v>
      </c>
      <c r="L38" s="6">
        <f>MAX(0,L37+(L$6-temps!K31-$C$2))</f>
        <v>0</v>
      </c>
      <c r="M38" s="6">
        <f>MAX(0,M37+(M$6-temps!L31-$C$2))</f>
        <v>0</v>
      </c>
      <c r="N38" s="6">
        <f>MAX(0,N37+(N$6-temps!M31-$C$2))</f>
        <v>0</v>
      </c>
      <c r="O38" s="6">
        <f>MAX(0,O37+(O$6-temps!N31-$C$2))</f>
        <v>0</v>
      </c>
      <c r="P38" s="6">
        <f>MAX(0,P37+(P$6-temps!O31-$C$2))</f>
        <v>0</v>
      </c>
      <c r="Q38" s="6">
        <f>MAX(0,Q37+(Q$6-temps!P31-$C$2))</f>
        <v>0</v>
      </c>
      <c r="R38" s="6">
        <f>MAX(0,R37+(R$6-temps!Q31-$C$2))</f>
        <v>0</v>
      </c>
      <c r="S38" s="6">
        <f>MAX(0,S37+(S$6-temps!R31-$C$2))</f>
        <v>0</v>
      </c>
      <c r="T38" s="6">
        <f>MAX(0,T37+(T$6-temps!S31-$C$2))</f>
        <v>1.519859661957955</v>
      </c>
      <c r="U38" s="6"/>
      <c r="V38" s="6"/>
    </row>
    <row r="39" spans="2:22" x14ac:dyDescent="0.25">
      <c r="B39" s="1">
        <f>temps!A32</f>
        <v>42947</v>
      </c>
      <c r="C39" s="6">
        <f>MAX(0,C38+(C$6-temps!B32-$C$2))</f>
        <v>17.646194597429862</v>
      </c>
      <c r="D39" s="6">
        <f>MAX(0,D38+(D$6-temps!C32-$C$2))</f>
        <v>18.282209860743833</v>
      </c>
      <c r="E39" s="6">
        <f>MAX(0,E38+(E$6-temps!D32-$C$2))</f>
        <v>16.459100690958692</v>
      </c>
      <c r="F39" s="6">
        <f>MAX(0,F38+(F$6-temps!E32-$C$2))</f>
        <v>13.313697994386407</v>
      </c>
      <c r="G39" s="6">
        <f>MAX(0,G38+(G$6-temps!F32-$C$2))</f>
        <v>10.973096602722524</v>
      </c>
      <c r="H39" s="6">
        <f>MAX(0,H38+(H$6-temps!G32-$C$2))</f>
        <v>9.3695401542937464</v>
      </c>
      <c r="I39" s="6">
        <f>MAX(0,I38+(I$6-temps!H32-$C$2))</f>
        <v>5.8761946546014663</v>
      </c>
      <c r="J39" s="6">
        <f>MAX(0,J38+(J$6-temps!I32-$C$2))</f>
        <v>4.3042839204236998</v>
      </c>
      <c r="K39" s="6">
        <f>MAX(0,K38+(K$6-temps!J32-$C$2))</f>
        <v>2.9332419416492681</v>
      </c>
      <c r="L39" s="6">
        <f>MAX(0,L38+(L$6-temps!K32-$C$2))</f>
        <v>2.1353958230127863</v>
      </c>
      <c r="M39" s="6">
        <f>MAX(0,M38+(M$6-temps!L32-$C$2))</f>
        <v>0.90832565655031328</v>
      </c>
      <c r="N39" s="6">
        <f>MAX(0,N38+(N$6-temps!M32-$C$2))</f>
        <v>0</v>
      </c>
      <c r="O39" s="6">
        <f>MAX(0,O38+(O$6-temps!N32-$C$2))</f>
        <v>0</v>
      </c>
      <c r="P39" s="6">
        <f>MAX(0,P38+(P$6-temps!O32-$C$2))</f>
        <v>0</v>
      </c>
      <c r="Q39" s="6">
        <f>MAX(0,Q38+(Q$6-temps!P32-$C$2))</f>
        <v>0</v>
      </c>
      <c r="R39" s="6">
        <f>MAX(0,R38+(R$6-temps!Q32-$C$2))</f>
        <v>0</v>
      </c>
      <c r="S39" s="6">
        <f>MAX(0,S38+(S$6-temps!R32-$C$2))</f>
        <v>0</v>
      </c>
      <c r="T39" s="6">
        <f>MAX(0,T38+(T$6-temps!S32-$C$2))</f>
        <v>0</v>
      </c>
      <c r="U39" s="6"/>
      <c r="V39" s="6"/>
    </row>
    <row r="40" spans="2:22" x14ac:dyDescent="0.25">
      <c r="B40" s="1">
        <f>temps!A33</f>
        <v>42948</v>
      </c>
      <c r="C40" s="6">
        <f>MAX(0,C39+(C$6-temps!B33-$C$2))</f>
        <v>18.514007343299284</v>
      </c>
      <c r="D40" s="6">
        <f>MAX(0,D39+(D$6-temps!C33-$C$2))</f>
        <v>19.489768690135172</v>
      </c>
      <c r="E40" s="6">
        <f>MAX(0,E39+(E$6-temps!D33-$C$2))</f>
        <v>19.692293483328829</v>
      </c>
      <c r="F40" s="6">
        <f>MAX(0,F39+(F$6-temps!E33-$C$2))</f>
        <v>18.010198275745257</v>
      </c>
      <c r="G40" s="6">
        <f>MAX(0,G39+(G$6-temps!F33-$C$2))</f>
        <v>17.058410323073069</v>
      </c>
      <c r="H40" s="6">
        <f>MAX(0,H39+(H$6-temps!G33-$C$2))</f>
        <v>15.474687686753425</v>
      </c>
      <c r="I40" s="6">
        <f>MAX(0,I39+(I$6-temps!H33-$C$2))</f>
        <v>11.893548467701557</v>
      </c>
      <c r="J40" s="6">
        <f>MAX(0,J39+(J$6-temps!I33-$C$2))</f>
        <v>10.126173397630655</v>
      </c>
      <c r="K40" s="6">
        <f>MAX(0,K39+(K$6-temps!J33-$C$2))</f>
        <v>8.2956210056132864</v>
      </c>
      <c r="L40" s="6">
        <f>MAX(0,L39+(L$6-temps!K33-$C$2))</f>
        <v>5.9102619987996663</v>
      </c>
      <c r="M40" s="6">
        <f>MAX(0,M39+(M$6-temps!L33-$C$2))</f>
        <v>3.9864406170980362</v>
      </c>
      <c r="N40" s="6">
        <f>MAX(0,N39+(N$6-temps!M33-$C$2))</f>
        <v>2.1986294783963909</v>
      </c>
      <c r="O40" s="6">
        <f>MAX(0,O39+(O$6-temps!N33-$C$2))</f>
        <v>1.1287900592242877</v>
      </c>
      <c r="P40" s="6">
        <f>MAX(0,P39+(P$6-temps!O33-$C$2))</f>
        <v>1.6585085183417259</v>
      </c>
      <c r="Q40" s="6">
        <f>MAX(0,Q39+(Q$6-temps!P33-$C$2))</f>
        <v>3.6312511155335714</v>
      </c>
      <c r="R40" s="6">
        <f>MAX(0,R39+(R$6-temps!Q33-$C$2))</f>
        <v>1.9396017815268416</v>
      </c>
      <c r="S40" s="6">
        <f>MAX(0,S39+(S$6-temps!R33-$C$2))</f>
        <v>9.1101562081558729E-2</v>
      </c>
      <c r="T40" s="6">
        <f>MAX(0,T39+(T$6-temps!S33-$C$2))</f>
        <v>0</v>
      </c>
      <c r="U40" s="6"/>
      <c r="V40" s="6"/>
    </row>
    <row r="41" spans="2:22" x14ac:dyDescent="0.25">
      <c r="B41" s="1">
        <f>temps!A34</f>
        <v>42949</v>
      </c>
      <c r="C41" s="6">
        <f>MAX(0,C40+(C$6-temps!B34-$C$2))</f>
        <v>15.308649357461384</v>
      </c>
      <c r="D41" s="6">
        <f>MAX(0,D40+(D$6-temps!C34-$C$2))</f>
        <v>16.64676720609285</v>
      </c>
      <c r="E41" s="6">
        <f>MAX(0,E40+(E$6-temps!D34-$C$2))</f>
        <v>18.027323294261709</v>
      </c>
      <c r="F41" s="6">
        <f>MAX(0,F40+(F$6-temps!E34-$C$2))</f>
        <v>19.002569277862676</v>
      </c>
      <c r="G41" s="6">
        <f>MAX(0,G40+(G$6-temps!F34-$C$2))</f>
        <v>18.775405017395226</v>
      </c>
      <c r="H41" s="6">
        <f>MAX(0,H40+(H$6-temps!G34-$C$2))</f>
        <v>18.163012272396344</v>
      </c>
      <c r="I41" s="6">
        <f>MAX(0,I40+(I$6-temps!H34-$C$2))</f>
        <v>15.348892538852041</v>
      </c>
      <c r="J41" s="6">
        <f>MAX(0,J40+(J$6-temps!I34-$C$2))</f>
        <v>14.235679259898932</v>
      </c>
      <c r="K41" s="6">
        <f>MAX(0,K40+(K$6-temps!J34-$C$2))</f>
        <v>12.497674697169266</v>
      </c>
      <c r="L41" s="6">
        <f>MAX(0,L40+(L$6-temps!K34-$C$2))</f>
        <v>9.4319453056805251</v>
      </c>
      <c r="M41" s="6">
        <f>MAX(0,M40+(M$6-temps!L34-$C$2))</f>
        <v>6.9651046380887598</v>
      </c>
      <c r="N41" s="6">
        <f>MAX(0,N40+(N$6-temps!M34-$C$2))</f>
        <v>4.4449069968030521</v>
      </c>
      <c r="O41" s="6">
        <f>MAX(0,O40+(O$6-temps!N34-$C$2))</f>
        <v>3.3787810718022451</v>
      </c>
      <c r="P41" s="6">
        <f>MAX(0,P40+(P$6-temps!O34-$C$2))</f>
        <v>2.4037438015813719</v>
      </c>
      <c r="Q41" s="6">
        <f>MAX(0,Q40+(Q$6-temps!P34-$C$2))</f>
        <v>3.7248244064169125</v>
      </c>
      <c r="R41" s="6">
        <f>MAX(0,R40+(R$6-temps!Q34-$C$2))</f>
        <v>2.1066294112949038</v>
      </c>
      <c r="S41" s="6">
        <f>MAX(0,S40+(S$6-temps!R34-$C$2))</f>
        <v>1.0995246530199569</v>
      </c>
      <c r="T41" s="6">
        <f>MAX(0,T40+(T$6-temps!S34-$C$2))</f>
        <v>0.91047576190322532</v>
      </c>
      <c r="U41" s="6"/>
      <c r="V41" s="6"/>
    </row>
    <row r="42" spans="2:22" x14ac:dyDescent="0.25">
      <c r="B42" s="1">
        <f>temps!A35</f>
        <v>42950</v>
      </c>
      <c r="C42" s="6">
        <f>MAX(0,C41+(C$6-temps!B35-$C$2))</f>
        <v>11.168332022029984</v>
      </c>
      <c r="D42" s="6">
        <f>MAX(0,D41+(D$6-temps!C35-$C$2))</f>
        <v>12.847400037132699</v>
      </c>
      <c r="E42" s="6">
        <f>MAX(0,E41+(E$6-temps!D35-$C$2))</f>
        <v>14.47697332396738</v>
      </c>
      <c r="F42" s="6">
        <f>MAX(0,F41+(F$6-temps!E35-$C$2))</f>
        <v>16.620492467017105</v>
      </c>
      <c r="G42" s="6">
        <f>MAX(0,G41+(G$6-temps!F35-$C$2))</f>
        <v>16.619069122974544</v>
      </c>
      <c r="H42" s="6">
        <f>MAX(0,H41+(H$6-temps!G35-$C$2))</f>
        <v>16.772095951008485</v>
      </c>
      <c r="I42" s="6">
        <f>MAX(0,I41+(I$6-temps!H35-$C$2))</f>
        <v>15.147597370571823</v>
      </c>
      <c r="J42" s="6">
        <f>MAX(0,J41+(J$6-temps!I35-$C$2))</f>
        <v>15.618323239182537</v>
      </c>
      <c r="K42" s="6">
        <f>MAX(0,K41+(K$6-temps!J35-$C$2))</f>
        <v>14.577776991057405</v>
      </c>
      <c r="L42" s="6">
        <f>MAX(0,L41+(L$6-temps!K35-$C$2))</f>
        <v>11.125035861711101</v>
      </c>
      <c r="M42" s="6">
        <f>MAX(0,M41+(M$6-temps!L35-$C$2))</f>
        <v>8.7051124510022433</v>
      </c>
      <c r="N42" s="6">
        <f>MAX(0,N41+(N$6-temps!M35-$C$2))</f>
        <v>5.5305266081876034</v>
      </c>
      <c r="O42" s="6">
        <f>MAX(0,O41+(O$6-temps!N35-$C$2))</f>
        <v>4.8683743771012722</v>
      </c>
      <c r="P42" s="6">
        <f>MAX(0,P41+(P$6-temps!O35-$C$2))</f>
        <v>3.152508403509438</v>
      </c>
      <c r="Q42" s="6">
        <f>MAX(0,Q41+(Q$6-temps!P35-$C$2))</f>
        <v>3.8043383754718634</v>
      </c>
      <c r="R42" s="6">
        <f>MAX(0,R41+(R$6-temps!Q35-$C$2))</f>
        <v>4.8288054793073965</v>
      </c>
      <c r="S42" s="6">
        <f>MAX(0,S41+(S$6-temps!R35-$C$2))</f>
        <v>5.0697468477842857</v>
      </c>
      <c r="T42" s="6">
        <f>MAX(0,T41+(T$6-temps!S35-$C$2))</f>
        <v>3.9520112821305409</v>
      </c>
      <c r="U42" s="6"/>
      <c r="V42" s="6"/>
    </row>
    <row r="43" spans="2:22" x14ac:dyDescent="0.25">
      <c r="B43" s="1">
        <f>temps!A36</f>
        <v>42951</v>
      </c>
      <c r="C43" s="6">
        <f>MAX(0,C42+(C$6-temps!B36-$C$2))</f>
        <v>8.1499659061107845</v>
      </c>
      <c r="D43" s="6">
        <f>MAX(0,D42+(D$6-temps!C36-$C$2))</f>
        <v>10.150964505011608</v>
      </c>
      <c r="E43" s="6">
        <f>MAX(0,E42+(E$6-temps!D36-$C$2))</f>
        <v>10.871561496346821</v>
      </c>
      <c r="F43" s="6">
        <f>MAX(0,F42+(F$6-temps!E36-$C$2))</f>
        <v>13.096431879061843</v>
      </c>
      <c r="G43" s="6">
        <f>MAX(0,G42+(G$6-temps!F36-$C$2))</f>
        <v>12.897129130812893</v>
      </c>
      <c r="H43" s="6">
        <f>MAX(0,H42+(H$6-temps!G36-$C$2))</f>
        <v>13.264311526605294</v>
      </c>
      <c r="I43" s="6">
        <f>MAX(0,I42+(I$6-temps!H36-$C$2))</f>
        <v>12.140779339489074</v>
      </c>
      <c r="J43" s="6">
        <f>MAX(0,J42+(J$6-temps!I36-$C$2))</f>
        <v>13.489338406331402</v>
      </c>
      <c r="K43" s="6">
        <f>MAX(0,K42+(K$6-temps!J36-$C$2))</f>
        <v>13.720657309119265</v>
      </c>
      <c r="L43" s="6">
        <f>MAX(0,L42+(L$6-temps!K36-$C$2))</f>
        <v>11.404349350843608</v>
      </c>
      <c r="M43" s="6">
        <f>MAX(0,M42+(M$6-temps!L36-$C$2))</f>
        <v>9.7682488822117364</v>
      </c>
      <c r="N43" s="6">
        <f>MAX(0,N42+(N$6-temps!M36-$C$2))</f>
        <v>6.684577128471215</v>
      </c>
      <c r="O43" s="6">
        <f>MAX(0,O42+(O$6-temps!N36-$C$2))</f>
        <v>6.0929814276301597</v>
      </c>
      <c r="P43" s="6">
        <f>MAX(0,P42+(P$6-temps!O36-$C$2))</f>
        <v>4.2049024418553635</v>
      </c>
      <c r="Q43" s="6">
        <f>MAX(0,Q42+(Q$6-temps!P36-$C$2))</f>
        <v>5.1650125391580239</v>
      </c>
      <c r="R43" s="6">
        <f>MAX(0,R42+(R$6-temps!Q36-$C$2))</f>
        <v>4.6023688566415686</v>
      </c>
      <c r="S43" s="6">
        <f>MAX(0,S42+(S$6-temps!R36-$C$2))</f>
        <v>5.2856996284989535</v>
      </c>
      <c r="T43" s="6">
        <f>MAX(0,T42+(T$6-temps!S36-$C$2))</f>
        <v>5.2054294072933054</v>
      </c>
      <c r="U43" s="6"/>
      <c r="V43" s="6"/>
    </row>
    <row r="44" spans="2:22" x14ac:dyDescent="0.25">
      <c r="B44" s="1">
        <f>temps!A37</f>
        <v>42952</v>
      </c>
      <c r="C44" s="6">
        <f>MAX(0,C43+(C$6-temps!B37-$C$2))</f>
        <v>9.2779412536062456</v>
      </c>
      <c r="D44" s="6">
        <f>MAX(0,D43+(D$6-temps!C37-$C$2))</f>
        <v>11.589448151782857</v>
      </c>
      <c r="E44" s="6">
        <f>MAX(0,E43+(E$6-temps!D37-$C$2))</f>
        <v>11.428111963925932</v>
      </c>
      <c r="F44" s="6">
        <f>MAX(0,F43+(F$6-temps!E37-$C$2))</f>
        <v>12.490875353030072</v>
      </c>
      <c r="G44" s="6">
        <f>MAX(0,G43+(G$6-temps!F37-$C$2))</f>
        <v>11.731061076331111</v>
      </c>
      <c r="H44" s="6">
        <f>MAX(0,H43+(H$6-temps!G37-$C$2))</f>
        <v>12.522297158608403</v>
      </c>
      <c r="I44" s="6">
        <f>MAX(0,I43+(I$6-temps!H37-$C$2))</f>
        <v>10.230858306371244</v>
      </c>
      <c r="J44" s="6">
        <f>MAX(0,J43+(J$6-temps!I37-$C$2))</f>
        <v>12.243071913199618</v>
      </c>
      <c r="K44" s="6">
        <f>MAX(0,K43+(K$6-temps!J37-$C$2))</f>
        <v>14.063818679175823</v>
      </c>
      <c r="L44" s="6">
        <f>MAX(0,L43+(L$6-temps!K37-$C$2))</f>
        <v>12.315155663712444</v>
      </c>
      <c r="M44" s="6">
        <f>MAX(0,M43+(M$6-temps!L37-$C$2))</f>
        <v>12.32593383685934</v>
      </c>
      <c r="N44" s="6">
        <f>MAX(0,N43+(N$6-temps!M37-$C$2))</f>
        <v>8.4987624022777855</v>
      </c>
      <c r="O44" s="6">
        <f>MAX(0,O43+(O$6-temps!N37-$C$2))</f>
        <v>7.5339121328986272</v>
      </c>
      <c r="P44" s="6">
        <f>MAX(0,P43+(P$6-temps!O37-$C$2))</f>
        <v>6.1895294207970792</v>
      </c>
      <c r="Q44" s="6">
        <f>MAX(0,Q43+(Q$6-temps!P37-$C$2))</f>
        <v>7.2327023624488742</v>
      </c>
      <c r="R44" s="6">
        <f>MAX(0,R43+(R$6-temps!Q37-$C$2))</f>
        <v>6.72704679514651</v>
      </c>
      <c r="S44" s="6">
        <f>MAX(0,S43+(S$6-temps!R37-$C$2))</f>
        <v>7.9408499644049417</v>
      </c>
      <c r="T44" s="6">
        <f>MAX(0,T43+(T$6-temps!S37-$C$2))</f>
        <v>7.8369325937154297</v>
      </c>
      <c r="U44" s="6"/>
      <c r="V44" s="6"/>
    </row>
    <row r="45" spans="2:22" x14ac:dyDescent="0.25">
      <c r="B45" s="1">
        <f>temps!A38</f>
        <v>42953</v>
      </c>
      <c r="C45" s="6">
        <f>MAX(0,C44+(C$6-temps!B38-$C$2))</f>
        <v>10.584778389719597</v>
      </c>
      <c r="D45" s="6">
        <f>MAX(0,D44+(D$6-temps!C38-$C$2))</f>
        <v>13.196194336609876</v>
      </c>
      <c r="E45" s="6">
        <f>MAX(0,E44+(E$6-temps!D38-$C$2))</f>
        <v>12.782632351486244</v>
      </c>
      <c r="F45" s="6">
        <f>MAX(0,F44+(F$6-temps!E38-$C$2))</f>
        <v>13.392488411666481</v>
      </c>
      <c r="G45" s="6">
        <f>MAX(0,G44+(G$6-temps!F38-$C$2))</f>
        <v>12.246980035315898</v>
      </c>
      <c r="H45" s="6">
        <f>MAX(0,H44+(H$6-temps!G38-$C$2))</f>
        <v>12.459453372088543</v>
      </c>
      <c r="I45" s="6">
        <f>MAX(0,I44+(I$6-temps!H38-$C$2))</f>
        <v>11.811492074854826</v>
      </c>
      <c r="J45" s="6">
        <f>MAX(0,J44+(J$6-temps!I38-$C$2))</f>
        <v>13.078437287278783</v>
      </c>
      <c r="K45" s="6">
        <f>MAX(0,K44+(K$6-temps!J38-$C$2))</f>
        <v>15.715567024910561</v>
      </c>
      <c r="L45" s="6">
        <f>MAX(0,L44+(L$6-temps!K38-$C$2))</f>
        <v>15.15984656885656</v>
      </c>
      <c r="M45" s="6">
        <f>MAX(0,M44+(M$6-temps!L38-$C$2))</f>
        <v>13.693244657207643</v>
      </c>
      <c r="N45" s="6">
        <f>MAX(0,N44+(N$6-temps!M38-$C$2))</f>
        <v>9.8255897365269771</v>
      </c>
      <c r="O45" s="6">
        <f>MAX(0,O44+(O$6-temps!N38-$C$2))</f>
        <v>9.8355254133234844</v>
      </c>
      <c r="P45" s="6">
        <f>MAX(0,P44+(P$6-temps!O38-$C$2))</f>
        <v>8.091705242125105</v>
      </c>
      <c r="Q45" s="6">
        <f>MAX(0,Q44+(Q$6-temps!P38-$C$2))</f>
        <v>9.7738867015052548</v>
      </c>
      <c r="R45" s="6">
        <f>MAX(0,R44+(R$6-temps!Q38-$C$2))</f>
        <v>9.2926135513420718</v>
      </c>
      <c r="S45" s="6">
        <f>MAX(0,S44+(S$6-temps!R38-$C$2))</f>
        <v>11.047369946719011</v>
      </c>
      <c r="T45" s="6">
        <f>MAX(0,T44+(T$6-temps!S38-$C$2))</f>
        <v>11.401648295875445</v>
      </c>
      <c r="U45" s="6"/>
      <c r="V45" s="6"/>
    </row>
    <row r="46" spans="2:22" x14ac:dyDescent="0.25">
      <c r="B46" s="1">
        <f>temps!A39</f>
        <v>42954</v>
      </c>
      <c r="C46" s="6">
        <f>MAX(0,C45+(C$6-temps!B39-$C$2))</f>
        <v>15.924135851036187</v>
      </c>
      <c r="D46" s="6">
        <f>MAX(0,D45+(D$6-temps!C39-$C$2))</f>
        <v>18.862558837146764</v>
      </c>
      <c r="E46" s="6">
        <f>MAX(0,E45+(E$6-temps!D39-$C$2))</f>
        <v>18.219483063101315</v>
      </c>
      <c r="F46" s="6">
        <f>MAX(0,F45+(F$6-temps!E39-$C$2))</f>
        <v>17.92485855222116</v>
      </c>
      <c r="G46" s="6">
        <f>MAX(0,G45+(G$6-temps!F39-$C$2))</f>
        <v>16.007412485746855</v>
      </c>
      <c r="H46" s="6">
        <f>MAX(0,H45+(H$6-temps!G39-$C$2))</f>
        <v>14.981016575417552</v>
      </c>
      <c r="I46" s="6">
        <f>MAX(0,I45+(I$6-temps!H39-$C$2))</f>
        <v>14.419614260192787</v>
      </c>
      <c r="J46" s="6">
        <f>MAX(0,J45+(J$6-temps!I39-$C$2))</f>
        <v>15.407013491014588</v>
      </c>
      <c r="K46" s="6">
        <f>MAX(0,K45+(K$6-temps!J39-$C$2))</f>
        <v>17.889875782907268</v>
      </c>
      <c r="L46" s="6">
        <f>MAX(0,L45+(L$6-temps!K39-$C$2))</f>
        <v>17.225444228507747</v>
      </c>
      <c r="M46" s="6">
        <f>MAX(0,M45+(M$6-temps!L39-$C$2))</f>
        <v>15.694204971747446</v>
      </c>
      <c r="N46" s="6">
        <f>MAX(0,N45+(N$6-temps!M39-$C$2))</f>
        <v>11.219523553466608</v>
      </c>
      <c r="O46" s="6">
        <f>MAX(0,O45+(O$6-temps!N39-$C$2))</f>
        <v>12.536103980902732</v>
      </c>
      <c r="P46" s="6">
        <f>MAX(0,P45+(P$6-temps!O39-$C$2))</f>
        <v>10.38534048988447</v>
      </c>
      <c r="Q46" s="6">
        <f>MAX(0,Q45+(Q$6-temps!P39-$C$2))</f>
        <v>11.955147122788995</v>
      </c>
      <c r="R46" s="6">
        <f>MAX(0,R45+(R$6-temps!Q39-$C$2))</f>
        <v>11.452569149361564</v>
      </c>
      <c r="S46" s="6">
        <f>MAX(0,S45+(S$6-temps!R39-$C$2))</f>
        <v>11.836546185527469</v>
      </c>
      <c r="T46" s="6">
        <f>MAX(0,T45+(T$6-temps!S39-$C$2))</f>
        <v>13.59764644653419</v>
      </c>
      <c r="U46" s="6"/>
      <c r="V46" s="6"/>
    </row>
    <row r="47" spans="2:22" x14ac:dyDescent="0.25">
      <c r="B47" s="1">
        <f>temps!A40</f>
        <v>42955</v>
      </c>
      <c r="C47" s="6">
        <f>MAX(0,C46+(C$6-temps!B40-$C$2))</f>
        <v>28.344794125360917</v>
      </c>
      <c r="D47" s="6">
        <f>MAX(0,D46+(D$6-temps!C40-$C$2))</f>
        <v>31.609020658771001</v>
      </c>
      <c r="E47" s="6">
        <f>MAX(0,E46+(E$6-temps!D40-$C$2))</f>
        <v>30.321225918348233</v>
      </c>
      <c r="F47" s="6">
        <f>MAX(0,F46+(F$6-temps!E40-$C$2))</f>
        <v>28.85019959116017</v>
      </c>
      <c r="G47" s="6">
        <f>MAX(0,G46+(G$6-temps!F40-$C$2))</f>
        <v>24.408379141290172</v>
      </c>
      <c r="H47" s="6">
        <f>MAX(0,H46+(H$6-temps!G40-$C$2))</f>
        <v>22.259406604384651</v>
      </c>
      <c r="I47" s="6">
        <f>MAX(0,I46+(I$6-temps!H40-$C$2))</f>
        <v>21.021985855187978</v>
      </c>
      <c r="J47" s="6">
        <f>MAX(0,J46+(J$6-temps!I40-$C$2))</f>
        <v>20.845359517063216</v>
      </c>
      <c r="K47" s="6">
        <f>MAX(0,K46+(K$6-temps!J40-$C$2))</f>
        <v>22.30399621607738</v>
      </c>
      <c r="L47" s="6">
        <f>MAX(0,L46+(L$6-temps!K40-$C$2))</f>
        <v>20.529855214032935</v>
      </c>
      <c r="M47" s="6">
        <f>MAX(0,M46+(M$6-temps!L40-$C$2))</f>
        <v>18.981133529698809</v>
      </c>
      <c r="N47" s="6">
        <f>MAX(0,N46+(N$6-temps!M40-$C$2))</f>
        <v>13.365478469643499</v>
      </c>
      <c r="O47" s="6">
        <f>MAX(0,O46+(O$6-temps!N40-$C$2))</f>
        <v>15.327954029200519</v>
      </c>
      <c r="P47" s="6">
        <f>MAX(0,P46+(P$6-temps!O40-$C$2))</f>
        <v>12.832133195092005</v>
      </c>
      <c r="Q47" s="6">
        <f>MAX(0,Q46+(Q$6-temps!P40-$C$2))</f>
        <v>14.299020151987767</v>
      </c>
      <c r="R47" s="6">
        <f>MAX(0,R46+(R$6-temps!Q40-$C$2))</f>
        <v>14.487558577048626</v>
      </c>
      <c r="S47" s="6">
        <f>MAX(0,S46+(S$6-temps!R40-$C$2))</f>
        <v>15.108448241319097</v>
      </c>
      <c r="T47" s="6">
        <f>MAX(0,T46+(T$6-temps!S40-$C$2))</f>
        <v>15.704110013447325</v>
      </c>
      <c r="U47" s="6"/>
      <c r="V47" s="6"/>
    </row>
    <row r="48" spans="2:22" x14ac:dyDescent="0.25">
      <c r="B48" s="1">
        <f>temps!A41</f>
        <v>42956</v>
      </c>
      <c r="C48" s="6">
        <f>MAX(0,C47+(C$6-temps!B41-$C$2))</f>
        <v>33.846753212693777</v>
      </c>
      <c r="D48" s="6">
        <f>MAX(0,D47+(D$6-temps!C41-$C$2))</f>
        <v>37.436383446938869</v>
      </c>
      <c r="E48" s="6">
        <f>MAX(0,E47+(E$6-temps!D41-$C$2))</f>
        <v>36.411919652403093</v>
      </c>
      <c r="F48" s="6">
        <f>MAX(0,F47+(F$6-temps!E41-$C$2))</f>
        <v>36.117141569930418</v>
      </c>
      <c r="G48" s="6">
        <f>MAX(0,G47+(G$6-temps!F41-$C$2))</f>
        <v>31.927196713050172</v>
      </c>
      <c r="H48" s="6">
        <f>MAX(0,H47+(H$6-temps!G41-$C$2))</f>
        <v>29.43134621237774</v>
      </c>
      <c r="I48" s="6">
        <f>MAX(0,I47+(I$6-temps!H41-$C$2))</f>
        <v>27.654408560028578</v>
      </c>
      <c r="J48" s="6">
        <f>MAX(0,J47+(J$6-temps!I41-$C$2))</f>
        <v>27.058572745039172</v>
      </c>
      <c r="K48" s="6">
        <f>MAX(0,K47+(K$6-temps!J41-$C$2))</f>
        <v>29.994052515301298</v>
      </c>
      <c r="L48" s="6">
        <f>MAX(0,L47+(L$6-temps!K41-$C$2))</f>
        <v>27.607005603028561</v>
      </c>
      <c r="M48" s="6">
        <f>MAX(0,M47+(M$6-temps!L41-$C$2))</f>
        <v>25.107820996478871</v>
      </c>
      <c r="N48" s="6">
        <f>MAX(0,N47+(N$6-temps!M41-$C$2))</f>
        <v>18.476389234713295</v>
      </c>
      <c r="O48" s="6">
        <f>MAX(0,O47+(O$6-temps!N41-$C$2))</f>
        <v>20.192981267048125</v>
      </c>
      <c r="P48" s="6">
        <f>MAX(0,P47+(P$6-temps!O41-$C$2))</f>
        <v>17.167216874279568</v>
      </c>
      <c r="Q48" s="6">
        <f>MAX(0,Q47+(Q$6-temps!P41-$C$2))</f>
        <v>18.380511293818689</v>
      </c>
      <c r="R48" s="6">
        <f>MAX(0,R47+(R$6-temps!Q41-$C$2))</f>
        <v>17.702685394046629</v>
      </c>
      <c r="S48" s="6">
        <f>MAX(0,S47+(S$6-temps!R41-$C$2))</f>
        <v>18.612321166446126</v>
      </c>
      <c r="T48" s="6">
        <f>MAX(0,T47+(T$6-temps!S41-$C$2))</f>
        <v>18.70503783581724</v>
      </c>
      <c r="U48" s="6"/>
      <c r="V48" s="6"/>
    </row>
    <row r="49" spans="2:22" x14ac:dyDescent="0.25">
      <c r="B49" s="1">
        <f>temps!A42</f>
        <v>42957</v>
      </c>
      <c r="C49" s="6">
        <f>MAX(0,C48+(C$6-temps!B42-$C$2))</f>
        <v>33.454403356937206</v>
      </c>
      <c r="D49" s="6">
        <f>MAX(0,D48+(D$6-temps!C42-$C$2))</f>
        <v>37.36420120248679</v>
      </c>
      <c r="E49" s="6">
        <f>MAX(0,E48+(E$6-temps!D42-$C$2))</f>
        <v>37.528365385069954</v>
      </c>
      <c r="F49" s="6">
        <f>MAX(0,F48+(F$6-temps!E42-$C$2))</f>
        <v>37.509912293111995</v>
      </c>
      <c r="G49" s="6">
        <f>MAX(0,G48+(G$6-temps!F42-$C$2))</f>
        <v>36.00399843889717</v>
      </c>
      <c r="H49" s="6">
        <f>MAX(0,H48+(H$6-temps!G42-$C$2))</f>
        <v>34.582294884033651</v>
      </c>
      <c r="I49" s="6">
        <f>MAX(0,I48+(I$6-temps!H42-$C$2))</f>
        <v>32.921009604427283</v>
      </c>
      <c r="J49" s="6">
        <f>MAX(0,J48+(J$6-temps!I42-$C$2))</f>
        <v>33.282415877281792</v>
      </c>
      <c r="K49" s="6">
        <f>MAX(0,K48+(K$6-temps!J42-$C$2))</f>
        <v>35.337865169544507</v>
      </c>
      <c r="L49" s="6">
        <f>MAX(0,L48+(L$6-temps!K42-$C$2))</f>
        <v>32.423917123194634</v>
      </c>
      <c r="M49" s="6">
        <f>MAX(0,M48+(M$6-temps!L42-$C$2))</f>
        <v>31.809693348851937</v>
      </c>
      <c r="N49" s="6">
        <f>MAX(0,N48+(N$6-temps!M42-$C$2))</f>
        <v>25.305603016559097</v>
      </c>
      <c r="O49" s="6">
        <f>MAX(0,O48+(O$6-temps!N42-$C$2))</f>
        <v>26.113170058814202</v>
      </c>
      <c r="P49" s="6">
        <f>MAX(0,P48+(P$6-temps!O42-$C$2))</f>
        <v>22.290572188095311</v>
      </c>
      <c r="Q49" s="6">
        <f>MAX(0,Q48+(Q$6-temps!P42-$C$2))</f>
        <v>23.221142081917051</v>
      </c>
      <c r="R49" s="6">
        <f>MAX(0,R48+(R$6-temps!Q42-$C$2))</f>
        <v>22.410391929756898</v>
      </c>
      <c r="S49" s="6">
        <f>MAX(0,S48+(S$6-temps!R42-$C$2))</f>
        <v>23.560621631559851</v>
      </c>
      <c r="T49" s="6">
        <f>MAX(0,T48+(T$6-temps!S42-$C$2))</f>
        <v>23.326046112753478</v>
      </c>
      <c r="U49" s="6"/>
      <c r="V49" s="6"/>
    </row>
    <row r="50" spans="2:22" x14ac:dyDescent="0.25">
      <c r="B50" s="1">
        <f>temps!A43</f>
        <v>42958</v>
      </c>
      <c r="C50" s="6">
        <f>MAX(0,C49+(C$6-temps!B43-$C$2))</f>
        <v>31.143354314188766</v>
      </c>
      <c r="D50" s="6">
        <f>MAX(0,D49+(D$6-temps!C43-$C$2))</f>
        <v>35.376683385118511</v>
      </c>
      <c r="E50" s="6">
        <f>MAX(0,E49+(E$6-temps!D43-$C$2))</f>
        <v>37.249431882285016</v>
      </c>
      <c r="F50" s="6">
        <f>MAX(0,F49+(F$6-temps!E43-$C$2))</f>
        <v>37.296429115748381</v>
      </c>
      <c r="G50" s="6">
        <f>MAX(0,G49+(G$6-temps!F43-$C$2))</f>
        <v>37.134214502230947</v>
      </c>
      <c r="H50" s="6">
        <f>MAX(0,H49+(H$6-temps!G43-$C$2))</f>
        <v>36.736650745776991</v>
      </c>
      <c r="I50" s="6">
        <f>MAX(0,I49+(I$6-temps!H43-$C$2))</f>
        <v>35.403585464045477</v>
      </c>
      <c r="J50" s="6">
        <f>MAX(0,J49+(J$6-temps!I43-$C$2))</f>
        <v>37.476279206105765</v>
      </c>
      <c r="K50" s="6">
        <f>MAX(0,K49+(K$6-temps!J43-$C$2))</f>
        <v>40.178714098909168</v>
      </c>
      <c r="L50" s="6">
        <f>MAX(0,L49+(L$6-temps!K43-$C$2))</f>
        <v>37.008463093866048</v>
      </c>
      <c r="M50" s="6">
        <f>MAX(0,M49+(M$6-temps!L43-$C$2))</f>
        <v>37.960007040352409</v>
      </c>
      <c r="N50" s="6">
        <f>MAX(0,N49+(N$6-temps!M43-$C$2))</f>
        <v>33.663429431521386</v>
      </c>
      <c r="O50" s="6">
        <f>MAX(0,O49+(O$6-temps!N43-$C$2))</f>
        <v>35.473670285620038</v>
      </c>
      <c r="P50" s="6">
        <f>MAX(0,P49+(P$6-temps!O43-$C$2))</f>
        <v>32.568079164216734</v>
      </c>
      <c r="Q50" s="6">
        <f>MAX(0,Q49+(Q$6-temps!P43-$C$2))</f>
        <v>32.501992419929294</v>
      </c>
      <c r="R50" s="6">
        <f>MAX(0,R49+(R$6-temps!Q43-$C$2))</f>
        <v>30.613325443219622</v>
      </c>
      <c r="S50" s="6">
        <f>MAX(0,S49+(S$6-temps!R43-$C$2))</f>
        <v>30.52296582357539</v>
      </c>
      <c r="T50" s="6">
        <f>MAX(0,T49+(T$6-temps!S43-$C$2))</f>
        <v>29.900274262411433</v>
      </c>
      <c r="U50" s="6"/>
      <c r="V50" s="6"/>
    </row>
    <row r="51" spans="2:22" x14ac:dyDescent="0.25">
      <c r="B51" s="1">
        <f>temps!A44</f>
        <v>42959</v>
      </c>
      <c r="C51" s="6">
        <f>MAX(0,C50+(C$6-temps!B44-$C$2))</f>
        <v>28.889215840546008</v>
      </c>
      <c r="D51" s="6">
        <f>MAX(0,D50+(D$6-temps!C44-$C$2))</f>
        <v>33.452296904372609</v>
      </c>
      <c r="E51" s="6">
        <f>MAX(0,E50+(E$6-temps!D44-$C$2))</f>
        <v>35.537020319364544</v>
      </c>
      <c r="F51" s="6">
        <f>MAX(0,F50+(F$6-temps!E44-$C$2))</f>
        <v>36.21507785679573</v>
      </c>
      <c r="G51" s="6">
        <f>MAX(0,G50+(G$6-temps!F44-$C$2))</f>
        <v>36.796757826532051</v>
      </c>
      <c r="H51" s="6">
        <f>MAX(0,H50+(H$6-temps!G44-$C$2))</f>
        <v>38.143447349718592</v>
      </c>
      <c r="I51" s="6">
        <f>MAX(0,I50+(I$6-temps!H44-$C$2))</f>
        <v>37.157119185448629</v>
      </c>
      <c r="J51" s="6">
        <f>MAX(0,J50+(J$6-temps!I44-$C$2))</f>
        <v>38.878555562596581</v>
      </c>
      <c r="K51" s="6">
        <f>MAX(0,K50+(K$6-temps!J44-$C$2))</f>
        <v>43.103896171460526</v>
      </c>
      <c r="L51" s="6">
        <f>MAX(0,L50+(L$6-temps!K44-$C$2))</f>
        <v>40.690528696865321</v>
      </c>
      <c r="M51" s="6">
        <f>MAX(0,M50+(M$6-temps!L44-$C$2))</f>
        <v>43.032769210929096</v>
      </c>
      <c r="N51" s="6">
        <f>MAX(0,N50+(N$6-temps!M44-$C$2))</f>
        <v>37.560211618498265</v>
      </c>
      <c r="O51" s="6">
        <f>MAX(0,O50+(O$6-temps!N44-$C$2))</f>
        <v>40.796869232180697</v>
      </c>
      <c r="P51" s="6">
        <f>MAX(0,P50+(P$6-temps!O44-$C$2))</f>
        <v>38.222222798169319</v>
      </c>
      <c r="Q51" s="6">
        <f>MAX(0,Q50+(Q$6-temps!P44-$C$2))</f>
        <v>38.758829843042527</v>
      </c>
      <c r="R51" s="6">
        <f>MAX(0,R50+(R$6-temps!Q44-$C$2))</f>
        <v>37.249280205564247</v>
      </c>
      <c r="S51" s="6">
        <f>MAX(0,S50+(S$6-temps!R44-$C$2))</f>
        <v>36.485405763163072</v>
      </c>
      <c r="T51" s="6">
        <f>MAX(0,T50+(T$6-temps!S44-$C$2))</f>
        <v>36.294240702951207</v>
      </c>
      <c r="U51" s="6"/>
      <c r="V51" s="6"/>
    </row>
    <row r="52" spans="2:22" x14ac:dyDescent="0.25">
      <c r="B52" s="1">
        <f>temps!A45</f>
        <v>42960</v>
      </c>
      <c r="C52" s="6">
        <f>MAX(0,C51+(C$6-temps!B45-$C$2))</f>
        <v>27.545646472594317</v>
      </c>
      <c r="D52" s="6">
        <f>MAX(0,D51+(D$6-temps!C45-$C$2))</f>
        <v>32.471165778993878</v>
      </c>
      <c r="E52" s="6">
        <f>MAX(0,E51+(E$6-temps!D45-$C$2))</f>
        <v>35.760346070670295</v>
      </c>
      <c r="F52" s="6">
        <f>MAX(0,F51+(F$6-temps!E45-$C$2))</f>
        <v>36.133964071768851</v>
      </c>
      <c r="G52" s="6">
        <f>MAX(0,G51+(G$6-temps!F45-$C$2))</f>
        <v>36.86939094661534</v>
      </c>
      <c r="H52" s="6">
        <f>MAX(0,H51+(H$6-temps!G45-$C$2))</f>
        <v>37.50512971811709</v>
      </c>
      <c r="I52" s="6">
        <f>MAX(0,I51+(I$6-temps!H45-$C$2))</f>
        <v>37.561648256079359</v>
      </c>
      <c r="J52" s="6">
        <f>MAX(0,J51+(J$6-temps!I45-$C$2))</f>
        <v>39.2132191149148</v>
      </c>
      <c r="K52" s="6">
        <f>MAX(0,K51+(K$6-temps!J45-$C$2))</f>
        <v>43.217903142302937</v>
      </c>
      <c r="L52" s="6">
        <f>MAX(0,L51+(L$6-temps!K45-$C$2))</f>
        <v>40.830010478818679</v>
      </c>
      <c r="M52" s="6">
        <f>MAX(0,M51+(M$6-temps!L45-$C$2))</f>
        <v>43.174081619321058</v>
      </c>
      <c r="N52" s="6">
        <f>MAX(0,N51+(N$6-temps!M45-$C$2))</f>
        <v>38.509343602994285</v>
      </c>
      <c r="O52" s="6">
        <f>MAX(0,O51+(O$6-temps!N45-$C$2))</f>
        <v>42.368850543423171</v>
      </c>
      <c r="P52" s="6">
        <f>MAX(0,P51+(P$6-temps!O45-$C$2))</f>
        <v>40.707510404478512</v>
      </c>
      <c r="Q52" s="6">
        <f>MAX(0,Q51+(Q$6-temps!P45-$C$2))</f>
        <v>43.747710570178299</v>
      </c>
      <c r="R52" s="6">
        <f>MAX(0,R51+(R$6-temps!Q45-$C$2))</f>
        <v>42.943169306876669</v>
      </c>
      <c r="S52" s="6">
        <f>MAX(0,S51+(S$6-temps!R45-$C$2))</f>
        <v>42.818829900270849</v>
      </c>
      <c r="T52" s="6">
        <f>MAX(0,T51+(T$6-temps!S45-$C$2))</f>
        <v>44.090838303359561</v>
      </c>
      <c r="U52" s="6"/>
      <c r="V52" s="6"/>
    </row>
    <row r="53" spans="2:22" x14ac:dyDescent="0.25">
      <c r="B53" s="1">
        <f>temps!A46</f>
        <v>42961</v>
      </c>
      <c r="C53" s="6">
        <f>MAX(0,C52+(C$6-temps!B46-$C$2))</f>
        <v>25.055735641227997</v>
      </c>
      <c r="D53" s="6">
        <f>MAX(0,D52+(D$6-temps!C46-$C$2))</f>
        <v>30.366460395766307</v>
      </c>
      <c r="E53" s="6">
        <f>MAX(0,E52+(E$6-temps!D46-$C$2))</f>
        <v>33.948423043810969</v>
      </c>
      <c r="F53" s="6">
        <f>MAX(0,F52+(F$6-temps!E46-$C$2))</f>
        <v>35.793052180180879</v>
      </c>
      <c r="G53" s="6">
        <f>MAX(0,G52+(G$6-temps!F46-$C$2))</f>
        <v>35.7036319653918</v>
      </c>
      <c r="H53" s="6">
        <f>MAX(0,H52+(H$6-temps!G46-$C$2))</f>
        <v>37.040720785069212</v>
      </c>
      <c r="I53" s="6">
        <f>MAX(0,I52+(I$6-temps!H46-$C$2))</f>
        <v>37.697834511443148</v>
      </c>
      <c r="J53" s="6">
        <f>MAX(0,J52+(J$6-temps!I46-$C$2))</f>
        <v>39.356151961843743</v>
      </c>
      <c r="K53" s="6">
        <f>MAX(0,K52+(K$6-temps!J46-$C$2))</f>
        <v>43.423802484073413</v>
      </c>
      <c r="L53" s="6">
        <f>MAX(0,L52+(L$6-temps!K46-$C$2))</f>
        <v>40.629430865674344</v>
      </c>
      <c r="M53" s="6">
        <f>MAX(0,M52+(M$6-temps!L46-$C$2))</f>
        <v>43.308455576277531</v>
      </c>
      <c r="N53" s="6">
        <f>MAX(0,N52+(N$6-temps!M46-$C$2))</f>
        <v>38.243329199558573</v>
      </c>
      <c r="O53" s="6">
        <f>MAX(0,O52+(O$6-temps!N46-$C$2))</f>
        <v>42.096212296182259</v>
      </c>
      <c r="P53" s="6">
        <f>MAX(0,P52+(P$6-temps!O46-$C$2))</f>
        <v>41.142738125186646</v>
      </c>
      <c r="Q53" s="6">
        <f>MAX(0,Q52+(Q$6-temps!P46-$C$2))</f>
        <v>45.410130012282778</v>
      </c>
      <c r="R53" s="6">
        <f>MAX(0,R52+(R$6-temps!Q46-$C$2))</f>
        <v>46.895743140775011</v>
      </c>
      <c r="S53" s="6">
        <f>MAX(0,S52+(S$6-temps!R46-$C$2))</f>
        <v>48.014414041986889</v>
      </c>
      <c r="T53" s="6">
        <f>MAX(0,T52+(T$6-temps!S46-$C$2))</f>
        <v>52.244976928911036</v>
      </c>
      <c r="U53" s="6"/>
      <c r="V53" s="6"/>
    </row>
    <row r="54" spans="2:22" x14ac:dyDescent="0.25">
      <c r="B54" s="1">
        <f>temps!A47</f>
        <v>42962</v>
      </c>
      <c r="C54" s="6">
        <f>MAX(0,C53+(C$6-temps!B47-$C$2))</f>
        <v>19.378832939942978</v>
      </c>
      <c r="D54" s="6">
        <f>MAX(0,D53+(D$6-temps!C47-$C$2))</f>
        <v>25.090832695507736</v>
      </c>
      <c r="E54" s="6">
        <f>MAX(0,E53+(E$6-temps!D47-$C$2))</f>
        <v>28.672591017257332</v>
      </c>
      <c r="F54" s="6">
        <f>MAX(0,F53+(F$6-temps!E47-$C$2))</f>
        <v>31.830862213336218</v>
      </c>
      <c r="G54" s="6">
        <f>MAX(0,G53+(G$6-temps!F47-$C$2))</f>
        <v>31.713267017518607</v>
      </c>
      <c r="H54" s="6">
        <f>MAX(0,H53+(H$6-temps!G47-$C$2))</f>
        <v>32.669717639163032</v>
      </c>
      <c r="I54" s="6">
        <f>MAX(0,I53+(I$6-temps!H47-$C$2))</f>
        <v>34.006570451341055</v>
      </c>
      <c r="J54" s="6">
        <f>MAX(0,J53+(J$6-temps!I47-$C$2))</f>
        <v>37.487936153944638</v>
      </c>
      <c r="K54" s="6">
        <f>MAX(0,K53+(K$6-temps!J47-$C$2))</f>
        <v>41.674999970243952</v>
      </c>
      <c r="L54" s="6">
        <f>MAX(0,L53+(L$6-temps!K47-$C$2))</f>
        <v>39.805018081397307</v>
      </c>
      <c r="M54" s="6">
        <f>MAX(0,M53+(M$6-temps!L47-$C$2))</f>
        <v>42.152114897850986</v>
      </c>
      <c r="N54" s="6">
        <f>MAX(0,N53+(N$6-temps!M47-$C$2))</f>
        <v>37.390727456195151</v>
      </c>
      <c r="O54" s="6">
        <f>MAX(0,O53+(O$6-temps!N47-$C$2))</f>
        <v>41.733268298092668</v>
      </c>
      <c r="P54" s="6">
        <f>MAX(0,P53+(P$6-temps!O47-$C$2))</f>
        <v>41.470810560649355</v>
      </c>
      <c r="Q54" s="6">
        <f>MAX(0,Q53+(Q$6-temps!P47-$C$2))</f>
        <v>46.34403755725085</v>
      </c>
      <c r="R54" s="6">
        <f>MAX(0,R53+(R$6-temps!Q47-$C$2))</f>
        <v>48.429010496871442</v>
      </c>
      <c r="S54" s="6">
        <f>MAX(0,S53+(S$6-temps!R47-$C$2))</f>
        <v>49.249950207487714</v>
      </c>
      <c r="T54" s="6">
        <f>MAX(0,T53+(T$6-temps!S47-$C$2))</f>
        <v>56.689457851537099</v>
      </c>
      <c r="U54" s="6"/>
      <c r="V54" s="6"/>
    </row>
    <row r="55" spans="2:22" x14ac:dyDescent="0.25">
      <c r="B55" s="1">
        <f>temps!A48</f>
        <v>42963</v>
      </c>
      <c r="C55" s="6">
        <f>MAX(0,C54+(C$6-temps!B48-$C$2))</f>
        <v>13.571848937844939</v>
      </c>
      <c r="D55" s="6">
        <f>MAX(0,D54+(D$6-temps!C48-$C$2))</f>
        <v>19.678555048198014</v>
      </c>
      <c r="E55" s="6">
        <f>MAX(0,E54+(E$6-temps!D48-$C$2))</f>
        <v>23.783295795137423</v>
      </c>
      <c r="F55" s="6">
        <f>MAX(0,F54+(F$6-temps!E48-$C$2))</f>
        <v>26.769585306259039</v>
      </c>
      <c r="G55" s="6">
        <f>MAX(0,G54+(G$6-temps!F48-$C$2))</f>
        <v>26.570007658534543</v>
      </c>
      <c r="H55" s="6">
        <f>MAX(0,H54+(H$6-temps!G48-$C$2))</f>
        <v>27.482729767671341</v>
      </c>
      <c r="I55" s="6">
        <f>MAX(0,I54+(I$6-temps!H48-$C$2))</f>
        <v>29.088191725141236</v>
      </c>
      <c r="J55" s="6">
        <f>MAX(0,J54+(J$6-temps!I48-$C$2))</f>
        <v>32.987343689739362</v>
      </c>
      <c r="K55" s="6">
        <f>MAX(0,K54+(K$6-temps!J48-$C$2))</f>
        <v>37.442556034373084</v>
      </c>
      <c r="L55" s="6">
        <f>MAX(0,L54+(L$6-temps!K48-$C$2))</f>
        <v>36.212869257988011</v>
      </c>
      <c r="M55" s="6">
        <f>MAX(0,M54+(M$6-temps!L48-$C$2))</f>
        <v>39.710448049439762</v>
      </c>
      <c r="N55" s="6">
        <f>MAX(0,N54+(N$6-temps!M48-$C$2))</f>
        <v>35.276377311713304</v>
      </c>
      <c r="O55" s="6">
        <f>MAX(0,O54+(O$6-temps!N48-$C$2))</f>
        <v>40.414725804170857</v>
      </c>
      <c r="P55" s="6">
        <f>MAX(0,P54+(P$6-temps!O48-$C$2))</f>
        <v>40.809501224930521</v>
      </c>
      <c r="Q55" s="6">
        <f>MAX(0,Q54+(Q$6-temps!P48-$C$2))</f>
        <v>46.057482572024661</v>
      </c>
      <c r="R55" s="6">
        <f>MAX(0,R54+(R$6-temps!Q48-$C$2))</f>
        <v>48.283000438376575</v>
      </c>
      <c r="S55" s="6">
        <f>MAX(0,S54+(S$6-temps!R48-$C$2))</f>
        <v>50.231807122999086</v>
      </c>
      <c r="T55" s="6">
        <f>MAX(0,T54+(T$6-temps!S48-$C$2))</f>
        <v>59.141788760431318</v>
      </c>
      <c r="U55" s="6"/>
      <c r="V55" s="6"/>
    </row>
    <row r="56" spans="2:22" x14ac:dyDescent="0.25">
      <c r="B56" s="1">
        <f>temps!A49</f>
        <v>42964</v>
      </c>
      <c r="C56" s="6">
        <f>MAX(0,C55+(C$6-temps!B49-$C$2))</f>
        <v>9.7486047731452903</v>
      </c>
      <c r="D56" s="6">
        <f>MAX(0,D55+(D$6-temps!C49-$C$2))</f>
        <v>16.224019736677121</v>
      </c>
      <c r="E56" s="6">
        <f>MAX(0,E55+(E$6-temps!D49-$C$2))</f>
        <v>19.541184410149874</v>
      </c>
      <c r="F56" s="6">
        <f>MAX(0,F55+(F$6-temps!E49-$C$2))</f>
        <v>22.016607766923869</v>
      </c>
      <c r="G56" s="6">
        <f>MAX(0,G55+(G$6-temps!F49-$C$2))</f>
        <v>21.422699020127521</v>
      </c>
      <c r="H56" s="6">
        <f>MAX(0,H55+(H$6-temps!G49-$C$2))</f>
        <v>22.372483696453699</v>
      </c>
      <c r="I56" s="6">
        <f>MAX(0,I55+(I$6-temps!H49-$C$2))</f>
        <v>23.713940623181955</v>
      </c>
      <c r="J56" s="6">
        <f>MAX(0,J55+(J$6-temps!I49-$C$2))</f>
        <v>27.821093303303016</v>
      </c>
      <c r="K56" s="6">
        <f>MAX(0,K55+(K$6-temps!J49-$C$2))</f>
        <v>32.600833302238371</v>
      </c>
      <c r="L56" s="6">
        <f>MAX(0,L55+(L$6-temps!K49-$C$2))</f>
        <v>31.734108883648389</v>
      </c>
      <c r="M56" s="6">
        <f>MAX(0,M55+(M$6-temps!L49-$C$2))</f>
        <v>35.434924763039028</v>
      </c>
      <c r="N56" s="6">
        <f>MAX(0,N55+(N$6-temps!M49-$C$2))</f>
        <v>32.287707031505015</v>
      </c>
      <c r="O56" s="6">
        <f>MAX(0,O55+(O$6-temps!N49-$C$2))</f>
        <v>37.824049093050036</v>
      </c>
      <c r="P56" s="6">
        <f>MAX(0,P55+(P$6-temps!O49-$C$2))</f>
        <v>38.512597199805541</v>
      </c>
      <c r="Q56" s="6">
        <f>MAX(0,Q55+(Q$6-temps!P49-$C$2))</f>
        <v>43.984535000857484</v>
      </c>
      <c r="R56" s="6">
        <f>MAX(0,R55+(R$6-temps!Q49-$C$2))</f>
        <v>46.316573052729737</v>
      </c>
      <c r="S56" s="6">
        <f>MAX(0,S55+(S$6-temps!R49-$C$2))</f>
        <v>49.059484379554952</v>
      </c>
      <c r="T56" s="6">
        <f>MAX(0,T55+(T$6-temps!S49-$C$2))</f>
        <v>56.749203831800912</v>
      </c>
      <c r="U56" s="6"/>
      <c r="V56" s="6"/>
    </row>
    <row r="57" spans="2:22" x14ac:dyDescent="0.25">
      <c r="B57" s="1">
        <f>temps!A50</f>
        <v>42965</v>
      </c>
      <c r="C57" s="6">
        <f>MAX(0,C56+(C$6-temps!B50-$C$2))</f>
        <v>5.9741410962505004</v>
      </c>
      <c r="D57" s="6">
        <f>MAX(0,D56+(D$6-temps!C50-$C$2))</f>
        <v>12.796018885952259</v>
      </c>
      <c r="E57" s="6">
        <f>MAX(0,E56+(E$6-temps!D50-$C$2))</f>
        <v>15.294261884455006</v>
      </c>
      <c r="F57" s="6">
        <f>MAX(0,F56+(F$6-temps!E50-$C$2))</f>
        <v>17.701113582746579</v>
      </c>
      <c r="G57" s="6">
        <f>MAX(0,G56+(G$6-temps!F50-$C$2))</f>
        <v>17.000536000138005</v>
      </c>
      <c r="H57" s="6">
        <f>MAX(0,H56+(H$6-temps!G50-$C$2))</f>
        <v>18.698585683383818</v>
      </c>
      <c r="I57" s="6">
        <f>MAX(0,I56+(I$6-temps!H50-$C$2))</f>
        <v>20.151540227824245</v>
      </c>
      <c r="J57" s="6">
        <f>MAX(0,J56+(J$6-temps!I50-$C$2))</f>
        <v>24.131745202222682</v>
      </c>
      <c r="K57" s="6">
        <f>MAX(0,K56+(K$6-temps!J50-$C$2))</f>
        <v>28.178750623983341</v>
      </c>
      <c r="L57" s="6">
        <f>MAX(0,L56+(L$6-temps!K50-$C$2))</f>
        <v>27.576797139315936</v>
      </c>
      <c r="M57" s="6">
        <f>MAX(0,M56+(M$6-temps!L50-$C$2))</f>
        <v>31.3318387796701</v>
      </c>
      <c r="N57" s="6">
        <f>MAX(0,N56+(N$6-temps!M50-$C$2))</f>
        <v>28.952019991437197</v>
      </c>
      <c r="O57" s="6">
        <f>MAX(0,O56+(O$6-temps!N50-$C$2))</f>
        <v>34.016157989810594</v>
      </c>
      <c r="P57" s="6">
        <f>MAX(0,P56+(P$6-temps!O50-$C$2))</f>
        <v>34.656999094354084</v>
      </c>
      <c r="Q57" s="6">
        <f>MAX(0,Q56+(Q$6-temps!P50-$C$2))</f>
        <v>40.914401466885302</v>
      </c>
      <c r="R57" s="6">
        <f>MAX(0,R56+(R$6-temps!Q50-$C$2))</f>
        <v>43.17652726384506</v>
      </c>
      <c r="S57" s="6">
        <f>MAX(0,S56+(S$6-temps!R50-$C$2))</f>
        <v>47.095021941378022</v>
      </c>
      <c r="T57" s="6">
        <f>MAX(0,T56+(T$6-temps!S50-$C$2))</f>
        <v>53.640927322211255</v>
      </c>
      <c r="U57" s="6"/>
      <c r="V57" s="6"/>
    </row>
    <row r="58" spans="2:22" x14ac:dyDescent="0.25">
      <c r="B58" s="1">
        <f>temps!A51</f>
        <v>42966</v>
      </c>
      <c r="C58" s="6">
        <f>MAX(0,C57+(C$6-temps!B51-$C$2))</f>
        <v>3.2159375819573515</v>
      </c>
      <c r="D58" s="6">
        <f>MAX(0,D57+(D$6-temps!C51-$C$2))</f>
        <v>10.383691535881859</v>
      </c>
      <c r="E58" s="6">
        <f>MAX(0,E57+(E$6-temps!D51-$C$2))</f>
        <v>14.774900752558736</v>
      </c>
      <c r="F58" s="6">
        <f>MAX(0,F57+(F$6-temps!E51-$C$2))</f>
        <v>18.362289850909889</v>
      </c>
      <c r="G58" s="6">
        <f>MAX(0,G57+(G$6-temps!F51-$C$2))</f>
        <v>17.537800178138465</v>
      </c>
      <c r="H58" s="6">
        <f>MAX(0,H57+(H$6-temps!G51-$C$2))</f>
        <v>18.706752973583779</v>
      </c>
      <c r="I58" s="6">
        <f>MAX(0,I57+(I$6-temps!H51-$C$2))</f>
        <v>19.089151144171336</v>
      </c>
      <c r="J58" s="6">
        <f>MAX(0,J57+(J$6-temps!I51-$C$2))</f>
        <v>23.314838825986506</v>
      </c>
      <c r="K58" s="6">
        <f>MAX(0,K57+(K$6-temps!J51-$C$2))</f>
        <v>26.822785577212137</v>
      </c>
      <c r="L58" s="6">
        <f>MAX(0,L57+(L$6-temps!K51-$C$2))</f>
        <v>25.062317275617303</v>
      </c>
      <c r="M58" s="6">
        <f>MAX(0,M57+(M$6-temps!L51-$C$2))</f>
        <v>27.499435070214265</v>
      </c>
      <c r="N58" s="6">
        <f>MAX(0,N57+(N$6-temps!M51-$C$2))</f>
        <v>25.066177294907437</v>
      </c>
      <c r="O58" s="6">
        <f>MAX(0,O57+(O$6-temps!N51-$C$2))</f>
        <v>30.248433559303201</v>
      </c>
      <c r="P58" s="6">
        <f>MAX(0,P57+(P$6-temps!O51-$C$2))</f>
        <v>31.30196145256777</v>
      </c>
      <c r="Q58" s="6">
        <f>MAX(0,Q57+(Q$6-temps!P51-$C$2))</f>
        <v>37.682052858639331</v>
      </c>
      <c r="R58" s="6">
        <f>MAX(0,R57+(R$6-temps!Q51-$C$2))</f>
        <v>40.687110475721383</v>
      </c>
      <c r="S58" s="6">
        <f>MAX(0,S57+(S$6-temps!R51-$C$2))</f>
        <v>44.89853845943049</v>
      </c>
      <c r="T58" s="6">
        <f>MAX(0,T57+(T$6-temps!S51-$C$2))</f>
        <v>50.836532597146523</v>
      </c>
      <c r="U58" s="6"/>
      <c r="V58" s="6"/>
    </row>
    <row r="59" spans="2:22" x14ac:dyDescent="0.25">
      <c r="B59" s="1">
        <f>temps!A52</f>
        <v>42967</v>
      </c>
      <c r="C59" s="6">
        <f>MAX(0,C58+(C$6-temps!B52-$C$2))</f>
        <v>6.3845633359568819</v>
      </c>
      <c r="D59" s="6">
        <f>MAX(0,D58+(D$6-temps!C52-$C$2))</f>
        <v>13.916710441074461</v>
      </c>
      <c r="E59" s="6">
        <f>MAX(0,E58+(E$6-temps!D52-$C$2))</f>
        <v>16.722700448812997</v>
      </c>
      <c r="F59" s="6">
        <f>MAX(0,F58+(F$6-temps!E52-$C$2))</f>
        <v>19.867783097587417</v>
      </c>
      <c r="G59" s="6">
        <f>MAX(0,G58+(G$6-temps!F52-$C$2))</f>
        <v>21.033675673217562</v>
      </c>
      <c r="H59" s="6">
        <f>MAX(0,H58+(H$6-temps!G52-$C$2))</f>
        <v>21.040080320052606</v>
      </c>
      <c r="I59" s="6">
        <f>MAX(0,I58+(I$6-temps!H52-$C$2))</f>
        <v>20.661573680551527</v>
      </c>
      <c r="J59" s="6">
        <f>MAX(0,J58+(J$6-temps!I52-$C$2))</f>
        <v>24.391342950421762</v>
      </c>
      <c r="K59" s="6">
        <f>MAX(0,K58+(K$6-temps!J52-$C$2))</f>
        <v>28.675588576610537</v>
      </c>
      <c r="L59" s="6">
        <f>MAX(0,L58+(L$6-temps!K52-$C$2))</f>
        <v>25.463120868345449</v>
      </c>
      <c r="M59" s="6">
        <f>MAX(0,M58+(M$6-temps!L52-$C$2))</f>
        <v>27.324826181502146</v>
      </c>
      <c r="N59" s="6">
        <f>MAX(0,N58+(N$6-temps!M52-$C$2))</f>
        <v>23.438253393956948</v>
      </c>
      <c r="O59" s="6">
        <f>MAX(0,O58+(O$6-temps!N52-$C$2))</f>
        <v>29.393379051525638</v>
      </c>
      <c r="P59" s="6">
        <f>MAX(0,P58+(P$6-temps!O52-$C$2))</f>
        <v>29.993065607265535</v>
      </c>
      <c r="Q59" s="6">
        <f>MAX(0,Q58+(Q$6-temps!P52-$C$2))</f>
        <v>36.161492787679663</v>
      </c>
      <c r="R59" s="6">
        <f>MAX(0,R58+(R$6-temps!Q52-$C$2))</f>
        <v>38.950504711282612</v>
      </c>
      <c r="S59" s="6">
        <f>MAX(0,S58+(S$6-temps!R52-$C$2))</f>
        <v>42.303303537619897</v>
      </c>
      <c r="T59" s="6">
        <f>MAX(0,T58+(T$6-temps!S52-$C$2))</f>
        <v>48.264785642415376</v>
      </c>
      <c r="U59" s="6"/>
      <c r="V59" s="6"/>
    </row>
    <row r="60" spans="2:22" x14ac:dyDescent="0.25">
      <c r="B60" s="1">
        <f>temps!A53</f>
        <v>42968</v>
      </c>
      <c r="C60" s="6">
        <f>MAX(0,C59+(C$6-temps!B53-$C$2))</f>
        <v>12.398717545240952</v>
      </c>
      <c r="D60" s="6">
        <f>MAX(0,D59+(D$6-temps!C53-$C$2))</f>
        <v>20.318420676291041</v>
      </c>
      <c r="E60" s="6">
        <f>MAX(0,E59+(E$6-temps!D53-$C$2))</f>
        <v>21.445808026526599</v>
      </c>
      <c r="F60" s="6">
        <f>MAX(0,F59+(F$6-temps!E53-$C$2))</f>
        <v>23.963404416567855</v>
      </c>
      <c r="G60" s="6">
        <f>MAX(0,G59+(G$6-temps!F53-$C$2))</f>
        <v>25.573750598889823</v>
      </c>
      <c r="H60" s="6">
        <f>MAX(0,H59+(H$6-temps!G53-$C$2))</f>
        <v>24.607708376889871</v>
      </c>
      <c r="I60" s="6">
        <f>MAX(0,I59+(I$6-temps!H53-$C$2))</f>
        <v>24.217885053363812</v>
      </c>
      <c r="J60" s="6">
        <f>MAX(0,J59+(J$6-temps!I53-$C$2))</f>
        <v>27.550841453325997</v>
      </c>
      <c r="K60" s="6">
        <f>MAX(0,K59+(K$6-temps!J53-$C$2))</f>
        <v>31.334866890294084</v>
      </c>
      <c r="L60" s="6">
        <f>MAX(0,L59+(L$6-temps!K53-$C$2))</f>
        <v>27.703231048794464</v>
      </c>
      <c r="M60" s="6">
        <f>MAX(0,M59+(M$6-temps!L53-$C$2))</f>
        <v>29.670577783106921</v>
      </c>
      <c r="N60" s="6">
        <f>MAX(0,N59+(N$6-temps!M53-$C$2))</f>
        <v>23.685119894755459</v>
      </c>
      <c r="O60" s="6">
        <f>MAX(0,O59+(O$6-temps!N53-$C$2))</f>
        <v>30.292345563500177</v>
      </c>
      <c r="P60" s="6">
        <f>MAX(0,P59+(P$6-temps!O53-$C$2))</f>
        <v>31.020423485404443</v>
      </c>
      <c r="Q60" s="6">
        <f>MAX(0,Q59+(Q$6-temps!P53-$C$2))</f>
        <v>36.596167330869996</v>
      </c>
      <c r="R60" s="6">
        <f>MAX(0,R59+(R$6-temps!Q53-$C$2))</f>
        <v>38.171888106858134</v>
      </c>
      <c r="S60" s="6">
        <f>MAX(0,S59+(S$6-temps!R53-$C$2))</f>
        <v>41.914398627920477</v>
      </c>
      <c r="T60" s="6">
        <f>MAX(0,T59+(T$6-temps!S53-$C$2))</f>
        <v>46.727142553512259</v>
      </c>
      <c r="U60" s="6"/>
      <c r="V60" s="6"/>
    </row>
    <row r="61" spans="2:22" x14ac:dyDescent="0.25">
      <c r="B61" s="1">
        <f>temps!A54</f>
        <v>42969</v>
      </c>
      <c r="C61" s="6">
        <f>MAX(0,C60+(C$6-temps!B54-$C$2))</f>
        <v>16.364091266720145</v>
      </c>
      <c r="D61" s="6">
        <f>MAX(0,D60+(D$6-temps!C54-$C$2))</f>
        <v>24.65693196254232</v>
      </c>
      <c r="E61" s="6">
        <f>MAX(0,E60+(E$6-temps!D54-$C$2))</f>
        <v>25.73430465874889</v>
      </c>
      <c r="F61" s="6">
        <f>MAX(0,F60+(F$6-temps!E54-$C$2))</f>
        <v>28.443745063648784</v>
      </c>
      <c r="G61" s="6">
        <f>MAX(0,G60+(G$6-temps!F54-$C$2))</f>
        <v>29.818672941883825</v>
      </c>
      <c r="H61" s="6">
        <f>MAX(0,H60+(H$6-temps!G54-$C$2))</f>
        <v>29.060511735718045</v>
      </c>
      <c r="I61" s="6">
        <f>MAX(0,I60+(I$6-temps!H54-$C$2))</f>
        <v>27.726064112184734</v>
      </c>
      <c r="J61" s="6">
        <f>MAX(0,J60+(J$6-temps!I54-$C$2))</f>
        <v>30.70183421119577</v>
      </c>
      <c r="K61" s="6">
        <f>MAX(0,K60+(K$6-temps!J54-$C$2))</f>
        <v>34.417607605687515</v>
      </c>
      <c r="L61" s="6">
        <f>MAX(0,L60+(L$6-temps!K54-$C$2))</f>
        <v>31.836254247527769</v>
      </c>
      <c r="M61" s="6">
        <f>MAX(0,M60+(M$6-temps!L54-$C$2))</f>
        <v>33.705832459139202</v>
      </c>
      <c r="N61" s="6">
        <f>MAX(0,N60+(N$6-temps!M54-$C$2))</f>
        <v>27.882412543047465</v>
      </c>
      <c r="O61" s="6">
        <f>MAX(0,O60+(O$6-temps!N54-$C$2))</f>
        <v>34.876555426271885</v>
      </c>
      <c r="P61" s="6">
        <f>MAX(0,P60+(P$6-temps!O54-$C$2))</f>
        <v>35.731622401775823</v>
      </c>
      <c r="Q61" s="6">
        <f>MAX(0,Q60+(Q$6-temps!P54-$C$2))</f>
        <v>40.724599954344576</v>
      </c>
      <c r="R61" s="6">
        <f>MAX(0,R60+(R$6-temps!Q54-$C$2))</f>
        <v>42.484280080741634</v>
      </c>
      <c r="S61" s="6">
        <f>MAX(0,S60+(S$6-temps!R54-$C$2))</f>
        <v>44.492620657745853</v>
      </c>
      <c r="T61" s="6">
        <f>MAX(0,T60+(T$6-temps!S54-$C$2))</f>
        <v>48.026449874099633</v>
      </c>
      <c r="U61" s="6"/>
      <c r="V61" s="6"/>
    </row>
    <row r="62" spans="2:22" x14ac:dyDescent="0.25">
      <c r="B62" s="1">
        <f>temps!A55</f>
        <v>42970</v>
      </c>
      <c r="C62" s="6">
        <f>MAX(0,C61+(C$6-temps!B55-$C$2))</f>
        <v>19.240034093890404</v>
      </c>
      <c r="D62" s="6">
        <f>MAX(0,D61+(D$6-temps!C55-$C$2))</f>
        <v>27.909727393715965</v>
      </c>
      <c r="E62" s="6">
        <f>MAX(0,E61+(E$6-temps!D55-$C$2))</f>
        <v>29.064410408000185</v>
      </c>
      <c r="F62" s="6">
        <f>MAX(0,F61+(F$6-temps!E55-$C$2))</f>
        <v>34.2305974829289</v>
      </c>
      <c r="G62" s="6">
        <f>MAX(0,G61+(G$6-temps!F55-$C$2))</f>
        <v>34.532891826576055</v>
      </c>
      <c r="H62" s="6">
        <f>MAX(0,H61+(H$6-temps!G55-$C$2))</f>
        <v>32.750182748092868</v>
      </c>
      <c r="I62" s="6">
        <f>MAX(0,I61+(I$6-temps!H55-$C$2))</f>
        <v>31.761308744485952</v>
      </c>
      <c r="J62" s="6">
        <f>MAX(0,J61+(J$6-temps!I55-$C$2))</f>
        <v>34.900406757901628</v>
      </c>
      <c r="K62" s="6">
        <f>MAX(0,K61+(K$6-temps!J55-$C$2))</f>
        <v>37.84277745577927</v>
      </c>
      <c r="L62" s="6">
        <f>MAX(0,L61+(L$6-temps!K55-$C$2))</f>
        <v>35.979937429446778</v>
      </c>
      <c r="M62" s="6">
        <f>MAX(0,M61+(M$6-temps!L55-$C$2))</f>
        <v>38.705695174084141</v>
      </c>
      <c r="N62" s="6">
        <f>MAX(0,N61+(N$6-temps!M55-$C$2))</f>
        <v>33.319451985763266</v>
      </c>
      <c r="O62" s="6">
        <f>MAX(0,O61+(O$6-temps!N55-$C$2))</f>
        <v>39.296474387238902</v>
      </c>
      <c r="P62" s="6">
        <f>MAX(0,P61+(P$6-temps!O55-$C$2))</f>
        <v>39.200416860727678</v>
      </c>
      <c r="Q62" s="6">
        <f>MAX(0,Q61+(Q$6-temps!P55-$C$2))</f>
        <v>45.063122409253403</v>
      </c>
      <c r="R62" s="6">
        <f>MAX(0,R61+(R$6-temps!Q55-$C$2))</f>
        <v>46.735249613596608</v>
      </c>
      <c r="S62" s="6">
        <f>MAX(0,S61+(S$6-temps!R55-$C$2))</f>
        <v>48.637241943998902</v>
      </c>
      <c r="T62" s="6">
        <f>MAX(0,T61+(T$6-temps!S55-$C$2))</f>
        <v>52.815849701784003</v>
      </c>
      <c r="U62" s="6"/>
      <c r="V62" s="6"/>
    </row>
    <row r="63" spans="2:22" x14ac:dyDescent="0.25">
      <c r="B63" s="1">
        <f>temps!A56</f>
        <v>42971</v>
      </c>
      <c r="C63" s="6">
        <f>MAX(0,C62+(C$6-temps!B56-$C$2))</f>
        <v>20.132237083662275</v>
      </c>
      <c r="D63" s="6">
        <f>MAX(0,D62+(D$6-temps!C56-$C$2))</f>
        <v>29.157903204791463</v>
      </c>
      <c r="E63" s="6">
        <f>MAX(0,E62+(E$6-temps!D56-$C$2))</f>
        <v>30.415230794431807</v>
      </c>
      <c r="F63" s="6">
        <f>MAX(0,F62+(F$6-temps!E56-$C$2))</f>
        <v>36.493460888944881</v>
      </c>
      <c r="G63" s="6">
        <f>MAX(0,G62+(G$6-temps!F56-$C$2))</f>
        <v>37.292599091884036</v>
      </c>
      <c r="H63" s="6">
        <f>MAX(0,H62+(H$6-temps!G56-$C$2))</f>
        <v>36.25688686529022</v>
      </c>
      <c r="I63" s="6">
        <f>MAX(0,I62+(I$6-temps!H56-$C$2))</f>
        <v>35.920850238997879</v>
      </c>
      <c r="J63" s="6">
        <f>MAX(0,J62+(J$6-temps!I56-$C$2))</f>
        <v>39.480483603845016</v>
      </c>
      <c r="K63" s="6">
        <f>MAX(0,K62+(K$6-temps!J56-$C$2))</f>
        <v>43.228402742226493</v>
      </c>
      <c r="L63" s="6">
        <f>MAX(0,L62+(L$6-temps!K56-$C$2))</f>
        <v>41.426071905007277</v>
      </c>
      <c r="M63" s="6">
        <f>MAX(0,M62+(M$6-temps!L56-$C$2))</f>
        <v>43.799263813927844</v>
      </c>
      <c r="N63" s="6">
        <f>MAX(0,N62+(N$6-temps!M56-$C$2))</f>
        <v>38.705364473299745</v>
      </c>
      <c r="O63" s="6">
        <f>MAX(0,O62+(O$6-temps!N56-$C$2))</f>
        <v>45.56121482496296</v>
      </c>
      <c r="P63" s="6">
        <f>MAX(0,P62+(P$6-temps!O56-$C$2))</f>
        <v>44.572401351482135</v>
      </c>
      <c r="Q63" s="6">
        <f>MAX(0,Q62+(Q$6-temps!P56-$C$2))</f>
        <v>50.710781132257637</v>
      </c>
      <c r="R63" s="6">
        <f>MAX(0,R62+(R$6-temps!Q56-$C$2))</f>
        <v>51.765958672289713</v>
      </c>
      <c r="S63" s="6">
        <f>MAX(0,S62+(S$6-temps!R56-$C$2))</f>
        <v>53.717196016842699</v>
      </c>
      <c r="T63" s="6">
        <f>MAX(0,T62+(T$6-temps!S56-$C$2))</f>
        <v>58.474815223156973</v>
      </c>
      <c r="U63" s="6"/>
      <c r="V63" s="6"/>
    </row>
    <row r="64" spans="2:22" x14ac:dyDescent="0.25">
      <c r="B64" s="1">
        <f>temps!A57</f>
        <v>42972</v>
      </c>
      <c r="C64" s="6">
        <f>MAX(0,C63+(C$6-temps!B57-$C$2))</f>
        <v>17.991919748230895</v>
      </c>
      <c r="D64" s="6">
        <f>MAX(0,D63+(D$6-temps!C57-$C$2))</f>
        <v>27.376828111207853</v>
      </c>
      <c r="E64" s="6">
        <f>MAX(0,E63+(E$6-temps!D57-$C$2))</f>
        <v>29.168837071466289</v>
      </c>
      <c r="F64" s="6">
        <f>MAX(0,F63+(F$6-temps!E57-$C$2))</f>
        <v>34.729025885223351</v>
      </c>
      <c r="G64" s="6">
        <f>MAX(0,G63+(G$6-temps!F57-$C$2))</f>
        <v>37.070223969401695</v>
      </c>
      <c r="H64" s="6">
        <f>MAX(0,H63+(H$6-temps!G57-$C$2))</f>
        <v>36.748153692596908</v>
      </c>
      <c r="I64" s="6">
        <f>MAX(0,I63+(I$6-temps!H57-$C$2))</f>
        <v>37.96891878933031</v>
      </c>
      <c r="J64" s="6">
        <f>MAX(0,J63+(J$6-temps!I57-$C$2))</f>
        <v>42.083872578541438</v>
      </c>
      <c r="K64" s="6">
        <f>MAX(0,K63+(K$6-temps!J57-$C$2))</f>
        <v>45.772242959796763</v>
      </c>
      <c r="L64" s="6">
        <f>MAX(0,L63+(L$6-temps!K57-$C$2))</f>
        <v>44.60736131480158</v>
      </c>
      <c r="M64" s="6">
        <f>MAX(0,M63+(M$6-temps!L57-$C$2))</f>
        <v>46.763558770878639</v>
      </c>
      <c r="N64" s="6">
        <f>MAX(0,N63+(N$6-temps!M57-$C$2))</f>
        <v>42.588238056328144</v>
      </c>
      <c r="O64" s="6">
        <f>MAX(0,O63+(O$6-temps!N57-$C$2))</f>
        <v>49.164281072955191</v>
      </c>
      <c r="P64" s="6">
        <f>MAX(0,P63+(P$6-temps!O57-$C$2))</f>
        <v>47.826545670377904</v>
      </c>
      <c r="Q64" s="6">
        <f>MAX(0,Q63+(Q$6-temps!P57-$C$2))</f>
        <v>54.466098407856798</v>
      </c>
      <c r="R64" s="6">
        <f>MAX(0,R63+(R$6-temps!Q57-$C$2))</f>
        <v>54.979829099877733</v>
      </c>
      <c r="S64" s="6">
        <f>MAX(0,S63+(S$6-temps!R57-$C$2))</f>
        <v>56.319897214856852</v>
      </c>
      <c r="T64" s="6">
        <f>MAX(0,T63+(T$6-temps!S57-$C$2))</f>
        <v>61.930237108407496</v>
      </c>
      <c r="U64" s="6"/>
      <c r="V64" s="6"/>
    </row>
    <row r="65" spans="2:22" x14ac:dyDescent="0.25">
      <c r="B65" s="1">
        <f>temps!A58</f>
        <v>42973</v>
      </c>
      <c r="C65" s="6">
        <f>MAX(0,C64+(C$6-temps!B58-$C$2))</f>
        <v>12.705260949384886</v>
      </c>
      <c r="D65" s="6">
        <f>MAX(0,D64+(D$6-temps!C58-$C$2))</f>
        <v>22.474312925710972</v>
      </c>
      <c r="E65" s="6">
        <f>MAX(0,E64+(E$6-temps!D58-$C$2))</f>
        <v>25.591530726738391</v>
      </c>
      <c r="F65" s="6">
        <f>MAX(0,F64+(F$6-temps!E58-$C$2))</f>
        <v>31.776694383012469</v>
      </c>
      <c r="G65" s="6">
        <f>MAX(0,G64+(G$6-temps!F58-$C$2))</f>
        <v>34.994650632410355</v>
      </c>
      <c r="H65" s="6">
        <f>MAX(0,H64+(H$6-temps!G58-$C$2))</f>
        <v>35.348173691021607</v>
      </c>
      <c r="I65" s="6">
        <f>MAX(0,I64+(I$6-temps!H58-$C$2))</f>
        <v>38.400087605824353</v>
      </c>
      <c r="J65" s="6">
        <f>MAX(0,J64+(J$6-temps!I58-$C$2))</f>
        <v>43.011661561753314</v>
      </c>
      <c r="K65" s="6">
        <f>MAX(0,K64+(K$6-temps!J58-$C$2))</f>
        <v>46.708533071939392</v>
      </c>
      <c r="L65" s="6">
        <f>MAX(0,L64+(L$6-temps!K58-$C$2))</f>
        <v>45.696073511718716</v>
      </c>
      <c r="M65" s="6">
        <f>MAX(0,M64+(M$6-temps!L58-$C$2))</f>
        <v>48.27197358021337</v>
      </c>
      <c r="N65" s="6">
        <f>MAX(0,N64+(N$6-temps!M58-$C$2))</f>
        <v>45.500860770204426</v>
      </c>
      <c r="O65" s="6">
        <f>MAX(0,O64+(O$6-temps!N58-$C$2))</f>
        <v>52.974540621428261</v>
      </c>
      <c r="P65" s="6">
        <f>MAX(0,P64+(P$6-temps!O58-$C$2))</f>
        <v>52.960634539060102</v>
      </c>
      <c r="Q65" s="6">
        <f>MAX(0,Q64+(Q$6-temps!P58-$C$2))</f>
        <v>59.758277023557596</v>
      </c>
      <c r="R65" s="6">
        <f>MAX(0,R64+(R$6-temps!Q58-$C$2))</f>
        <v>60.712007655312242</v>
      </c>
      <c r="S65" s="6">
        <f>MAX(0,S64+(S$6-temps!R58-$C$2))</f>
        <v>61.360600711369287</v>
      </c>
      <c r="T65" s="6">
        <f>MAX(0,T64+(T$6-temps!S58-$C$2))</f>
        <v>66.049232040445204</v>
      </c>
      <c r="U65" s="6"/>
      <c r="V65" s="6"/>
    </row>
    <row r="66" spans="2:22" x14ac:dyDescent="0.25">
      <c r="B66" s="1">
        <f>temps!A59</f>
        <v>42974</v>
      </c>
      <c r="C66" s="6">
        <f>MAX(0,C65+(C$6-temps!B59-$C$2))</f>
        <v>7.207220036717727</v>
      </c>
      <c r="D66" s="6">
        <f>MAX(0,D65+(D$6-temps!C59-$C$2))</f>
        <v>17.382297476675021</v>
      </c>
      <c r="E66" s="6">
        <f>MAX(0,E65+(E$6-temps!D59-$C$2))</f>
        <v>20.846209996120152</v>
      </c>
      <c r="F66" s="6">
        <f>MAX(0,F65+(F$6-temps!E59-$C$2))</f>
        <v>27.165086673929508</v>
      </c>
      <c r="G66" s="6">
        <f>MAX(0,G65+(G$6-temps!F59-$C$2))</f>
        <v>30.718924296636935</v>
      </c>
      <c r="H66" s="6">
        <f>MAX(0,H65+(H$6-temps!G59-$C$2))</f>
        <v>33.900324372204963</v>
      </c>
      <c r="I66" s="6">
        <f>MAX(0,I65+(I$6-temps!H59-$C$2))</f>
        <v>38.070374202311712</v>
      </c>
      <c r="J66" s="6">
        <f>MAX(0,J65+(J$6-temps!I59-$C$2))</f>
        <v>42.979958679239822</v>
      </c>
      <c r="K66" s="6">
        <f>MAX(0,K65+(K$6-temps!J59-$C$2))</f>
        <v>46.558106630142561</v>
      </c>
      <c r="L66" s="6">
        <f>MAX(0,L65+(L$6-temps!K59-$C$2))</f>
        <v>45.8464149364561</v>
      </c>
      <c r="M66" s="6">
        <f>MAX(0,M65+(M$6-temps!L59-$C$2))</f>
        <v>48.3935887241119</v>
      </c>
      <c r="N66" s="6">
        <f>MAX(0,N65+(N$6-temps!M59-$C$2))</f>
        <v>46.336642490840404</v>
      </c>
      <c r="O66" s="6">
        <f>MAX(0,O65+(O$6-temps!N59-$C$2))</f>
        <v>53.447589355804162</v>
      </c>
      <c r="P66" s="6">
        <f>MAX(0,P65+(P$6-temps!O59-$C$2))</f>
        <v>56.264104647815877</v>
      </c>
      <c r="Q66" s="6">
        <f>MAX(0,Q65+(Q$6-temps!P59-$C$2))</f>
        <v>64.091456920738835</v>
      </c>
      <c r="R66" s="6">
        <f>MAX(0,R65+(R$6-temps!Q59-$C$2))</f>
        <v>65.496546207371765</v>
      </c>
      <c r="S66" s="6">
        <f>MAX(0,S65+(S$6-temps!R59-$C$2))</f>
        <v>68.244504896823528</v>
      </c>
      <c r="T66" s="6">
        <f>MAX(0,T65+(T$6-temps!S59-$C$2))</f>
        <v>71.546345934879255</v>
      </c>
      <c r="U66" s="6"/>
      <c r="V66" s="6"/>
    </row>
    <row r="67" spans="2:22" x14ac:dyDescent="0.25">
      <c r="B67" s="1">
        <f>temps!A60</f>
        <v>42975</v>
      </c>
      <c r="C67" s="6">
        <f>MAX(0,C66+(C$6-temps!B60-$C$2))</f>
        <v>0.56283766063592822</v>
      </c>
      <c r="D67" s="6">
        <f>MAX(0,D66+(D$6-temps!C60-$C$2))</f>
        <v>11.13760190580359</v>
      </c>
      <c r="E67" s="6">
        <f>MAX(0,E66+(E$6-temps!D60-$C$2))</f>
        <v>14.406171947007643</v>
      </c>
      <c r="F67" s="6">
        <f>MAX(0,F66+(F$6-temps!E60-$C$2))</f>
        <v>21.014982219165709</v>
      </c>
      <c r="G67" s="6">
        <f>MAX(0,G66+(G$6-temps!F60-$C$2))</f>
        <v>25.118196113430262</v>
      </c>
      <c r="H67" s="6">
        <f>MAX(0,H66+(H$6-temps!G60-$C$2))</f>
        <v>28.520938629412441</v>
      </c>
      <c r="I67" s="6">
        <f>MAX(0,I66+(I$6-temps!H60-$C$2))</f>
        <v>33.966359382467431</v>
      </c>
      <c r="J67" s="6">
        <f>MAX(0,J66+(J$6-temps!I60-$C$2))</f>
        <v>40.366174625523186</v>
      </c>
      <c r="K67" s="6">
        <f>MAX(0,K66+(K$6-temps!J60-$C$2))</f>
        <v>45.168994619670698</v>
      </c>
      <c r="L67" s="6">
        <f>MAX(0,L66+(L$6-temps!K60-$C$2))</f>
        <v>45.048386976147434</v>
      </c>
      <c r="M67" s="6">
        <f>MAX(0,M66+(M$6-temps!L60-$C$2))</f>
        <v>47.838407236351237</v>
      </c>
      <c r="N67" s="6">
        <f>MAX(0,N66+(N$6-temps!M60-$C$2))</f>
        <v>45.908580069835345</v>
      </c>
      <c r="O67" s="6">
        <f>MAX(0,O66+(O$6-temps!N60-$C$2))</f>
        <v>52.695643787850649</v>
      </c>
      <c r="P67" s="6">
        <f>MAX(0,P66+(P$6-temps!O60-$C$2))</f>
        <v>54.425755044454455</v>
      </c>
      <c r="Q67" s="6">
        <f>MAX(0,Q66+(Q$6-temps!P60-$C$2))</f>
        <v>64.474448644529403</v>
      </c>
      <c r="R67" s="6">
        <f>MAX(0,R66+(R$6-temps!Q60-$C$2))</f>
        <v>67.378992178502202</v>
      </c>
      <c r="S67" s="6">
        <f>MAX(0,S66+(S$6-temps!R60-$C$2))</f>
        <v>70.214748775779682</v>
      </c>
      <c r="T67" s="6">
        <f>MAX(0,T66+(T$6-temps!S60-$C$2))</f>
        <v>73.807506151282098</v>
      </c>
      <c r="U67" s="6"/>
      <c r="V67" s="6"/>
    </row>
    <row r="68" spans="2:22" x14ac:dyDescent="0.25">
      <c r="B68" s="1">
        <f>temps!A61</f>
        <v>42976</v>
      </c>
      <c r="C68" s="6">
        <f>MAX(0,C67+(C$6-temps!B61-$C$2))</f>
        <v>0</v>
      </c>
      <c r="D68" s="6">
        <f>MAX(0,D67+(D$6-temps!C61-$C$2))</f>
        <v>4.7573169237510395</v>
      </c>
      <c r="E68" s="6">
        <f>MAX(0,E67+(E$6-temps!D61-$C$2))</f>
        <v>8.0653489671638035</v>
      </c>
      <c r="F68" s="6">
        <f>MAX(0,F67+(F$6-temps!E61-$C$2))</f>
        <v>14.849878442876149</v>
      </c>
      <c r="G68" s="6">
        <f>MAX(0,G67+(G$6-temps!F61-$C$2))</f>
        <v>20.09156603902747</v>
      </c>
      <c r="H68" s="6">
        <f>MAX(0,H67+(H$6-temps!G61-$C$2))</f>
        <v>24.54463562828218</v>
      </c>
      <c r="I68" s="6">
        <f>MAX(0,I67+(I$6-temps!H61-$C$2))</f>
        <v>31.03842040468292</v>
      </c>
      <c r="J68" s="6">
        <f>MAX(0,J67+(J$6-temps!I61-$C$2))</f>
        <v>38.079552414875565</v>
      </c>
      <c r="K68" s="6">
        <f>MAX(0,K67+(K$6-temps!J61-$C$2))</f>
        <v>43.107730335673288</v>
      </c>
      <c r="L68" s="6">
        <f>MAX(0,L67+(L$6-temps!K61-$C$2))</f>
        <v>43.346890445125872</v>
      </c>
      <c r="M68" s="6">
        <f>MAX(0,M67+(M$6-temps!L61-$C$2))</f>
        <v>46.87905549197901</v>
      </c>
      <c r="N68" s="6">
        <f>MAX(0,N67+(N$6-temps!M61-$C$2))</f>
        <v>45.033498153950468</v>
      </c>
      <c r="O68" s="6">
        <f>MAX(0,O67+(O$6-temps!N61-$C$2))</f>
        <v>51.966378577186696</v>
      </c>
      <c r="P68" s="6">
        <f>MAX(0,P67+(P$6-temps!O61-$C$2))</f>
        <v>54.813905341101922</v>
      </c>
      <c r="Q68" s="6">
        <f>MAX(0,Q67+(Q$6-temps!P61-$C$2))</f>
        <v>65.101218079151167</v>
      </c>
      <c r="R68" s="6">
        <f>MAX(0,R67+(R$6-temps!Q61-$C$2))</f>
        <v>69.185150446145272</v>
      </c>
      <c r="S68" s="6">
        <f>MAX(0,S67+(S$6-temps!R61-$C$2))</f>
        <v>73.359929336627076</v>
      </c>
      <c r="T68" s="6">
        <f>MAX(0,T67+(T$6-temps!S61-$C$2))</f>
        <v>77.991697573342719</v>
      </c>
      <c r="U68" s="6"/>
      <c r="V68" s="6"/>
    </row>
    <row r="69" spans="2:22" x14ac:dyDescent="0.25">
      <c r="B69" s="1">
        <f>temps!A62</f>
        <v>42977</v>
      </c>
      <c r="C69" s="6">
        <f>MAX(0,C68+(C$6-temps!B62-$C$2))</f>
        <v>7.5129819040120616E-2</v>
      </c>
      <c r="D69" s="6">
        <f>MAX(0,D68+(D$6-temps!C62-$C$2))</f>
        <v>4.3921159381362589</v>
      </c>
      <c r="E69" s="6">
        <f>MAX(0,E68+(E$6-temps!D62-$C$2))</f>
        <v>6.9491630409586946</v>
      </c>
      <c r="F69" s="6">
        <f>MAX(0,F68+(F$6-temps!E62-$C$2))</f>
        <v>14.263688965753468</v>
      </c>
      <c r="G69" s="6">
        <f>MAX(0,G68+(G$6-temps!F62-$C$2))</f>
        <v>19.041440414553279</v>
      </c>
      <c r="H69" s="6">
        <f>MAX(0,H68+(H$6-temps!G62-$C$2))</f>
        <v>22.852963617726267</v>
      </c>
      <c r="I69" s="6">
        <f>MAX(0,I68+(I$6-temps!H62-$C$2))</f>
        <v>29.507543788324512</v>
      </c>
      <c r="J69" s="6">
        <f>MAX(0,J68+(J$6-temps!I62-$C$2))</f>
        <v>36.443246789865981</v>
      </c>
      <c r="K69" s="6">
        <f>MAX(0,K68+(K$6-temps!J62-$C$2))</f>
        <v>41.715623365836137</v>
      </c>
      <c r="L69" s="6">
        <f>MAX(0,L68+(L$6-temps!K62-$C$2))</f>
        <v>41.95705273176727</v>
      </c>
      <c r="M69" s="6">
        <f>MAX(0,M68+(M$6-temps!L62-$C$2))</f>
        <v>47.398402222171953</v>
      </c>
      <c r="N69" s="6">
        <f>MAX(0,N68+(N$6-temps!M62-$C$2))</f>
        <v>45.85661932368513</v>
      </c>
      <c r="O69" s="6">
        <f>MAX(0,O68+(O$6-temps!N62-$C$2))</f>
        <v>52.851750458401909</v>
      </c>
      <c r="P69" s="6">
        <f>MAX(0,P68+(P$6-temps!O62-$C$2))</f>
        <v>55.751165331100779</v>
      </c>
      <c r="Q69" s="6">
        <f>MAX(0,Q68+(Q$6-temps!P62-$C$2))</f>
        <v>65.34162669329929</v>
      </c>
      <c r="R69" s="6">
        <f>MAX(0,R68+(R$6-temps!Q62-$C$2))</f>
        <v>69.584290370059293</v>
      </c>
      <c r="S69" s="6">
        <f>MAX(0,S68+(S$6-temps!R62-$C$2))</f>
        <v>72.653733676382586</v>
      </c>
      <c r="T69" s="6">
        <f>MAX(0,T68+(T$6-temps!S62-$C$2))</f>
        <v>77.950865028845314</v>
      </c>
      <c r="U69" s="6"/>
      <c r="V69" s="6"/>
    </row>
    <row r="70" spans="2:22" x14ac:dyDescent="0.25">
      <c r="B70" s="1">
        <f>temps!A63</f>
        <v>42978</v>
      </c>
      <c r="C70" s="6">
        <f>MAX(0,C69+(C$6-temps!B63-$C$2))</f>
        <v>6.0730238657224911</v>
      </c>
      <c r="D70" s="6">
        <f>MAX(0,D69+(D$6-temps!C63-$C$2))</f>
        <v>9.238647083020437</v>
      </c>
      <c r="E70" s="6">
        <f>MAX(0,E69+(E$6-temps!D63-$C$2))</f>
        <v>11.368646122747846</v>
      </c>
      <c r="F70" s="6">
        <f>MAX(0,F69+(F$6-temps!E63-$C$2))</f>
        <v>16.964231365120781</v>
      </c>
      <c r="G70" s="6">
        <f>MAX(0,G69+(G$6-temps!F63-$C$2))</f>
        <v>22.68989593236719</v>
      </c>
      <c r="H70" s="6">
        <f>MAX(0,H69+(H$6-temps!G63-$C$2))</f>
        <v>25.774383928458139</v>
      </c>
      <c r="I70" s="6">
        <f>MAX(0,I69+(I$6-temps!H63-$C$2))</f>
        <v>30.133819481167212</v>
      </c>
      <c r="J70" s="6">
        <f>MAX(0,J69+(J$6-temps!I63-$C$2))</f>
        <v>36.975425867897819</v>
      </c>
      <c r="K70" s="6">
        <f>MAX(0,K69+(K$6-temps!J63-$C$2))</f>
        <v>43.017541968668368</v>
      </c>
      <c r="L70" s="6">
        <f>MAX(0,L69+(L$6-temps!K63-$C$2))</f>
        <v>42.718796432984028</v>
      </c>
      <c r="M70" s="6">
        <f>MAX(0,M69+(M$6-temps!L63-$C$2))</f>
        <v>47.352063727297249</v>
      </c>
      <c r="N70" s="6">
        <f>MAX(0,N69+(N$6-temps!M63-$C$2))</f>
        <v>46.405502757896208</v>
      </c>
      <c r="O70" s="6">
        <f>MAX(0,O69+(O$6-temps!N63-$C$2))</f>
        <v>55.103218858544544</v>
      </c>
      <c r="P70" s="6">
        <f>MAX(0,P69+(P$6-temps!O63-$C$2))</f>
        <v>59.426379810255355</v>
      </c>
      <c r="Q70" s="6">
        <f>MAX(0,Q69+(Q$6-temps!P63-$C$2))</f>
        <v>68.178910864468094</v>
      </c>
      <c r="R70" s="6">
        <f>MAX(0,R69+(R$6-temps!Q63-$C$2))</f>
        <v>71.407779336740944</v>
      </c>
      <c r="S70" s="6">
        <f>MAX(0,S69+(S$6-temps!R63-$C$2))</f>
        <v>73.431992745591103</v>
      </c>
      <c r="T70" s="6">
        <f>MAX(0,T69+(T$6-temps!S63-$C$2))</f>
        <v>78.781613979673935</v>
      </c>
      <c r="U70" s="6"/>
      <c r="V70" s="6"/>
    </row>
    <row r="71" spans="2:22" x14ac:dyDescent="0.25">
      <c r="B71" s="1">
        <f>temps!A64</f>
        <v>42979</v>
      </c>
      <c r="C71" s="6">
        <f>MAX(0,C70+(C$6-temps!B64-$C$2))</f>
        <v>19.014007343299152</v>
      </c>
      <c r="D71" s="6">
        <f>MAX(0,D70+(D$6-temps!C64-$C$2))</f>
        <v>19.950850452897715</v>
      </c>
      <c r="E71" s="6">
        <f>MAX(0,E70+(E$6-temps!D64-$C$2))</f>
        <v>21.415366833276096</v>
      </c>
      <c r="F71" s="6">
        <f>MAX(0,F70+(F$6-temps!E64-$C$2))</f>
        <v>24.7349015485633</v>
      </c>
      <c r="G71" s="6">
        <f>MAX(0,G70+(G$6-temps!F64-$C$2))</f>
        <v>29.412074194290568</v>
      </c>
      <c r="H71" s="6">
        <f>MAX(0,H70+(H$6-temps!G64-$C$2))</f>
        <v>32.708797522433628</v>
      </c>
      <c r="I71" s="6">
        <f>MAX(0,I70+(I$6-temps!H64-$C$2))</f>
        <v>35.547322295095739</v>
      </c>
      <c r="J71" s="6">
        <f>MAX(0,J70+(J$6-temps!I64-$C$2))</f>
        <v>41.957531602263543</v>
      </c>
      <c r="K71" s="6">
        <f>MAX(0,K70+(K$6-temps!J64-$C$2))</f>
        <v>47.838939983627029</v>
      </c>
      <c r="L71" s="6">
        <f>MAX(0,L70+(L$6-temps!K64-$C$2))</f>
        <v>46.019387290033997</v>
      </c>
      <c r="M71" s="6">
        <f>MAX(0,M70+(M$6-temps!L64-$C$2))</f>
        <v>49.69769494345163</v>
      </c>
      <c r="N71" s="6">
        <f>MAX(0,N70+(N$6-temps!M64-$C$2))</f>
        <v>48.615113797432251</v>
      </c>
      <c r="O71" s="6">
        <f>MAX(0,O70+(O$6-temps!N64-$C$2))</f>
        <v>56.853974971671875</v>
      </c>
      <c r="P71" s="6">
        <f>MAX(0,P70+(P$6-temps!O64-$C$2))</f>
        <v>60.308768526969608</v>
      </c>
      <c r="Q71" s="6">
        <f>MAX(0,Q70+(Q$6-temps!P64-$C$2))</f>
        <v>69.333719423678104</v>
      </c>
      <c r="R71" s="6">
        <f>MAX(0,R70+(R$6-temps!Q64-$C$2))</f>
        <v>72.473081922353117</v>
      </c>
      <c r="S71" s="6">
        <f>MAX(0,S70+(S$6-temps!R64-$C$2))</f>
        <v>74.765625601281826</v>
      </c>
      <c r="T71" s="6">
        <f>MAX(0,T70+(T$6-temps!S64-$C$2))</f>
        <v>81.413909308971583</v>
      </c>
      <c r="U71" s="6"/>
      <c r="V71" s="6"/>
    </row>
    <row r="72" spans="2:22" x14ac:dyDescent="0.25">
      <c r="B72" s="1">
        <f>temps!A65</f>
        <v>42980</v>
      </c>
      <c r="C72" s="6">
        <f>MAX(0,C71+(C$6-temps!B65-$C$2))</f>
        <v>17.922470495672592</v>
      </c>
      <c r="D72" s="6">
        <f>MAX(0,D71+(D$6-temps!C65-$C$2))</f>
        <v>20.870597757024314</v>
      </c>
      <c r="E72" s="6">
        <f>MAX(0,E71+(E$6-temps!D65-$C$2))</f>
        <v>25.703544427200526</v>
      </c>
      <c r="F72" s="6">
        <f>MAX(0,F71+(F$6-temps!E65-$C$2))</f>
        <v>31.036547338926479</v>
      </c>
      <c r="G72" s="6">
        <f>MAX(0,G71+(G$6-temps!F65-$C$2))</f>
        <v>35.579385056788766</v>
      </c>
      <c r="H72" s="6">
        <f>MAX(0,H71+(H$6-temps!G65-$C$2))</f>
        <v>39.531927473401197</v>
      </c>
      <c r="I72" s="6">
        <f>MAX(0,I71+(I$6-temps!H65-$C$2))</f>
        <v>40.923541619278971</v>
      </c>
      <c r="J72" s="6">
        <f>MAX(0,J71+(J$6-temps!I65-$C$2))</f>
        <v>47.172037532928712</v>
      </c>
      <c r="K72" s="6">
        <f>MAX(0,K71+(K$6-temps!J65-$C$2))</f>
        <v>52.838354483765364</v>
      </c>
      <c r="L72" s="6">
        <f>MAX(0,L71+(L$6-temps!K65-$C$2))</f>
        <v>50.708267423487676</v>
      </c>
      <c r="M72" s="6">
        <f>MAX(0,M71+(M$6-temps!L65-$C$2))</f>
        <v>54.042017912027802</v>
      </c>
      <c r="N72" s="6">
        <f>MAX(0,N71+(N$6-temps!M65-$C$2))</f>
        <v>51.407358190919922</v>
      </c>
      <c r="O72" s="6">
        <f>MAX(0,O71+(O$6-temps!N65-$C$2))</f>
        <v>59.950221929293519</v>
      </c>
      <c r="P72" s="6">
        <f>MAX(0,P71+(P$6-temps!O65-$C$2))</f>
        <v>62.644231112848956</v>
      </c>
      <c r="Q72" s="6">
        <f>MAX(0,Q71+(Q$6-temps!P65-$C$2))</f>
        <v>71.422120499057201</v>
      </c>
      <c r="R72" s="6">
        <f>MAX(0,R71+(R$6-temps!Q65-$C$2))</f>
        <v>74.650159766329949</v>
      </c>
      <c r="S72" s="6">
        <f>MAX(0,S71+(S$6-temps!R65-$C$2))</f>
        <v>77.674657422166362</v>
      </c>
      <c r="T72" s="6">
        <f>MAX(0,T71+(T$6-temps!S65-$C$2))</f>
        <v>83.311410665055192</v>
      </c>
      <c r="U72" s="6"/>
      <c r="V72" s="6"/>
    </row>
    <row r="73" spans="2:22" x14ac:dyDescent="0.25">
      <c r="B73" s="1">
        <f>temps!A66</f>
        <v>42981</v>
      </c>
      <c r="C73" s="6">
        <f>MAX(0,C72+(C$6-temps!B66-$C$2))</f>
        <v>19.839063729346822</v>
      </c>
      <c r="D73" s="6">
        <f>MAX(0,D72+(D$6-temps!C66-$C$2))</f>
        <v>25.570983577302322</v>
      </c>
      <c r="E73" s="6">
        <f>MAX(0,E72+(E$6-temps!D66-$C$2))</f>
        <v>28.087981155371548</v>
      </c>
      <c r="F73" s="6">
        <f>MAX(0,F72+(F$6-temps!E66-$C$2))</f>
        <v>32.70531511950098</v>
      </c>
      <c r="G73" s="6">
        <f>MAX(0,G72+(G$6-temps!F66-$C$2))</f>
        <v>37.242586687037672</v>
      </c>
      <c r="H73" s="6">
        <f>MAX(0,H72+(H$6-temps!G66-$C$2))</f>
        <v>40.732305254543228</v>
      </c>
      <c r="I73" s="6">
        <f>MAX(0,I72+(I$6-temps!H66-$C$2))</f>
        <v>41.645542796915194</v>
      </c>
      <c r="J73" s="6">
        <f>MAX(0,J72+(J$6-temps!I66-$C$2))</f>
        <v>48.997173011456375</v>
      </c>
      <c r="K73" s="6">
        <f>MAX(0,K72+(K$6-temps!J66-$C$2))</f>
        <v>55.188124280376215</v>
      </c>
      <c r="L73" s="6">
        <f>MAX(0,L72+(L$6-temps!K66-$C$2))</f>
        <v>53.950475406698231</v>
      </c>
      <c r="M73" s="6">
        <f>MAX(0,M72+(M$6-temps!L66-$C$2))</f>
        <v>56.898703418031467</v>
      </c>
      <c r="N73" s="6">
        <f>MAX(0,N72+(N$6-temps!M66-$C$2))</f>
        <v>53.38941726021055</v>
      </c>
      <c r="O73" s="6">
        <f>MAX(0,O72+(O$6-temps!N66-$C$2))</f>
        <v>61.944225765484028</v>
      </c>
      <c r="P73" s="6">
        <f>MAX(0,P72+(P$6-temps!O66-$C$2))</f>
        <v>63.797641503935182</v>
      </c>
      <c r="Q73" s="6">
        <f>MAX(0,Q72+(Q$6-temps!P66-$C$2))</f>
        <v>74.590330529430489</v>
      </c>
      <c r="R73" s="6">
        <f>MAX(0,R72+(R$6-temps!Q66-$C$2))</f>
        <v>80.864915126982325</v>
      </c>
      <c r="S73" s="6">
        <f>MAX(0,S72+(S$6-temps!R66-$C$2))</f>
        <v>85.000137194216336</v>
      </c>
      <c r="T73" s="6">
        <f>MAX(0,T72+(T$6-temps!S66-$C$2))</f>
        <v>89.728014719187598</v>
      </c>
      <c r="U73" s="6"/>
      <c r="V73" s="6"/>
    </row>
    <row r="74" spans="2:22" x14ac:dyDescent="0.25">
      <c r="B74" s="1">
        <f>temps!A67</f>
        <v>42982</v>
      </c>
      <c r="C74" s="6">
        <f>MAX(0,C73+(C$6-temps!B67-$C$2))</f>
        <v>18.715006556516993</v>
      </c>
      <c r="D74" s="6">
        <f>MAX(0,D73+(D$6-temps!C67-$C$2))</f>
        <v>26.24218430272488</v>
      </c>
      <c r="E74" s="6">
        <f>MAX(0,E73+(E$6-temps!D67-$C$2))</f>
        <v>28.699532369804249</v>
      </c>
      <c r="F74" s="6">
        <f>MAX(0,F73+(F$6-temps!E67-$C$2))</f>
        <v>32.922491727880377</v>
      </c>
      <c r="G74" s="6">
        <f>MAX(0,G73+(G$6-temps!F67-$C$2))</f>
        <v>39.132912298772354</v>
      </c>
      <c r="H74" s="6">
        <f>MAX(0,H73+(H$6-temps!G67-$C$2))</f>
        <v>40.588987258479179</v>
      </c>
      <c r="I74" s="6">
        <f>MAX(0,I73+(I$6-temps!H67-$C$2))</f>
        <v>42.124176957134125</v>
      </c>
      <c r="J74" s="6">
        <f>MAX(0,J73+(J$6-temps!I67-$C$2))</f>
        <v>50.703976009326048</v>
      </c>
      <c r="K74" s="6">
        <f>MAX(0,K73+(K$6-temps!J67-$C$2))</f>
        <v>56.771684741386494</v>
      </c>
      <c r="L74" s="6">
        <f>MAX(0,L73+(L$6-temps!K67-$C$2))</f>
        <v>56.85053713828411</v>
      </c>
      <c r="M74" s="6">
        <f>MAX(0,M73+(M$6-temps!L67-$C$2))</f>
        <v>60.842393486697077</v>
      </c>
      <c r="N74" s="6">
        <f>MAX(0,N73+(N$6-temps!M67-$C$2))</f>
        <v>57.191021683122152</v>
      </c>
      <c r="O74" s="6">
        <f>MAX(0,O73+(O$6-temps!N67-$C$2))</f>
        <v>64.901282465582184</v>
      </c>
      <c r="P74" s="6">
        <f>MAX(0,P73+(P$6-temps!O67-$C$2))</f>
        <v>66.292393124886487</v>
      </c>
      <c r="Q74" s="6">
        <f>MAX(0,Q73+(Q$6-temps!P67-$C$2))</f>
        <v>77.440284615833718</v>
      </c>
      <c r="R74" s="6">
        <f>MAX(0,R73+(R$6-temps!Q67-$C$2))</f>
        <v>85.316624379823722</v>
      </c>
      <c r="S74" s="6">
        <f>MAX(0,S73+(S$6-temps!R67-$C$2))</f>
        <v>88.554387319386109</v>
      </c>
      <c r="T74" s="6">
        <f>MAX(0,T73+(T$6-temps!S67-$C$2))</f>
        <v>93.911394695972476</v>
      </c>
      <c r="U74" s="6"/>
      <c r="V74" s="6"/>
    </row>
    <row r="75" spans="2:22" x14ac:dyDescent="0.25">
      <c r="B75" s="1">
        <f>temps!A68</f>
        <v>42983</v>
      </c>
      <c r="C75" s="6">
        <f>MAX(0,C74+(C$6-temps!B68-$C$2))</f>
        <v>15.517778651979844</v>
      </c>
      <c r="D75" s="6">
        <f>MAX(0,D74+(D$6-temps!C68-$C$2))</f>
        <v>24.100123149115529</v>
      </c>
      <c r="E75" s="6">
        <f>MAX(0,E74+(E$6-temps!D68-$C$2))</f>
        <v>27.620739332880941</v>
      </c>
      <c r="F75" s="6">
        <f>MAX(0,F74+(F$6-temps!E68-$C$2))</f>
        <v>32.16649925308667</v>
      </c>
      <c r="G75" s="6">
        <f>MAX(0,G74+(G$6-temps!F68-$C$2))</f>
        <v>42.390798521433361</v>
      </c>
      <c r="H75" s="6">
        <f>MAX(0,H74+(H$6-temps!G68-$C$2))</f>
        <v>43.354289432227247</v>
      </c>
      <c r="I75" s="6">
        <f>MAX(0,I74+(I$6-temps!H68-$C$2))</f>
        <v>44.987277936169804</v>
      </c>
      <c r="J75" s="6">
        <f>MAX(0,J74+(J$6-temps!I68-$C$2))</f>
        <v>55.960821832185502</v>
      </c>
      <c r="K75" s="6">
        <f>MAX(0,K74+(K$6-temps!J68-$C$2))</f>
        <v>61.968658226779766</v>
      </c>
      <c r="L75" s="6">
        <f>MAX(0,L74+(L$6-temps!K68-$C$2))</f>
        <v>61.751608079604104</v>
      </c>
      <c r="M75" s="6">
        <f>MAX(0,M74+(M$6-temps!L68-$C$2))</f>
        <v>65.307014916694214</v>
      </c>
      <c r="N75" s="6">
        <f>MAX(0,N74+(N$6-temps!M68-$C$2))</f>
        <v>62.293843110769643</v>
      </c>
      <c r="O75" s="6">
        <f>MAX(0,O74+(O$6-temps!N68-$C$2))</f>
        <v>69.820379927094692</v>
      </c>
      <c r="P75" s="6">
        <f>MAX(0,P74+(P$6-temps!O68-$C$2))</f>
        <v>70.247380119966849</v>
      </c>
      <c r="Q75" s="6">
        <f>MAX(0,Q74+(Q$6-temps!P68-$C$2))</f>
        <v>80.337283062308842</v>
      </c>
      <c r="R75" s="6">
        <f>MAX(0,R74+(R$6-temps!Q68-$C$2))</f>
        <v>89.468163091782387</v>
      </c>
      <c r="S75" s="6">
        <f>MAX(0,S74+(S$6-temps!R68-$C$2))</f>
        <v>92.509053305034527</v>
      </c>
      <c r="T75" s="6">
        <f>MAX(0,T74+(T$6-temps!S68-$C$2))</f>
        <v>98.342562281743838</v>
      </c>
      <c r="U75" s="6"/>
      <c r="V75" s="6"/>
    </row>
    <row r="76" spans="2:22" x14ac:dyDescent="0.25">
      <c r="B76" s="1">
        <f>temps!A69</f>
        <v>42984</v>
      </c>
      <c r="C76" s="6">
        <f>MAX(0,C75+(C$6-temps!B69-$C$2))</f>
        <v>12.174209284028064</v>
      </c>
      <c r="D76" s="6">
        <f>MAX(0,D75+(D$6-temps!C69-$C$2))</f>
        <v>20.534978178530906</v>
      </c>
      <c r="E76" s="6">
        <f>MAX(0,E75+(E$6-temps!D69-$C$2))</f>
        <v>24.573368711007681</v>
      </c>
      <c r="F76" s="6">
        <f>MAX(0,F75+(F$6-temps!E69-$C$2))</f>
        <v>30.78458331829043</v>
      </c>
      <c r="G76" s="6">
        <f>MAX(0,G75+(G$6-temps!F69-$C$2))</f>
        <v>42.589291029303688</v>
      </c>
      <c r="H76" s="6">
        <f>MAX(0,H75+(H$6-temps!G69-$C$2))</f>
        <v>44.289229456515955</v>
      </c>
      <c r="I76" s="6">
        <f>MAX(0,I75+(I$6-temps!H69-$C$2))</f>
        <v>47.046657563111687</v>
      </c>
      <c r="J76" s="6">
        <f>MAX(0,J75+(J$6-temps!I69-$C$2))</f>
        <v>58.748240329841316</v>
      </c>
      <c r="K76" s="6">
        <f>MAX(0,K75+(K$6-temps!J69-$C$2))</f>
        <v>64.30286611340523</v>
      </c>
      <c r="L76" s="6">
        <f>MAX(0,L75+(L$6-temps!K69-$C$2))</f>
        <v>64.190775146874955</v>
      </c>
      <c r="M76" s="6">
        <f>MAX(0,M75+(M$6-temps!L69-$C$2))</f>
        <v>69.216413745756071</v>
      </c>
      <c r="N76" s="6">
        <f>MAX(0,N75+(N$6-temps!M69-$C$2))</f>
        <v>66.279684671951458</v>
      </c>
      <c r="O76" s="6">
        <f>MAX(0,O75+(O$6-temps!N69-$C$2))</f>
        <v>73.72031623572262</v>
      </c>
      <c r="P76" s="6">
        <f>MAX(0,P75+(P$6-temps!O69-$C$2))</f>
        <v>74.267951960035546</v>
      </c>
      <c r="Q76" s="6">
        <f>MAX(0,Q75+(Q$6-temps!P69-$C$2))</f>
        <v>83.959088936925497</v>
      </c>
      <c r="R76" s="6">
        <f>MAX(0,R75+(R$6-temps!Q69-$C$2))</f>
        <v>94.715039755419355</v>
      </c>
      <c r="S76" s="6">
        <f>MAX(0,S75+(S$6-temps!R69-$C$2))</f>
        <v>96.035201242124913</v>
      </c>
      <c r="T76" s="6">
        <f>MAX(0,T75+(T$6-temps!S69-$C$2))</f>
        <v>102.25871014333735</v>
      </c>
      <c r="U76" s="6"/>
      <c r="V76" s="6"/>
    </row>
    <row r="77" spans="2:22" x14ac:dyDescent="0.25">
      <c r="B77" s="1">
        <f>temps!A70</f>
        <v>42985</v>
      </c>
      <c r="C77" s="6">
        <f>MAX(0,C76+(C$6-temps!B70-$C$2))</f>
        <v>8.7981195908730356</v>
      </c>
      <c r="D77" s="6">
        <f>MAX(0,D76+(D$6-temps!C70-$C$2))</f>
        <v>16.907780752028454</v>
      </c>
      <c r="E77" s="6">
        <f>MAX(0,E76+(E$6-temps!D70-$C$2))</f>
        <v>21.416404907008094</v>
      </c>
      <c r="F77" s="6">
        <f>MAX(0,F76+(F$6-temps!E70-$C$2))</f>
        <v>28.304029499827077</v>
      </c>
      <c r="G77" s="6">
        <f>MAX(0,G76+(G$6-temps!F70-$C$2))</f>
        <v>39.096462953040266</v>
      </c>
      <c r="H77" s="6">
        <f>MAX(0,H76+(H$6-temps!G70-$C$2))</f>
        <v>42.073400602548382</v>
      </c>
      <c r="I77" s="6">
        <f>MAX(0,I76+(I$6-temps!H70-$C$2))</f>
        <v>46.154164635216979</v>
      </c>
      <c r="J77" s="6">
        <f>MAX(0,J76+(J$6-temps!I70-$C$2))</f>
        <v>57.642906490403433</v>
      </c>
      <c r="K77" s="6">
        <f>MAX(0,K76+(K$6-temps!J70-$C$2))</f>
        <v>66.677641026016573</v>
      </c>
      <c r="L77" s="6">
        <f>MAX(0,L76+(L$6-temps!K70-$C$2))</f>
        <v>66.196217838231661</v>
      </c>
      <c r="M77" s="6">
        <f>MAX(0,M76+(M$6-temps!L70-$C$2))</f>
        <v>71.227334731064829</v>
      </c>
      <c r="N77" s="6">
        <f>MAX(0,N76+(N$6-temps!M70-$C$2))</f>
        <v>68.252231286030749</v>
      </c>
      <c r="O77" s="6">
        <f>MAX(0,O76+(O$6-temps!N70-$C$2))</f>
        <v>76.036228535798074</v>
      </c>
      <c r="P77" s="6">
        <f>MAX(0,P76+(P$6-temps!O70-$C$2))</f>
        <v>76.346150058284152</v>
      </c>
      <c r="Q77" s="6">
        <f>MAX(0,Q76+(Q$6-temps!P70-$C$2))</f>
        <v>86.068438502959452</v>
      </c>
      <c r="R77" s="6">
        <f>MAX(0,R76+(R$6-temps!Q70-$C$2))</f>
        <v>96.948343672212232</v>
      </c>
      <c r="S77" s="6">
        <f>MAX(0,S76+(S$6-temps!R70-$C$2))</f>
        <v>99.202776112241267</v>
      </c>
      <c r="T77" s="6">
        <f>MAX(0,T76+(T$6-temps!S70-$C$2))</f>
        <v>105.14521179335804</v>
      </c>
      <c r="U77" s="6"/>
      <c r="V77" s="6"/>
    </row>
    <row r="78" spans="2:22" x14ac:dyDescent="0.25">
      <c r="B78" s="1">
        <f>temps!A71</f>
        <v>42986</v>
      </c>
      <c r="C78" s="6">
        <f>MAX(0,C77+(C$6-temps!B71-$C$2))</f>
        <v>3.3488591660106959</v>
      </c>
      <c r="D78" s="6">
        <f>MAX(0,D77+(D$6-temps!C71-$C$2))</f>
        <v>12.879970682519502</v>
      </c>
      <c r="E78" s="6">
        <f>MAX(0,E77+(E$6-temps!D71-$C$2))</f>
        <v>19.796969019254405</v>
      </c>
      <c r="F78" s="6">
        <f>MAX(0,F77+(F$6-temps!E71-$C$2))</f>
        <v>29.617035295165856</v>
      </c>
      <c r="G78" s="6">
        <f>MAX(0,G77+(G$6-temps!F71-$C$2))</f>
        <v>38.349128030745625</v>
      </c>
      <c r="H78" s="6">
        <f>MAX(0,H77+(H$6-temps!G71-$C$2))</f>
        <v>41.226629826732903</v>
      </c>
      <c r="I78" s="6">
        <f>MAX(0,I77+(I$6-temps!H71-$C$2))</f>
        <v>44.704948398272577</v>
      </c>
      <c r="J78" s="6">
        <f>MAX(0,J77+(J$6-temps!I71-$C$2))</f>
        <v>56.21327363135071</v>
      </c>
      <c r="K78" s="6">
        <f>MAX(0,K77+(K$6-temps!J71-$C$2))</f>
        <v>64.266685866696449</v>
      </c>
      <c r="L78" s="6">
        <f>MAX(0,L77+(L$6-temps!K71-$C$2))</f>
        <v>64.477406456297814</v>
      </c>
      <c r="M78" s="6">
        <f>MAX(0,M77+(M$6-temps!L71-$C$2))</f>
        <v>70.343540719159549</v>
      </c>
      <c r="N78" s="6">
        <f>MAX(0,N77+(N$6-temps!M71-$C$2))</f>
        <v>67.709595016426377</v>
      </c>
      <c r="O78" s="6">
        <f>MAX(0,O77+(O$6-temps!N71-$C$2))</f>
        <v>76.712289016579135</v>
      </c>
      <c r="P78" s="6">
        <f>MAX(0,P77+(P$6-temps!O71-$C$2))</f>
        <v>77.932518043868953</v>
      </c>
      <c r="Q78" s="6">
        <f>MAX(0,Q77+(Q$6-temps!P71-$C$2))</f>
        <v>88.152990601302164</v>
      </c>
      <c r="R78" s="6">
        <f>MAX(0,R77+(R$6-temps!Q71-$C$2))</f>
        <v>97.509921712984593</v>
      </c>
      <c r="S78" s="6">
        <f>MAX(0,S77+(S$6-temps!R71-$C$2))</f>
        <v>101.50919280577656</v>
      </c>
      <c r="T78" s="6">
        <f>MAX(0,T77+(T$6-temps!S71-$C$2))</f>
        <v>107.88968848016982</v>
      </c>
      <c r="U78" s="6"/>
      <c r="V78" s="6"/>
    </row>
    <row r="79" spans="2:22" x14ac:dyDescent="0.25">
      <c r="B79" s="1">
        <f>temps!A72</f>
        <v>42987</v>
      </c>
      <c r="C79" s="6">
        <f>MAX(0,C78+(C$6-temps!B72-$C$2))</f>
        <v>4.8508182533434674</v>
      </c>
      <c r="D79" s="6">
        <f>MAX(0,D78+(D$6-temps!C72-$C$2))</f>
        <v>14.470867786031501</v>
      </c>
      <c r="E79" s="6">
        <f>MAX(0,E78+(E$6-temps!D72-$C$2))</f>
        <v>21.297627317875506</v>
      </c>
      <c r="F79" s="6">
        <f>MAX(0,F78+(F$6-temps!E72-$C$2))</f>
        <v>29.446957729982593</v>
      </c>
      <c r="G79" s="6">
        <f>MAX(0,G78+(G$6-temps!F72-$C$2))</f>
        <v>37.502248867021081</v>
      </c>
      <c r="H79" s="6">
        <f>MAX(0,H78+(H$6-temps!G72-$C$2))</f>
        <v>39.790586655914829</v>
      </c>
      <c r="I79" s="6">
        <f>MAX(0,I78+(I$6-temps!H72-$C$2))</f>
        <v>42.436388320816128</v>
      </c>
      <c r="J79" s="6">
        <f>MAX(0,J78+(J$6-temps!I72-$C$2))</f>
        <v>54.933398342572332</v>
      </c>
      <c r="K79" s="6">
        <f>MAX(0,K78+(K$6-temps!J72-$C$2))</f>
        <v>62.725603930113977</v>
      </c>
      <c r="L79" s="6">
        <f>MAX(0,L78+(L$6-temps!K72-$C$2))</f>
        <v>63.42549161632968</v>
      </c>
      <c r="M79" s="6">
        <f>MAX(0,M78+(M$6-temps!L72-$C$2))</f>
        <v>69.065008214822214</v>
      </c>
      <c r="N79" s="6">
        <f>MAX(0,N78+(N$6-temps!M72-$C$2))</f>
        <v>66.584470812573855</v>
      </c>
      <c r="O79" s="6">
        <f>MAX(0,O78+(O$6-temps!N72-$C$2))</f>
        <v>76.483063619130661</v>
      </c>
      <c r="P79" s="6">
        <f>MAX(0,P78+(P$6-temps!O72-$C$2))</f>
        <v>79.050554847248662</v>
      </c>
      <c r="Q79" s="6">
        <f>MAX(0,Q78+(Q$6-temps!P72-$C$2))</f>
        <v>89.291761886538637</v>
      </c>
      <c r="R79" s="6">
        <f>MAX(0,R78+(R$6-temps!Q72-$C$2))</f>
        <v>97.817411160456714</v>
      </c>
      <c r="S79" s="6">
        <f>MAX(0,S78+(S$6-temps!R72-$C$2))</f>
        <v>102.27880791267759</v>
      </c>
      <c r="T79" s="6">
        <f>MAX(0,T78+(T$6-temps!S72-$C$2))</f>
        <v>109.47765431944038</v>
      </c>
      <c r="U79" s="6"/>
      <c r="V79" s="6"/>
    </row>
    <row r="80" spans="2:22" x14ac:dyDescent="0.25">
      <c r="B80" s="1">
        <f>temps!A73</f>
        <v>42988</v>
      </c>
      <c r="C80" s="6">
        <f>MAX(0,C79+(C$6-temps!B73-$C$2))</f>
        <v>4.3039968528713679</v>
      </c>
      <c r="D80" s="6">
        <f>MAX(0,D79+(D$6-temps!C73-$C$2))</f>
        <v>14.197971522416561</v>
      </c>
      <c r="E80" s="6">
        <f>MAX(0,E79+(E$6-temps!D73-$C$2))</f>
        <v>20.833010788911547</v>
      </c>
      <c r="F80" s="6">
        <f>MAX(0,F79+(F$6-temps!E73-$C$2))</f>
        <v>28.938609855323072</v>
      </c>
      <c r="G80" s="6">
        <f>MAX(0,G79+(G$6-temps!F73-$C$2))</f>
        <v>36.537231761007568</v>
      </c>
      <c r="H80" s="6">
        <f>MAX(0,H79+(H$6-temps!G73-$C$2))</f>
        <v>39.123754612129922</v>
      </c>
      <c r="I80" s="6">
        <f>MAX(0,I79+(I$6-temps!H73-$C$2))</f>
        <v>41.413293303917911</v>
      </c>
      <c r="J80" s="6">
        <f>MAX(0,J79+(J$6-temps!I73-$C$2))</f>
        <v>53.95200254586117</v>
      </c>
      <c r="K80" s="6">
        <f>MAX(0,K79+(K$6-temps!J73-$C$2))</f>
        <v>61.691134156816915</v>
      </c>
      <c r="L80" s="6">
        <f>MAX(0,L79+(L$6-temps!K73-$C$2))</f>
        <v>62.470292373152098</v>
      </c>
      <c r="M80" s="6">
        <f>MAX(0,M79+(M$6-temps!L73-$C$2))</f>
        <v>68.277475020799756</v>
      </c>
      <c r="N80" s="6">
        <f>MAX(0,N79+(N$6-temps!M73-$C$2))</f>
        <v>65.702642687047103</v>
      </c>
      <c r="O80" s="6">
        <f>MAX(0,O79+(O$6-temps!N73-$C$2))</f>
        <v>76.844806205448705</v>
      </c>
      <c r="P80" s="6">
        <f>MAX(0,P79+(P$6-temps!O73-$C$2))</f>
        <v>80.80090013981777</v>
      </c>
      <c r="Q80" s="6">
        <f>MAX(0,Q79+(Q$6-temps!P73-$C$2))</f>
        <v>90.673924272005792</v>
      </c>
      <c r="R80" s="6">
        <f>MAX(0,R79+(R$6-temps!Q73-$C$2))</f>
        <v>98.558517542982983</v>
      </c>
      <c r="S80" s="6">
        <f>MAX(0,S79+(S$6-temps!R73-$C$2))</f>
        <v>103.33044856609789</v>
      </c>
      <c r="T80" s="6">
        <f>MAX(0,T79+(T$6-temps!S73-$C$2))</f>
        <v>110.88420116965794</v>
      </c>
      <c r="U80" s="6"/>
      <c r="V80" s="6"/>
    </row>
    <row r="81" spans="2:22" x14ac:dyDescent="0.25">
      <c r="B81" s="1">
        <f>temps!A74</f>
        <v>42989</v>
      </c>
      <c r="C81" s="6">
        <f>MAX(0,C80+(C$6-temps!B74-$C$2))</f>
        <v>1.7327852084968183</v>
      </c>
      <c r="D81" s="6">
        <f>MAX(0,D80+(D$6-temps!C74-$C$2))</f>
        <v>11.538575532358459</v>
      </c>
      <c r="E81" s="6">
        <f>MAX(0,E80+(E$6-temps!D74-$C$2))</f>
        <v>18.05754592110215</v>
      </c>
      <c r="F81" s="6">
        <f>MAX(0,F80+(F$6-temps!E74-$C$2))</f>
        <v>26.732272735990563</v>
      </c>
      <c r="G81" s="6">
        <f>MAX(0,G80+(G$6-temps!F74-$C$2))</f>
        <v>34.231860017545806</v>
      </c>
      <c r="H81" s="6">
        <f>MAX(0,H80+(H$6-temps!G74-$C$2))</f>
        <v>37.876340713871471</v>
      </c>
      <c r="I81" s="6">
        <f>MAX(0,I80+(I$6-temps!H74-$C$2))</f>
        <v>41.296432917615199</v>
      </c>
      <c r="J81" s="6">
        <f>MAX(0,J80+(J$6-temps!I74-$C$2))</f>
        <v>53.633194442512504</v>
      </c>
      <c r="K81" s="6">
        <f>MAX(0,K80+(K$6-temps!J74-$C$2))</f>
        <v>61.93991746155185</v>
      </c>
      <c r="L81" s="6">
        <f>MAX(0,L80+(L$6-temps!K74-$C$2))</f>
        <v>62.081197703582276</v>
      </c>
      <c r="M81" s="6">
        <f>MAX(0,M80+(M$6-temps!L74-$C$2))</f>
        <v>68.29806402961573</v>
      </c>
      <c r="N81" s="6">
        <f>MAX(0,N80+(N$6-temps!M74-$C$2))</f>
        <v>66.107986748552378</v>
      </c>
      <c r="O81" s="6">
        <f>MAX(0,O80+(O$6-temps!N74-$C$2))</f>
        <v>76.716953229040669</v>
      </c>
      <c r="P81" s="6">
        <f>MAX(0,P80+(P$6-temps!O74-$C$2))</f>
        <v>79.999910845322233</v>
      </c>
      <c r="Q81" s="6">
        <f>MAX(0,Q80+(Q$6-temps!P74-$C$2))</f>
        <v>91.924759495161538</v>
      </c>
      <c r="R81" s="6">
        <f>MAX(0,R80+(R$6-temps!Q74-$C$2))</f>
        <v>99.51913362113423</v>
      </c>
      <c r="S81" s="6">
        <f>MAX(0,S80+(S$6-temps!R74-$C$2))</f>
        <v>104.80526576503888</v>
      </c>
      <c r="T81" s="6">
        <f>MAX(0,T80+(T$6-temps!S74-$C$2))</f>
        <v>112.32118390102495</v>
      </c>
      <c r="U81" s="6"/>
      <c r="V81" s="6"/>
    </row>
    <row r="82" spans="2:22" x14ac:dyDescent="0.25">
      <c r="B82" s="1">
        <f>temps!A75</f>
        <v>42990</v>
      </c>
      <c r="C82" s="6">
        <f>MAX(0,C81+(C$6-temps!B75-$C$2))</f>
        <v>9.1046629950165876</v>
      </c>
      <c r="D82" s="6">
        <f>MAX(0,D81+(D$6-temps!C75-$C$2))</f>
        <v>16.82566911136059</v>
      </c>
      <c r="E82" s="6">
        <f>MAX(0,E81+(E$6-temps!D75-$C$2))</f>
        <v>20.673235976693988</v>
      </c>
      <c r="F82" s="6">
        <f>MAX(0,F81+(F$6-temps!E75-$C$2))</f>
        <v>28.718425405782803</v>
      </c>
      <c r="G82" s="6">
        <f>MAX(0,G81+(G$6-temps!F75-$C$2))</f>
        <v>35.214548242117765</v>
      </c>
      <c r="H82" s="6">
        <f>MAX(0,H81+(H$6-temps!G75-$C$2))</f>
        <v>38.573296176699159</v>
      </c>
      <c r="I82" s="6">
        <f>MAX(0,I81+(I$6-temps!H75-$C$2))</f>
        <v>45.181946962263488</v>
      </c>
      <c r="J82" s="6">
        <f>MAX(0,J81+(J$6-temps!I75-$C$2))</f>
        <v>56.169530984376451</v>
      </c>
      <c r="K82" s="6">
        <f>MAX(0,K81+(K$6-temps!J75-$C$2))</f>
        <v>64.582065980824581</v>
      </c>
      <c r="L82" s="6">
        <f>MAX(0,L81+(L$6-temps!K75-$C$2))</f>
        <v>63.614931689940221</v>
      </c>
      <c r="M82" s="6">
        <f>MAX(0,M81+(M$6-temps!L75-$C$2))</f>
        <v>72.130348266942107</v>
      </c>
      <c r="N82" s="6">
        <f>MAX(0,N81+(N$6-temps!M75-$C$2))</f>
        <v>69.437272090928175</v>
      </c>
      <c r="O82" s="6">
        <f>MAX(0,O81+(O$6-temps!N75-$C$2))</f>
        <v>79.626429770946359</v>
      </c>
      <c r="P82" s="6">
        <f>MAX(0,P81+(P$6-temps!O75-$C$2))</f>
        <v>82.277943848521929</v>
      </c>
      <c r="Q82" s="6">
        <f>MAX(0,Q81+(Q$6-temps!P75-$C$2))</f>
        <v>95.043647945868315</v>
      </c>
      <c r="R82" s="6">
        <f>MAX(0,R81+(R$6-temps!Q75-$C$2))</f>
        <v>101.83679496673132</v>
      </c>
      <c r="S82" s="6">
        <f>MAX(0,S81+(S$6-temps!R75-$C$2))</f>
        <v>107.04831808467848</v>
      </c>
      <c r="T82" s="6">
        <f>MAX(0,T81+(T$6-temps!S75-$C$2))</f>
        <v>115.16065268573089</v>
      </c>
      <c r="U82" s="6"/>
      <c r="V82" s="6"/>
    </row>
    <row r="83" spans="2:22" x14ac:dyDescent="0.25">
      <c r="B83" s="1">
        <f>temps!A76</f>
        <v>42991</v>
      </c>
      <c r="C83" s="6">
        <f>MAX(0,C82+(C$6-temps!B76-$C$2))</f>
        <v>15.452150537633928</v>
      </c>
      <c r="D83" s="6">
        <f>MAX(0,D82+(D$6-temps!C76-$C$2))</f>
        <v>22.929017178070968</v>
      </c>
      <c r="E83" s="6">
        <f>MAX(0,E82+(E$6-temps!D76-$C$2))</f>
        <v>26.212711900654568</v>
      </c>
      <c r="F83" s="6">
        <f>MAX(0,F82+(F$6-temps!E76-$C$2))</f>
        <v>33.3279101767044</v>
      </c>
      <c r="G83" s="6">
        <f>MAX(0,G82+(G$6-temps!F76-$C$2))</f>
        <v>39.266867821273351</v>
      </c>
      <c r="H83" s="6">
        <f>MAX(0,H82+(H$6-temps!G76-$C$2))</f>
        <v>41.520693501515439</v>
      </c>
      <c r="I83" s="6">
        <f>MAX(0,I82+(I$6-temps!H76-$C$2))</f>
        <v>48.171416212509349</v>
      </c>
      <c r="J83" s="6">
        <f>MAX(0,J82+(J$6-temps!I76-$C$2))</f>
        <v>59.499745157048999</v>
      </c>
      <c r="K83" s="6">
        <f>MAX(0,K82+(K$6-temps!J76-$C$2))</f>
        <v>67.877490266034158</v>
      </c>
      <c r="L83" s="6">
        <f>MAX(0,L82+(L$6-temps!K76-$C$2))</f>
        <v>66.428161356950184</v>
      </c>
      <c r="M83" s="6">
        <f>MAX(0,M82+(M$6-temps!L76-$C$2))</f>
        <v>73.401161997711924</v>
      </c>
      <c r="N83" s="6">
        <f>MAX(0,N82+(N$6-temps!M76-$C$2))</f>
        <v>71.87131685038004</v>
      </c>
      <c r="O83" s="6">
        <f>MAX(0,O82+(O$6-temps!N76-$C$2))</f>
        <v>81.8497375978245</v>
      </c>
      <c r="P83" s="6">
        <f>MAX(0,P82+(P$6-temps!O76-$C$2))</f>
        <v>84.035039828596425</v>
      </c>
      <c r="Q83" s="6">
        <f>MAX(0,Q82+(Q$6-temps!P76-$C$2))</f>
        <v>96.318634783329969</v>
      </c>
      <c r="R83" s="6">
        <f>MAX(0,R82+(R$6-temps!Q76-$C$2))</f>
        <v>102.70820871323467</v>
      </c>
      <c r="S83" s="6">
        <f>MAX(0,S82+(S$6-temps!R76-$C$2))</f>
        <v>107.81757276540635</v>
      </c>
      <c r="T83" s="6">
        <f>MAX(0,T82+(T$6-temps!S76-$C$2))</f>
        <v>117.62461991928495</v>
      </c>
      <c r="U83" s="6"/>
      <c r="V83" s="6"/>
    </row>
    <row r="84" spans="2:22" x14ac:dyDescent="0.25">
      <c r="B84" s="1">
        <f>temps!A77</f>
        <v>42992</v>
      </c>
      <c r="C84" s="6">
        <f>MAX(0,C83+(C$6-temps!B77-$C$2))</f>
        <v>14.87280881195858</v>
      </c>
      <c r="D84" s="6">
        <f>MAX(0,D83+(D$6-temps!C77-$C$2))</f>
        <v>23.742821461190225</v>
      </c>
      <c r="E84" s="6">
        <f>MAX(0,E83+(E$6-temps!D77-$C$2))</f>
        <v>28.021915997045809</v>
      </c>
      <c r="F84" s="6">
        <f>MAX(0,F83+(F$6-temps!E77-$C$2))</f>
        <v>35.290316514871698</v>
      </c>
      <c r="G84" s="6">
        <f>MAX(0,G83+(G$6-temps!F77-$C$2))</f>
        <v>42.969296117262431</v>
      </c>
      <c r="H84" s="6">
        <f>MAX(0,H83+(H$6-temps!G77-$C$2))</f>
        <v>46.863073867216819</v>
      </c>
      <c r="I84" s="6">
        <f>MAX(0,I83+(I$6-temps!H77-$C$2))</f>
        <v>50.387910914800727</v>
      </c>
      <c r="J84" s="6">
        <f>MAX(0,J83+(J$6-temps!I77-$C$2))</f>
        <v>62.174225772100627</v>
      </c>
      <c r="K84" s="6">
        <f>MAX(0,K83+(K$6-temps!J77-$C$2))</f>
        <v>72.029172492123138</v>
      </c>
      <c r="L84" s="6">
        <f>MAX(0,L83+(L$6-temps!K77-$C$2))</f>
        <v>69.63553366220485</v>
      </c>
      <c r="M84" s="6">
        <f>MAX(0,M83+(M$6-temps!L77-$C$2))</f>
        <v>75.649110668874513</v>
      </c>
      <c r="N84" s="6">
        <f>MAX(0,N83+(N$6-temps!M77-$C$2))</f>
        <v>74.049523984715037</v>
      </c>
      <c r="O84" s="6">
        <f>MAX(0,O83+(O$6-temps!N77-$C$2))</f>
        <v>86.054448854102134</v>
      </c>
      <c r="P84" s="6">
        <f>MAX(0,P83+(P$6-temps!O77-$C$2))</f>
        <v>88.316456575508994</v>
      </c>
      <c r="Q84" s="6">
        <f>MAX(0,Q83+(Q$6-temps!P77-$C$2))</f>
        <v>100.08739916441544</v>
      </c>
      <c r="R84" s="6">
        <f>MAX(0,R83+(R$6-temps!Q77-$C$2))</f>
        <v>107.18102762067883</v>
      </c>
      <c r="S84" s="6">
        <f>MAX(0,S83+(S$6-temps!R77-$C$2))</f>
        <v>110.70447754369805</v>
      </c>
      <c r="T84" s="6">
        <f>MAX(0,T83+(T$6-temps!S77-$C$2))</f>
        <v>120.35505269355934</v>
      </c>
      <c r="U84" s="6"/>
      <c r="V84" s="6"/>
    </row>
    <row r="85" spans="2:22" x14ac:dyDescent="0.25">
      <c r="B85" s="1">
        <f>temps!A78</f>
        <v>42993</v>
      </c>
      <c r="C85" s="6">
        <f>MAX(0,C84+(C$6-temps!B78-$C$2))</f>
        <v>18.29346708628324</v>
      </c>
      <c r="D85" s="6">
        <f>MAX(0,D84+(D$6-temps!C78-$C$2))</f>
        <v>27.023574415937802</v>
      </c>
      <c r="E85" s="6">
        <f>MAX(0,E84+(E$6-temps!D78-$C$2))</f>
        <v>30.983971471576918</v>
      </c>
      <c r="F85" s="6">
        <f>MAX(0,F84+(F$6-temps!E78-$C$2))</f>
        <v>39.83607261664919</v>
      </c>
      <c r="G85" s="6">
        <f>MAX(0,G84+(G$6-temps!F78-$C$2))</f>
        <v>48.714676917716737</v>
      </c>
      <c r="H85" s="6">
        <f>MAX(0,H84+(H$6-temps!G78-$C$2))</f>
        <v>52.776600480421564</v>
      </c>
      <c r="I85" s="6">
        <f>MAX(0,I84+(I$6-temps!H78-$C$2))</f>
        <v>55.85236980835991</v>
      </c>
      <c r="J85" s="6">
        <f>MAX(0,J84+(J$6-temps!I78-$C$2))</f>
        <v>67.50354233636007</v>
      </c>
      <c r="K85" s="6">
        <f>MAX(0,K84+(K$6-temps!J78-$C$2))</f>
        <v>76.971487651702617</v>
      </c>
      <c r="L85" s="6">
        <f>MAX(0,L84+(L$6-temps!K78-$C$2))</f>
        <v>74.74913557796333</v>
      </c>
      <c r="M85" s="6">
        <f>MAX(0,M84+(M$6-temps!L78-$C$2))</f>
        <v>79.889835975057764</v>
      </c>
      <c r="N85" s="6">
        <f>MAX(0,N84+(N$6-temps!M78-$C$2))</f>
        <v>79.062992217482574</v>
      </c>
      <c r="O85" s="6">
        <f>MAX(0,O84+(O$6-temps!N78-$C$2))</f>
        <v>91.098628529148954</v>
      </c>
      <c r="P85" s="6">
        <f>MAX(0,P84+(P$6-temps!O78-$C$2))</f>
        <v>92.601252083363036</v>
      </c>
      <c r="Q85" s="6">
        <f>MAX(0,Q84+(Q$6-temps!P78-$C$2))</f>
        <v>104.7953251501487</v>
      </c>
      <c r="R85" s="6">
        <f>MAX(0,R84+(R$6-temps!Q78-$C$2))</f>
        <v>114.96014620289725</v>
      </c>
      <c r="S85" s="6">
        <f>MAX(0,S84+(S$6-temps!R78-$C$2))</f>
        <v>117.51263236645754</v>
      </c>
      <c r="T85" s="6">
        <f>MAX(0,T84+(T$6-temps!S78-$C$2))</f>
        <v>125.38662869244122</v>
      </c>
      <c r="U85" s="6"/>
      <c r="V85" s="6"/>
    </row>
    <row r="86" spans="2:22" x14ac:dyDescent="0.25">
      <c r="B86" s="1">
        <f>temps!A79</f>
        <v>42994</v>
      </c>
      <c r="C86" s="6">
        <f>MAX(0,C85+(C$6-temps!B79-$C$2))</f>
        <v>21.65721479150222</v>
      </c>
      <c r="D86" s="6">
        <f>MAX(0,D85+(D$6-temps!C79-$C$2))</f>
        <v>30.168451652984256</v>
      </c>
      <c r="E86" s="6">
        <f>MAX(0,E85+(E$6-temps!D79-$C$2))</f>
        <v>34.336620372337158</v>
      </c>
      <c r="F86" s="6">
        <f>MAX(0,F85+(F$6-temps!E79-$C$2))</f>
        <v>43.733314079747956</v>
      </c>
      <c r="G86" s="6">
        <f>MAX(0,G85+(G$6-temps!F79-$C$2))</f>
        <v>53.680515949427701</v>
      </c>
      <c r="H86" s="6">
        <f>MAX(0,H85+(H$6-temps!G79-$C$2))</f>
        <v>57.175221368690714</v>
      </c>
      <c r="I86" s="6">
        <f>MAX(0,I85+(I$6-temps!H79-$C$2))</f>
        <v>60.918503174719405</v>
      </c>
      <c r="J86" s="6">
        <f>MAX(0,J85+(J$6-temps!I79-$C$2))</f>
        <v>72.791164546724957</v>
      </c>
      <c r="K86" s="6">
        <f>MAX(0,K85+(K$6-temps!J79-$C$2))</f>
        <v>81.189252377165957</v>
      </c>
      <c r="L86" s="6">
        <f>MAX(0,L85+(L$6-temps!K79-$C$2))</f>
        <v>79.61662471875195</v>
      </c>
      <c r="M86" s="6">
        <f>MAX(0,M85+(M$6-temps!L79-$C$2))</f>
        <v>84.154310879137086</v>
      </c>
      <c r="N86" s="6">
        <f>MAX(0,N85+(N$6-temps!M79-$C$2))</f>
        <v>83.118237039515151</v>
      </c>
      <c r="O86" s="6">
        <f>MAX(0,O85+(O$6-temps!N79-$C$2))</f>
        <v>97.82602435998804</v>
      </c>
      <c r="P86" s="6">
        <f>MAX(0,P85+(P$6-temps!O79-$C$2))</f>
        <v>100.62573917295305</v>
      </c>
      <c r="Q86" s="6">
        <f>MAX(0,Q85+(Q$6-temps!P79-$C$2))</f>
        <v>111.09822137640492</v>
      </c>
      <c r="R86" s="6">
        <f>MAX(0,R85+(R$6-temps!Q79-$C$2))</f>
        <v>120.5895787772116</v>
      </c>
      <c r="S86" s="6">
        <f>MAX(0,S85+(S$6-temps!R79-$C$2))</f>
        <v>123.93545004732263</v>
      </c>
      <c r="T86" s="6">
        <f>MAX(0,T85+(T$6-temps!S79-$C$2))</f>
        <v>133.53418164345982</v>
      </c>
      <c r="U86" s="6"/>
      <c r="V86" s="6"/>
    </row>
    <row r="87" spans="2:22" x14ac:dyDescent="0.25">
      <c r="B87" s="1">
        <f>temps!A80</f>
        <v>42995</v>
      </c>
      <c r="C87" s="6">
        <f>MAX(0,C86+(C$6-temps!B80-$C$2))</f>
        <v>28.97218200891632</v>
      </c>
      <c r="D87" s="6">
        <f>MAX(0,D86+(D$6-temps!C80-$C$2))</f>
        <v>37.236612050524563</v>
      </c>
      <c r="E87" s="6">
        <f>MAX(0,E86+(E$6-temps!D80-$C$2))</f>
        <v>41.775087809654238</v>
      </c>
      <c r="F87" s="6">
        <f>MAX(0,F86+(F$6-temps!E80-$C$2))</f>
        <v>50.388746009535453</v>
      </c>
      <c r="G87" s="6">
        <f>MAX(0,G86+(G$6-temps!F80-$C$2))</f>
        <v>60.229751782807647</v>
      </c>
      <c r="H87" s="6">
        <f>MAX(0,H86+(H$6-temps!G80-$C$2))</f>
        <v>63.255450125906549</v>
      </c>
      <c r="I87" s="6">
        <f>MAX(0,I86+(I$6-temps!H80-$C$2))</f>
        <v>67.996098307337832</v>
      </c>
      <c r="J87" s="6">
        <f>MAX(0,J86+(J$6-temps!I80-$C$2))</f>
        <v>79.704528019801785</v>
      </c>
      <c r="K87" s="6">
        <f>MAX(0,K86+(K$6-temps!J80-$C$2))</f>
        <v>87.712402877763353</v>
      </c>
      <c r="L87" s="6">
        <f>MAX(0,L86+(L$6-temps!K80-$C$2))</f>
        <v>85.477560101283402</v>
      </c>
      <c r="M87" s="6">
        <f>MAX(0,M86+(M$6-temps!L80-$C$2))</f>
        <v>89.661000106173901</v>
      </c>
      <c r="N87" s="6">
        <f>MAX(0,N86+(N$6-temps!M80-$C$2))</f>
        <v>88.043736811503763</v>
      </c>
      <c r="O87" s="6">
        <f>MAX(0,O86+(O$6-temps!N80-$C$2))</f>
        <v>100.89709202611294</v>
      </c>
      <c r="P87" s="6">
        <f>MAX(0,P86+(P$6-temps!O80-$C$2))</f>
        <v>103.44661895544334</v>
      </c>
      <c r="Q87" s="6">
        <f>MAX(0,Q86+(Q$6-temps!P80-$C$2))</f>
        <v>115.03004918156481</v>
      </c>
      <c r="R87" s="6">
        <f>MAX(0,R86+(R$6-temps!Q80-$C$2))</f>
        <v>125.31674740633272</v>
      </c>
      <c r="S87" s="6">
        <f>MAX(0,S86+(S$6-temps!R80-$C$2))</f>
        <v>129.99041969818543</v>
      </c>
      <c r="T87" s="6">
        <f>MAX(0,T86+(T$6-temps!S80-$C$2))</f>
        <v>140.59040149547025</v>
      </c>
      <c r="U87" s="6"/>
      <c r="V87" s="6"/>
    </row>
    <row r="88" spans="2:22" x14ac:dyDescent="0.25">
      <c r="B88" s="1">
        <f>temps!A81</f>
        <v>42996</v>
      </c>
      <c r="C88" s="6">
        <f>MAX(0,C87+(C$6-temps!B81-$C$2))</f>
        <v>35.230238657224739</v>
      </c>
      <c r="D88" s="6">
        <f>MAX(0,D87+(D$6-temps!C81-$C$2))</f>
        <v>43.240281426429704</v>
      </c>
      <c r="E88" s="6">
        <f>MAX(0,E87+(E$6-temps!D81-$C$2))</f>
        <v>48.618972803567985</v>
      </c>
      <c r="F88" s="6">
        <f>MAX(0,F87+(F$6-temps!E81-$C$2))</f>
        <v>57.824732977227889</v>
      </c>
      <c r="G88" s="6">
        <f>MAX(0,G87+(G$6-temps!F81-$C$2))</f>
        <v>65.281454007295991</v>
      </c>
      <c r="H88" s="6">
        <f>MAX(0,H87+(H$6-temps!G81-$C$2))</f>
        <v>68.306174196235304</v>
      </c>
      <c r="I88" s="6">
        <f>MAX(0,I87+(I$6-temps!H81-$C$2))</f>
        <v>73.884101098319917</v>
      </c>
      <c r="J88" s="6">
        <f>MAX(0,J87+(J$6-temps!I81-$C$2))</f>
        <v>85.342215077248028</v>
      </c>
      <c r="K88" s="6">
        <f>MAX(0,K87+(K$6-temps!J81-$C$2))</f>
        <v>93.792753568354257</v>
      </c>
      <c r="L88" s="6">
        <f>MAX(0,L87+(L$6-temps!K81-$C$2))</f>
        <v>91.034829976708892</v>
      </c>
      <c r="M88" s="6">
        <f>MAX(0,M87+(M$6-temps!L81-$C$2))</f>
        <v>96.473471125565709</v>
      </c>
      <c r="N88" s="6">
        <f>MAX(0,N87+(N$6-temps!M81-$C$2))</f>
        <v>93.719672602568565</v>
      </c>
      <c r="O88" s="6">
        <f>MAX(0,O87+(O$6-temps!N81-$C$2))</f>
        <v>106.16902286788559</v>
      </c>
      <c r="P88" s="6">
        <f>MAX(0,P87+(P$6-temps!O81-$C$2))</f>
        <v>109.44880770158386</v>
      </c>
      <c r="Q88" s="6">
        <f>MAX(0,Q87+(Q$6-temps!P81-$C$2))</f>
        <v>121.12063004126234</v>
      </c>
      <c r="R88" s="6">
        <f>MAX(0,R87+(R$6-temps!Q81-$C$2))</f>
        <v>131.32440816672198</v>
      </c>
      <c r="S88" s="6">
        <f>MAX(0,S87+(S$6-temps!R81-$C$2))</f>
        <v>135.79133206802345</v>
      </c>
      <c r="T88" s="6">
        <f>MAX(0,T87+(T$6-temps!S81-$C$2))</f>
        <v>145.66375427387732</v>
      </c>
      <c r="U88" s="6"/>
      <c r="V88" s="6"/>
    </row>
    <row r="89" spans="2:22" x14ac:dyDescent="0.25">
      <c r="B89" s="1">
        <f>temps!A82</f>
        <v>42997</v>
      </c>
      <c r="C89" s="6">
        <f>MAX(0,C88+(C$6-temps!B82-$C$2))</f>
        <v>41.415124573825835</v>
      </c>
      <c r="D89" s="6">
        <f>MAX(0,D88+(D$6-temps!C82-$C$2))</f>
        <v>48.753197616683153</v>
      </c>
      <c r="E89" s="6">
        <f>MAX(0,E88+(E$6-temps!D82-$C$2))</f>
        <v>54.171249263722665</v>
      </c>
      <c r="F89" s="6">
        <f>MAX(0,F88+(F$6-temps!E82-$C$2))</f>
        <v>66.245690443559155</v>
      </c>
      <c r="G89" s="6">
        <f>MAX(0,G88+(G$6-temps!F82-$C$2))</f>
        <v>72.192351683436257</v>
      </c>
      <c r="H89" s="6">
        <f>MAX(0,H88+(H$6-temps!G82-$C$2))</f>
        <v>74.460019283559078</v>
      </c>
      <c r="I89" s="6">
        <f>MAX(0,I88+(I$6-temps!H82-$C$2))</f>
        <v>78.911190485395707</v>
      </c>
      <c r="J89" s="6">
        <f>MAX(0,J88+(J$6-temps!I82-$C$2))</f>
        <v>90.021617782659945</v>
      </c>
      <c r="K89" s="6">
        <f>MAX(0,K88+(K$6-temps!J82-$C$2))</f>
        <v>99.962056947563866</v>
      </c>
      <c r="L89" s="6">
        <f>MAX(0,L88+(L$6-temps!K82-$C$2))</f>
        <v>97.034484227754618</v>
      </c>
      <c r="M89" s="6">
        <f>MAX(0,M88+(M$6-temps!L82-$C$2))</f>
        <v>104.1069487377701</v>
      </c>
      <c r="N89" s="6">
        <f>MAX(0,N88+(N$6-temps!M82-$C$2))</f>
        <v>100.97047087724542</v>
      </c>
      <c r="O89" s="6">
        <f>MAX(0,O88+(O$6-temps!N82-$C$2))</f>
        <v>113.53443985968428</v>
      </c>
      <c r="P89" s="6">
        <f>MAX(0,P88+(P$6-temps!O82-$C$2))</f>
        <v>115.1726617111013</v>
      </c>
      <c r="Q89" s="6">
        <f>MAX(0,Q88+(Q$6-temps!P82-$C$2))</f>
        <v>126.27085018059762</v>
      </c>
      <c r="R89" s="6">
        <f>MAX(0,R88+(R$6-temps!Q82-$C$2))</f>
        <v>135.70218781070682</v>
      </c>
      <c r="S89" s="6">
        <f>MAX(0,S88+(S$6-temps!R82-$C$2))</f>
        <v>140.898405247103</v>
      </c>
      <c r="T89" s="6">
        <f>MAX(0,T88+(T$6-temps!S82-$C$2))</f>
        <v>150.39783963239157</v>
      </c>
      <c r="U89" s="6"/>
      <c r="V89" s="6"/>
    </row>
    <row r="90" spans="2:22" x14ac:dyDescent="0.25">
      <c r="B90" s="1">
        <f>temps!A83</f>
        <v>42998</v>
      </c>
      <c r="C90" s="6">
        <f>MAX(0,C89+(C$6-temps!B83-$C$2))</f>
        <v>48.583750327825307</v>
      </c>
      <c r="D90" s="6">
        <f>MAX(0,D89+(D$6-temps!C83-$C$2))</f>
        <v>56.9823065077831</v>
      </c>
      <c r="E90" s="6">
        <f>MAX(0,E89+(E$6-temps!D83-$C$2))</f>
        <v>61.921110401222279</v>
      </c>
      <c r="F90" s="6">
        <f>MAX(0,F89+(F$6-temps!E83-$C$2))</f>
        <v>72.2874183878466</v>
      </c>
      <c r="G90" s="6">
        <f>MAX(0,G89+(G$6-temps!F83-$C$2))</f>
        <v>80.438402575841849</v>
      </c>
      <c r="H90" s="6">
        <f>MAX(0,H89+(H$6-temps!G83-$C$2))</f>
        <v>81.80746743431601</v>
      </c>
      <c r="I90" s="6">
        <f>MAX(0,I89+(I$6-temps!H83-$C$2))</f>
        <v>86.13428745927304</v>
      </c>
      <c r="J90" s="6">
        <f>MAX(0,J89+(J$6-temps!I83-$C$2))</f>
        <v>97.898933181578158</v>
      </c>
      <c r="K90" s="6">
        <f>MAX(0,K89+(K$6-temps!J83-$C$2))</f>
        <v>107.34296045739475</v>
      </c>
      <c r="L90" s="6">
        <f>MAX(0,L89+(L$6-temps!K83-$C$2))</f>
        <v>104.12826730894099</v>
      </c>
      <c r="M90" s="6">
        <f>MAX(0,M89+(M$6-temps!L83-$C$2))</f>
        <v>111.15011722014222</v>
      </c>
      <c r="N90" s="6">
        <f>MAX(0,N89+(N$6-temps!M83-$C$2))</f>
        <v>108.595180034381</v>
      </c>
      <c r="O90" s="6">
        <f>MAX(0,O89+(O$6-temps!N83-$C$2))</f>
        <v>122.11581939598555</v>
      </c>
      <c r="P90" s="6">
        <f>MAX(0,P89+(P$6-temps!O83-$C$2))</f>
        <v>123.39117220962144</v>
      </c>
      <c r="Q90" s="6">
        <f>MAX(0,Q89+(Q$6-temps!P83-$C$2))</f>
        <v>134.16174006295196</v>
      </c>
      <c r="R90" s="6">
        <f>MAX(0,R89+(R$6-temps!Q83-$C$2))</f>
        <v>142.0305917313878</v>
      </c>
      <c r="S90" s="6">
        <f>MAX(0,S89+(S$6-temps!R83-$C$2))</f>
        <v>145.84406750187361</v>
      </c>
      <c r="T90" s="6">
        <f>MAX(0,T89+(T$6-temps!S83-$C$2))</f>
        <v>158.11541064217008</v>
      </c>
      <c r="U90" s="6"/>
      <c r="V90" s="6"/>
    </row>
    <row r="91" spans="2:22" x14ac:dyDescent="0.25">
      <c r="B91" s="1">
        <f>temps!A84</f>
        <v>42999</v>
      </c>
      <c r="C91" s="6">
        <f>MAX(0,C90+(C$6-temps!B84-$C$2))</f>
        <v>52.662945187515838</v>
      </c>
      <c r="D91" s="6">
        <f>MAX(0,D90+(D$6-temps!C84-$C$2))</f>
        <v>66.269843781464516</v>
      </c>
      <c r="E91" s="6">
        <f>MAX(0,E90+(E$6-temps!D84-$C$2))</f>
        <v>69.648559108226266</v>
      </c>
      <c r="F91" s="6">
        <f>MAX(0,F90+(F$6-temps!E84-$C$2))</f>
        <v>81.016831233996044</v>
      </c>
      <c r="G91" s="6">
        <f>MAX(0,G90+(G$6-temps!F84-$C$2))</f>
        <v>90.290635420862515</v>
      </c>
      <c r="H91" s="6">
        <f>MAX(0,H90+(H$6-temps!G84-$C$2))</f>
        <v>90.866593994121573</v>
      </c>
      <c r="I91" s="6">
        <f>MAX(0,I90+(I$6-temps!H84-$C$2))</f>
        <v>96.339867074207064</v>
      </c>
      <c r="J91" s="6">
        <f>MAX(0,J90+(J$6-temps!I84-$C$2))</f>
        <v>109.34551229094463</v>
      </c>
      <c r="K91" s="6">
        <f>MAX(0,K90+(K$6-temps!J84-$C$2))</f>
        <v>116.92779992984642</v>
      </c>
      <c r="L91" s="6">
        <f>MAX(0,L90+(L$6-temps!K84-$C$2))</f>
        <v>114.01626059787461</v>
      </c>
      <c r="M91" s="6">
        <f>MAX(0,M90+(M$6-temps!L84-$C$2))</f>
        <v>119.02598215287267</v>
      </c>
      <c r="N91" s="6">
        <f>MAX(0,N90+(N$6-temps!M84-$C$2))</f>
        <v>114.77363340566053</v>
      </c>
      <c r="O91" s="6">
        <f>MAX(0,O90+(O$6-temps!N84-$C$2))</f>
        <v>127.19151458947964</v>
      </c>
      <c r="P91" s="6">
        <f>MAX(0,P90+(P$6-temps!O84-$C$2))</f>
        <v>128.05212307553634</v>
      </c>
      <c r="Q91" s="6">
        <f>MAX(0,Q90+(Q$6-temps!P84-$C$2))</f>
        <v>140.26159514264077</v>
      </c>
      <c r="R91" s="6">
        <f>MAX(0,R90+(R$6-temps!Q84-$C$2))</f>
        <v>149.34599010645266</v>
      </c>
      <c r="S91" s="6">
        <f>MAX(0,S90+(S$6-temps!R84-$C$2))</f>
        <v>152.11358000682094</v>
      </c>
      <c r="T91" s="6">
        <f>MAX(0,T90+(T$6-temps!S84-$C$2))</f>
        <v>163.28779511350342</v>
      </c>
      <c r="U91" s="6"/>
      <c r="V91" s="6"/>
    </row>
    <row r="92" spans="2:22" x14ac:dyDescent="0.25">
      <c r="B92" s="1">
        <f>temps!A85</f>
        <v>43000</v>
      </c>
      <c r="C92" s="6">
        <f>MAX(0,C91+(C$6-temps!B85-$C$2))</f>
        <v>53.709619722003126</v>
      </c>
      <c r="D92" s="6">
        <f>MAX(0,D91+(D$6-temps!C85-$C$2))</f>
        <v>67.823273667699809</v>
      </c>
      <c r="E92" s="6">
        <f>MAX(0,E91+(E$6-temps!D85-$C$2))</f>
        <v>73.214822956784346</v>
      </c>
      <c r="F92" s="6">
        <f>MAX(0,F91+(F$6-temps!E85-$C$2))</f>
        <v>85.259095633819967</v>
      </c>
      <c r="G92" s="6">
        <f>MAX(0,G91+(G$6-temps!F85-$C$2))</f>
        <v>94.286818467948024</v>
      </c>
      <c r="H92" s="6">
        <f>MAX(0,H91+(H$6-temps!G85-$C$2))</f>
        <v>95.666066253618226</v>
      </c>
      <c r="I92" s="6">
        <f>MAX(0,I91+(I$6-temps!H85-$C$2))</f>
        <v>101.446606161037</v>
      </c>
      <c r="J92" s="6">
        <f>MAX(0,J91+(J$6-temps!I85-$C$2))</f>
        <v>114.85905243863213</v>
      </c>
      <c r="K92" s="6">
        <f>MAX(0,K91+(K$6-temps!J85-$C$2))</f>
        <v>122.32341468034222</v>
      </c>
      <c r="L92" s="6">
        <f>MAX(0,L91+(L$6-temps!K85-$C$2))</f>
        <v>120.20263630864036</v>
      </c>
      <c r="M92" s="6">
        <f>MAX(0,M91+(M$6-temps!L85-$C$2))</f>
        <v>124.53537993574622</v>
      </c>
      <c r="N92" s="6">
        <f>MAX(0,N91+(N$6-temps!M85-$C$2))</f>
        <v>120.79939803523988</v>
      </c>
      <c r="O92" s="6">
        <f>MAX(0,O91+(O$6-temps!N85-$C$2))</f>
        <v>133.46120595606371</v>
      </c>
      <c r="P92" s="6">
        <f>MAX(0,P91+(P$6-temps!O85-$C$2))</f>
        <v>134.16190495178466</v>
      </c>
      <c r="Q92" s="6">
        <f>MAX(0,Q91+(Q$6-temps!P85-$C$2))</f>
        <v>146.93122048139259</v>
      </c>
      <c r="R92" s="6">
        <f>MAX(0,R91+(R$6-temps!Q85-$C$2))</f>
        <v>155.77707139227957</v>
      </c>
      <c r="S92" s="6">
        <f>MAX(0,S91+(S$6-temps!R85-$C$2))</f>
        <v>159.67609653286942</v>
      </c>
      <c r="T92" s="6">
        <f>MAX(0,T91+(T$6-temps!S85-$C$2))</f>
        <v>170.35729175400795</v>
      </c>
      <c r="U92" s="6"/>
      <c r="V92" s="6"/>
    </row>
    <row r="93" spans="2:22" x14ac:dyDescent="0.25">
      <c r="B93" s="1">
        <f>temps!A86</f>
        <v>43001</v>
      </c>
      <c r="C93" s="6">
        <f>MAX(0,C92+(C$6-temps!B86-$C$2))</f>
        <v>54.715643849986357</v>
      </c>
      <c r="D93" s="6">
        <f>MAX(0,D92+(D$6-temps!C86-$C$2))</f>
        <v>68.821870796802415</v>
      </c>
      <c r="E93" s="6">
        <f>MAX(0,E92+(E$6-temps!D86-$C$2))</f>
        <v>75.701942236892805</v>
      </c>
      <c r="F93" s="6">
        <f>MAX(0,F92+(F$6-temps!E86-$C$2))</f>
        <v>87.669053093119786</v>
      </c>
      <c r="G93" s="6">
        <f>MAX(0,G92+(G$6-temps!F86-$C$2))</f>
        <v>96.486577375814832</v>
      </c>
      <c r="H93" s="6">
        <f>MAX(0,H92+(H$6-temps!G86-$C$2))</f>
        <v>102.53475169984637</v>
      </c>
      <c r="I93" s="6">
        <f>MAX(0,I92+(I$6-temps!H86-$C$2))</f>
        <v>109.948802828276</v>
      </c>
      <c r="J93" s="6">
        <f>MAX(0,J92+(J$6-temps!I86-$C$2))</f>
        <v>123.17824070175431</v>
      </c>
      <c r="K93" s="6">
        <f>MAX(0,K92+(K$6-temps!J86-$C$2))</f>
        <v>130.53101609069137</v>
      </c>
      <c r="L93" s="6">
        <f>MAX(0,L92+(L$6-temps!K86-$C$2))</f>
        <v>127.89811578579373</v>
      </c>
      <c r="M93" s="6">
        <f>MAX(0,M92+(M$6-temps!L86-$C$2))</f>
        <v>132.16261316680027</v>
      </c>
      <c r="N93" s="6">
        <f>MAX(0,N92+(N$6-temps!M86-$C$2))</f>
        <v>126.85713899105536</v>
      </c>
      <c r="O93" s="6">
        <f>MAX(0,O92+(O$6-temps!N86-$C$2))</f>
        <v>140.59012241568922</v>
      </c>
      <c r="P93" s="6">
        <f>MAX(0,P92+(P$6-temps!O86-$C$2))</f>
        <v>140.65792391547771</v>
      </c>
      <c r="Q93" s="6">
        <f>MAX(0,Q92+(Q$6-temps!P86-$C$2))</f>
        <v>154.33582086394929</v>
      </c>
      <c r="R93" s="6">
        <f>MAX(0,R92+(R$6-temps!Q86-$C$2))</f>
        <v>163.2623896807726</v>
      </c>
      <c r="S93" s="6">
        <f>MAX(0,S92+(S$6-temps!R86-$C$2))</f>
        <v>167.98293143609746</v>
      </c>
      <c r="T93" s="6">
        <f>MAX(0,T92+(T$6-temps!S86-$C$2))</f>
        <v>180.78818152568152</v>
      </c>
      <c r="U93" s="6"/>
      <c r="V93" s="6"/>
    </row>
    <row r="94" spans="2:22" x14ac:dyDescent="0.25">
      <c r="B94" s="1">
        <f>temps!A87</f>
        <v>43002</v>
      </c>
      <c r="C94" s="6">
        <f>MAX(0,C93+(C$6-temps!B87-$C$2))</f>
        <v>52.76231838447363</v>
      </c>
      <c r="D94" s="6">
        <f>MAX(0,D93+(D$6-temps!C87-$C$2))</f>
        <v>71.067170327535408</v>
      </c>
      <c r="E94" s="6">
        <f>MAX(0,E93+(E$6-temps!D87-$C$2))</f>
        <v>78.04769440779468</v>
      </c>
      <c r="F94" s="6">
        <f>MAX(0,F93+(F$6-temps!E87-$C$2))</f>
        <v>89.491199797835861</v>
      </c>
      <c r="G94" s="6">
        <f>MAX(0,G93+(G$6-temps!F87-$C$2))</f>
        <v>98.89622269497103</v>
      </c>
      <c r="H94" s="6">
        <f>MAX(0,H93+(H$6-temps!G87-$C$2))</f>
        <v>107.13012220840614</v>
      </c>
      <c r="I94" s="6">
        <f>MAX(0,I93+(I$6-temps!H87-$C$2))</f>
        <v>116.48074928612959</v>
      </c>
      <c r="J94" s="6">
        <f>MAX(0,J93+(J$6-temps!I87-$C$2))</f>
        <v>129.82620554213747</v>
      </c>
      <c r="K94" s="6">
        <f>MAX(0,K93+(K$6-temps!J87-$C$2))</f>
        <v>137.79697642108869</v>
      </c>
      <c r="L94" s="6">
        <f>MAX(0,L93+(L$6-temps!K87-$C$2))</f>
        <v>135.84140137595915</v>
      </c>
      <c r="M94" s="6">
        <f>MAX(0,M93+(M$6-temps!L87-$C$2))</f>
        <v>141.96843316795369</v>
      </c>
      <c r="N94" s="6">
        <f>MAX(0,N93+(N$6-temps!M87-$C$2))</f>
        <v>136.0616170230102</v>
      </c>
      <c r="O94" s="6">
        <f>MAX(0,O93+(O$6-temps!N87-$C$2))</f>
        <v>148.81504463609849</v>
      </c>
      <c r="P94" s="6">
        <f>MAX(0,P93+(P$6-temps!O87-$C$2))</f>
        <v>148.043261428552</v>
      </c>
      <c r="Q94" s="6">
        <f>MAX(0,Q93+(Q$6-temps!P87-$C$2))</f>
        <v>160.96647834233687</v>
      </c>
      <c r="R94" s="6">
        <f>MAX(0,R93+(R$6-temps!Q87-$C$2))</f>
        <v>168.93092036836012</v>
      </c>
      <c r="S94" s="6">
        <f>MAX(0,S93+(S$6-temps!R87-$C$2))</f>
        <v>173.50609369744319</v>
      </c>
      <c r="T94" s="6">
        <f>MAX(0,T93+(T$6-temps!S87-$C$2))</f>
        <v>188.57843286796427</v>
      </c>
      <c r="U94" s="6"/>
      <c r="V94" s="6"/>
    </row>
    <row r="95" spans="2:22" x14ac:dyDescent="0.25">
      <c r="B95" s="1">
        <f>temps!A88</f>
        <v>43003</v>
      </c>
      <c r="C95" s="6">
        <f>MAX(0,C94+(C$6-temps!B88-$C$2))</f>
        <v>53.84964332546496</v>
      </c>
      <c r="D95" s="6">
        <f>MAX(0,D94+(D$6-temps!C88-$C$2))</f>
        <v>72.310473789041794</v>
      </c>
      <c r="E95" s="6">
        <f>MAX(0,E94+(E$6-temps!D88-$C$2))</f>
        <v>79.191549234453035</v>
      </c>
      <c r="F95" s="6">
        <f>MAX(0,F94+(F$6-temps!E88-$C$2))</f>
        <v>90.603487422275265</v>
      </c>
      <c r="G95" s="6">
        <f>MAX(0,G94+(G$6-temps!F88-$C$2))</f>
        <v>103.3973678532849</v>
      </c>
      <c r="H95" s="6">
        <f>MAX(0,H94+(H$6-temps!G88-$C$2))</f>
        <v>110.71518407156429</v>
      </c>
      <c r="I95" s="6">
        <f>MAX(0,I94+(I$6-temps!H88-$C$2))</f>
        <v>119.74648374803621</v>
      </c>
      <c r="J95" s="6">
        <f>MAX(0,J94+(J$6-temps!I88-$C$2))</f>
        <v>133.99693076068172</v>
      </c>
      <c r="K95" s="6">
        <f>MAX(0,K94+(K$6-temps!J88-$C$2))</f>
        <v>143.20597081822649</v>
      </c>
      <c r="L95" s="6">
        <f>MAX(0,L94+(L$6-temps!K88-$C$2))</f>
        <v>143.56058275295092</v>
      </c>
      <c r="M95" s="6">
        <f>MAX(0,M94+(M$6-temps!L88-$C$2))</f>
        <v>149.77957145393762</v>
      </c>
      <c r="N95" s="6">
        <f>MAX(0,N94+(N$6-temps!M88-$C$2))</f>
        <v>144.67548897657471</v>
      </c>
      <c r="O95" s="6">
        <f>MAX(0,O94+(O$6-temps!N88-$C$2))</f>
        <v>157.80540268735629</v>
      </c>
      <c r="P95" s="6">
        <f>MAX(0,P94+(P$6-temps!O88-$C$2))</f>
        <v>157.03146365513842</v>
      </c>
      <c r="Q95" s="6">
        <f>MAX(0,Q94+(Q$6-temps!P88-$C$2))</f>
        <v>173.10123052955134</v>
      </c>
      <c r="R95" s="6">
        <f>MAX(0,R94+(R$6-temps!Q88-$C$2))</f>
        <v>180.11736394911648</v>
      </c>
      <c r="S95" s="6">
        <f>MAX(0,S94+(S$6-temps!R88-$C$2))</f>
        <v>182.69127057516943</v>
      </c>
      <c r="T95" s="6">
        <f>MAX(0,T94+(T$6-temps!S88-$C$2))</f>
        <v>195.59107377460063</v>
      </c>
      <c r="U95" s="6"/>
      <c r="V95" s="6"/>
    </row>
    <row r="96" spans="2:22" x14ac:dyDescent="0.25">
      <c r="B96" s="1">
        <f>temps!A89</f>
        <v>43004</v>
      </c>
      <c r="C96" s="6">
        <f>MAX(0,C95+(C$6-temps!B89-$C$2))</f>
        <v>60.010138998163598</v>
      </c>
      <c r="D96" s="6">
        <f>MAX(0,D95+(D$6-temps!C89-$C$2))</f>
        <v>78.950884865256739</v>
      </c>
      <c r="E96" s="6">
        <f>MAX(0,E95+(E$6-temps!D89-$C$2))</f>
        <v>84.117959731803495</v>
      </c>
      <c r="F96" s="6">
        <f>MAX(0,F95+(F$6-temps!E89-$C$2))</f>
        <v>95.665057761860936</v>
      </c>
      <c r="G96" s="6">
        <f>MAX(0,G95+(G$6-temps!F89-$C$2))</f>
        <v>108.2467069959492</v>
      </c>
      <c r="H96" s="6">
        <f>MAX(0,H95+(H$6-temps!G89-$C$2))</f>
        <v>114.61035577451969</v>
      </c>
      <c r="I96" s="6">
        <f>MAX(0,I95+(I$6-temps!H89-$C$2))</f>
        <v>123.55195300019854</v>
      </c>
      <c r="J96" s="6">
        <f>MAX(0,J95+(J$6-temps!I89-$C$2))</f>
        <v>138.17318799105198</v>
      </c>
      <c r="K96" s="6">
        <f>MAX(0,K95+(K$6-temps!J89-$C$2))</f>
        <v>149.35326345250317</v>
      </c>
      <c r="L96" s="6">
        <f>MAX(0,L95+(L$6-temps!K89-$C$2))</f>
        <v>148.46058517756595</v>
      </c>
      <c r="M96" s="6">
        <f>MAX(0,M95+(M$6-temps!L89-$C$2))</f>
        <v>155.14471810556222</v>
      </c>
      <c r="N96" s="6">
        <f>MAX(0,N95+(N$6-temps!M89-$C$2))</f>
        <v>150.56735416584326</v>
      </c>
      <c r="O96" s="6">
        <f>MAX(0,O95+(O$6-temps!N89-$C$2))</f>
        <v>165.17947594646716</v>
      </c>
      <c r="P96" s="6">
        <f>MAX(0,P95+(P$6-temps!O89-$C$2))</f>
        <v>165.8076411007504</v>
      </c>
      <c r="Q96" s="6">
        <f>MAX(0,Q95+(Q$6-temps!P89-$C$2))</f>
        <v>182.09670488704734</v>
      </c>
      <c r="R96" s="6">
        <f>MAX(0,R95+(R$6-temps!Q89-$C$2))</f>
        <v>189.97759982613229</v>
      </c>
      <c r="S96" s="6">
        <f>MAX(0,S95+(S$6-temps!R89-$C$2))</f>
        <v>191.78412103396246</v>
      </c>
      <c r="T96" s="6">
        <f>MAX(0,T95+(T$6-temps!S89-$C$2))</f>
        <v>203.91423618889272</v>
      </c>
      <c r="U96" s="6"/>
      <c r="V96" s="6"/>
    </row>
    <row r="97" spans="2:22" x14ac:dyDescent="0.25">
      <c r="B97" s="1">
        <f>temps!A90</f>
        <v>43005</v>
      </c>
      <c r="C97" s="6">
        <f>MAX(0,C96+(C$6-temps!B90-$C$2))</f>
        <v>70.26819564647198</v>
      </c>
      <c r="D97" s="6">
        <f>MAX(0,D96+(D$6-temps!C90-$C$2))</f>
        <v>87.908280563732347</v>
      </c>
      <c r="E97" s="6">
        <f>MAX(0,E96+(E$6-temps!D90-$C$2))</f>
        <v>93.561732400404537</v>
      </c>
      <c r="F97" s="6">
        <f>MAX(0,F96+(F$6-temps!E90-$C$2))</f>
        <v>103.89023933159166</v>
      </c>
      <c r="G97" s="6">
        <f>MAX(0,G96+(G$6-temps!F90-$C$2))</f>
        <v>115.01839210069123</v>
      </c>
      <c r="H97" s="6">
        <f>MAX(0,H96+(H$6-temps!G90-$C$2))</f>
        <v>120.08585579864176</v>
      </c>
      <c r="I97" s="6">
        <f>MAX(0,I96+(I$6-temps!H90-$C$2))</f>
        <v>127.91133696143686</v>
      </c>
      <c r="J97" s="6">
        <f>MAX(0,J96+(J$6-temps!I90-$C$2))</f>
        <v>144.60600768547957</v>
      </c>
      <c r="K97" s="6">
        <f>MAX(0,K96+(K$6-temps!J90-$C$2))</f>
        <v>154.80955216643503</v>
      </c>
      <c r="L97" s="6">
        <f>MAX(0,L96+(L$6-temps!K90-$C$2))</f>
        <v>153.87904020061453</v>
      </c>
      <c r="M97" s="6">
        <f>MAX(0,M96+(M$6-temps!L90-$C$2))</f>
        <v>160.24472870992903</v>
      </c>
      <c r="N97" s="6">
        <f>MAX(0,N96+(N$6-temps!M90-$C$2))</f>
        <v>155.85530641378165</v>
      </c>
      <c r="O97" s="6">
        <f>MAX(0,O96+(O$6-temps!N90-$C$2))</f>
        <v>169.36302795858325</v>
      </c>
      <c r="P97" s="6">
        <f>MAX(0,P96+(P$6-temps!O90-$C$2))</f>
        <v>170.51536457193058</v>
      </c>
      <c r="Q97" s="6">
        <f>MAX(0,Q96+(Q$6-temps!P90-$C$2))</f>
        <v>188.95040176236495</v>
      </c>
      <c r="R97" s="6">
        <f>MAX(0,R96+(R$6-temps!Q90-$C$2))</f>
        <v>198.71741920008853</v>
      </c>
      <c r="S97" s="6">
        <f>MAX(0,S96+(S$6-temps!R90-$C$2))</f>
        <v>200.96037185027603</v>
      </c>
      <c r="T97" s="6">
        <f>MAX(0,T96+(T$6-temps!S90-$C$2))</f>
        <v>213.37781048283233</v>
      </c>
      <c r="U97" s="6"/>
      <c r="V97" s="6"/>
    </row>
    <row r="98" spans="2:22" x14ac:dyDescent="0.25">
      <c r="B98" s="1">
        <f>temps!A91</f>
        <v>43006</v>
      </c>
      <c r="C98" s="6">
        <f>MAX(0,C97+(C$6-temps!B91-$C$2))</f>
        <v>83.518122213479543</v>
      </c>
      <c r="D98" s="6">
        <f>MAX(0,D97+(D$6-temps!C91-$C$2))</f>
        <v>98.451151860712002</v>
      </c>
      <c r="E98" s="6">
        <f>MAX(0,E97+(E$6-temps!D91-$C$2))</f>
        <v>105.05662077733862</v>
      </c>
      <c r="F98" s="6">
        <f>MAX(0,F97+(F$6-temps!E91-$C$2))</f>
        <v>115.27895381310246</v>
      </c>
      <c r="G98" s="6">
        <f>MAX(0,G97+(G$6-temps!F91-$C$2))</f>
        <v>125.79662857103349</v>
      </c>
      <c r="H98" s="6">
        <f>MAX(0,H97+(H$6-temps!G91-$C$2))</f>
        <v>131.11052156844522</v>
      </c>
      <c r="I98" s="6">
        <f>MAX(0,I97+(I$6-temps!H91-$C$2))</f>
        <v>138.74079098832925</v>
      </c>
      <c r="J98" s="6">
        <f>MAX(0,J97+(J$6-temps!I91-$C$2))</f>
        <v>156.4182614195602</v>
      </c>
      <c r="K98" s="6">
        <f>MAX(0,K97+(K$6-temps!J91-$C$2))</f>
        <v>165.26796995990895</v>
      </c>
      <c r="L98" s="6">
        <f>MAX(0,L97+(L$6-temps!K91-$C$2))</f>
        <v>163.30102781092708</v>
      </c>
      <c r="M98" s="6">
        <f>MAX(0,M97+(M$6-temps!L91-$C$2))</f>
        <v>171.07876923815886</v>
      </c>
      <c r="N98" s="6">
        <f>MAX(0,N97+(N$6-temps!M91-$C$2))</f>
        <v>166.3464422343317</v>
      </c>
      <c r="O98" s="6">
        <f>MAX(0,O97+(O$6-temps!N91-$C$2))</f>
        <v>178.55845336704741</v>
      </c>
      <c r="P98" s="6">
        <f>MAX(0,P97+(P$6-temps!O91-$C$2))</f>
        <v>181.15632895082584</v>
      </c>
      <c r="Q98" s="6">
        <f>MAX(0,Q97+(Q$6-temps!P91-$C$2))</f>
        <v>198.6109063242242</v>
      </c>
      <c r="R98" s="6">
        <f>MAX(0,R97+(R$6-temps!Q91-$C$2))</f>
        <v>207.47564374052175</v>
      </c>
      <c r="S98" s="6">
        <f>MAX(0,S97+(S$6-temps!R91-$C$2))</f>
        <v>210.31670312467034</v>
      </c>
      <c r="T98" s="6">
        <f>MAX(0,T97+(T$6-temps!S91-$C$2))</f>
        <v>223.14318353608925</v>
      </c>
      <c r="U98" s="6"/>
      <c r="V98" s="6"/>
    </row>
    <row r="99" spans="2:22" x14ac:dyDescent="0.25">
      <c r="B99" s="1">
        <f>temps!A92</f>
        <v>43007</v>
      </c>
      <c r="C99" s="6">
        <f>MAX(0,C98+(C$6-temps!B92-$C$2))</f>
        <v>104.7436585365847</v>
      </c>
      <c r="D99" s="6">
        <f>MAX(0,D98+(D$6-temps!C92-$C$2))</f>
        <v>115.45961135851748</v>
      </c>
      <c r="E99" s="6">
        <f>MAX(0,E98+(E$6-temps!D92-$C$2))</f>
        <v>121.1045548843539</v>
      </c>
      <c r="F99" s="6">
        <f>MAX(0,F98+(F$6-temps!E92-$C$2))</f>
        <v>131.69451465337389</v>
      </c>
      <c r="G99" s="6">
        <f>MAX(0,G98+(G$6-temps!F92-$C$2))</f>
        <v>140.65499571547053</v>
      </c>
      <c r="H99" s="6">
        <f>MAX(0,H98+(H$6-temps!G92-$C$2))</f>
        <v>145.247807478504</v>
      </c>
      <c r="I99" s="6">
        <f>MAX(0,I98+(I$6-temps!H92-$C$2))</f>
        <v>150.98783438850057</v>
      </c>
      <c r="J99" s="6">
        <f>MAX(0,J98+(J$6-temps!I92-$C$2))</f>
        <v>167.83210249701673</v>
      </c>
      <c r="K99" s="6">
        <f>MAX(0,K98+(K$6-temps!J92-$C$2))</f>
        <v>175.9930702108033</v>
      </c>
      <c r="L99" s="6">
        <f>MAX(0,L98+(L$6-temps!K92-$C$2))</f>
        <v>174.276436667252</v>
      </c>
      <c r="M99" s="6">
        <f>MAX(0,M98+(M$6-temps!L92-$C$2))</f>
        <v>181.20608449492417</v>
      </c>
      <c r="N99" s="6">
        <f>MAX(0,N98+(N$6-temps!M92-$C$2))</f>
        <v>176.8836378880535</v>
      </c>
      <c r="O99" s="6">
        <f>MAX(0,O98+(O$6-temps!N92-$C$2))</f>
        <v>188.81541870980377</v>
      </c>
      <c r="P99" s="6">
        <f>MAX(0,P98+(P$6-temps!O92-$C$2))</f>
        <v>191.27145778699247</v>
      </c>
      <c r="Q99" s="6">
        <f>MAX(0,Q98+(Q$6-temps!P92-$C$2))</f>
        <v>209.31370411976243</v>
      </c>
      <c r="R99" s="6">
        <f>MAX(0,R98+(R$6-temps!Q92-$C$2))</f>
        <v>219.02050486074154</v>
      </c>
      <c r="S99" s="6">
        <f>MAX(0,S98+(S$6-temps!R92-$C$2))</f>
        <v>224.02651074321821</v>
      </c>
      <c r="T99" s="6">
        <f>MAX(0,T98+(T$6-temps!S92-$C$2))</f>
        <v>236.01079400553436</v>
      </c>
      <c r="U99" s="6"/>
      <c r="V99" s="6"/>
    </row>
    <row r="100" spans="2:22" x14ac:dyDescent="0.25">
      <c r="B100" s="1">
        <f>temps!A93</f>
        <v>43008</v>
      </c>
      <c r="C100" s="6">
        <f>MAX(0,C99+(C$6-temps!B93-$C$2))</f>
        <v>123.84724364017767</v>
      </c>
      <c r="D100" s="6">
        <f>MAX(0,D99+(D$6-temps!C93-$C$2))</f>
        <v>136.14183665448223</v>
      </c>
      <c r="E100" s="6">
        <f>MAX(0,E99+(E$6-temps!D93-$C$2))</f>
        <v>138.47341233945548</v>
      </c>
      <c r="F100" s="6">
        <f>MAX(0,F99+(F$6-temps!E93-$C$2))</f>
        <v>148.59081612442711</v>
      </c>
      <c r="G100" s="6">
        <f>MAX(0,G99+(G$6-temps!F93-$C$2))</f>
        <v>156.63076356559398</v>
      </c>
      <c r="H100" s="6">
        <f>MAX(0,H99+(H$6-temps!G93-$C$2))</f>
        <v>159.96401858254126</v>
      </c>
      <c r="I100" s="6">
        <f>MAX(0,I99+(I$6-temps!H93-$C$2))</f>
        <v>164.40848020973601</v>
      </c>
      <c r="J100" s="6">
        <f>MAX(0,J99+(J$6-temps!I93-$C$2))</f>
        <v>180.70418236402031</v>
      </c>
      <c r="K100" s="6">
        <f>MAX(0,K99+(K$6-temps!J93-$C$2))</f>
        <v>188.00890667385084</v>
      </c>
      <c r="L100" s="6">
        <f>MAX(0,L99+(L$6-temps!K93-$C$2))</f>
        <v>185.91888793603312</v>
      </c>
      <c r="M100" s="6">
        <f>MAX(0,M99+(M$6-temps!L93-$C$2))</f>
        <v>190.80729485978279</v>
      </c>
      <c r="N100" s="6">
        <f>MAX(0,N99+(N$6-temps!M93-$C$2))</f>
        <v>186.47934201470676</v>
      </c>
      <c r="O100" s="6">
        <f>MAX(0,O99+(O$6-temps!N93-$C$2))</f>
        <v>201.18569918031605</v>
      </c>
      <c r="P100" s="6">
        <f>MAX(0,P99+(P$6-temps!O93-$C$2))</f>
        <v>202.75244822232776</v>
      </c>
      <c r="Q100" s="6">
        <f>MAX(0,Q99+(Q$6-temps!P93-$C$2))</f>
        <v>220.25215255890168</v>
      </c>
      <c r="R100" s="6">
        <f>MAX(0,R99+(R$6-temps!Q93-$C$2))</f>
        <v>233.01396243989598</v>
      </c>
      <c r="S100" s="6">
        <f>MAX(0,S99+(S$6-temps!R93-$C$2))</f>
        <v>237.63771288901216</v>
      </c>
      <c r="T100" s="6">
        <f>MAX(0,T99+(T$6-temps!S93-$C$2))</f>
        <v>248.4586795962054</v>
      </c>
      <c r="U100" s="6"/>
      <c r="V100" s="6"/>
    </row>
    <row r="101" spans="2:22" x14ac:dyDescent="0.25">
      <c r="B101" s="1">
        <f>temps!A94</f>
        <v>43009</v>
      </c>
      <c r="C101" s="6">
        <f>MAX(0,C100+(C$6-temps!B94-$C$2))</f>
        <v>136.90204825596572</v>
      </c>
      <c r="D101" s="6">
        <f>MAX(0,D100+(D$6-temps!C94-$C$2))</f>
        <v>151.6393673584821</v>
      </c>
      <c r="E101" s="6">
        <f>MAX(0,E100+(E$6-temps!D94-$C$2))</f>
        <v>155.70478074756096</v>
      </c>
      <c r="F101" s="6">
        <f>MAX(0,F100+(F$6-temps!E94-$C$2))</f>
        <v>165.37563549564024</v>
      </c>
      <c r="G101" s="6">
        <f>MAX(0,G100+(G$6-temps!F94-$C$2))</f>
        <v>172.83048493221892</v>
      </c>
      <c r="H101" s="6">
        <f>MAX(0,H100+(H$6-temps!G94-$C$2))</f>
        <v>174.70298648627514</v>
      </c>
      <c r="I101" s="6">
        <f>MAX(0,I100+(I$6-temps!H94-$C$2))</f>
        <v>178.3750594151436</v>
      </c>
      <c r="J101" s="6">
        <f>MAX(0,J100+(J$6-temps!I94-$C$2))</f>
        <v>195.39425715488372</v>
      </c>
      <c r="K101" s="6">
        <f>MAX(0,K100+(K$6-temps!J94-$C$2))</f>
        <v>202.13028046532588</v>
      </c>
      <c r="L101" s="6">
        <f>MAX(0,L100+(L$6-temps!K94-$C$2))</f>
        <v>199.07994501040668</v>
      </c>
      <c r="M101" s="6">
        <f>MAX(0,M100+(M$6-temps!L94-$C$2))</f>
        <v>203.44485673345196</v>
      </c>
      <c r="N101" s="6">
        <f>MAX(0,N100+(N$6-temps!M94-$C$2))</f>
        <v>198.01877351356404</v>
      </c>
      <c r="O101" s="6">
        <f>MAX(0,O100+(O$6-temps!N94-$C$2))</f>
        <v>213.40015195445358</v>
      </c>
      <c r="P101" s="6">
        <f>MAX(0,P100+(P$6-temps!O94-$C$2))</f>
        <v>214.93175687123789</v>
      </c>
      <c r="Q101" s="6">
        <f>MAX(0,Q100+(Q$6-temps!P94-$C$2))</f>
        <v>232.49002384697403</v>
      </c>
      <c r="R101" s="6">
        <f>MAX(0,R100+(R$6-temps!Q94-$C$2))</f>
        <v>245.47176378602583</v>
      </c>
      <c r="S101" s="6">
        <f>MAX(0,S100+(S$6-temps!R94-$C$2))</f>
        <v>250.95601564653535</v>
      </c>
      <c r="T101" s="6">
        <f>MAX(0,T100+(T$6-temps!S94-$C$2))</f>
        <v>261.59379549293249</v>
      </c>
      <c r="U101" s="6"/>
      <c r="V101" s="6"/>
    </row>
    <row r="102" spans="2:22" x14ac:dyDescent="0.25">
      <c r="B102" s="1">
        <f>temps!A95</f>
        <v>43010</v>
      </c>
      <c r="C102" s="6">
        <f>MAX(0,C101+(C$6-temps!B95-$C$2))</f>
        <v>137.90807238394891</v>
      </c>
      <c r="D102" s="6">
        <f>MAX(0,D101+(D$6-temps!C95-$C$2))</f>
        <v>155.79366635686867</v>
      </c>
      <c r="E102" s="6">
        <f>MAX(0,E101+(E$6-temps!D95-$C$2))</f>
        <v>163.09373208199426</v>
      </c>
      <c r="F102" s="6">
        <f>MAX(0,F101+(F$6-temps!E95-$C$2))</f>
        <v>172.89263864371364</v>
      </c>
      <c r="G102" s="6">
        <f>MAX(0,G101+(G$6-temps!F95-$C$2))</f>
        <v>181.58040939261144</v>
      </c>
      <c r="H102" s="6">
        <f>MAX(0,H101+(H$6-temps!G95-$C$2))</f>
        <v>184.36784656617019</v>
      </c>
      <c r="I102" s="6">
        <f>MAX(0,I101+(I$6-temps!H95-$C$2))</f>
        <v>188.92624887504465</v>
      </c>
      <c r="J102" s="6">
        <f>MAX(0,J101+(J$6-temps!I95-$C$2))</f>
        <v>207.50194375750741</v>
      </c>
      <c r="K102" s="6">
        <f>MAX(0,K101+(K$6-temps!J95-$C$2))</f>
        <v>215.10397042772894</v>
      </c>
      <c r="L102" s="6">
        <f>MAX(0,L101+(L$6-temps!K95-$C$2))</f>
        <v>212.41593053086137</v>
      </c>
      <c r="M102" s="6">
        <f>MAX(0,M101+(M$6-temps!L95-$C$2))</f>
        <v>216.41504331619299</v>
      </c>
      <c r="N102" s="6">
        <f>MAX(0,N101+(N$6-temps!M95-$C$2))</f>
        <v>211.55815816096242</v>
      </c>
      <c r="O102" s="6">
        <f>MAX(0,O101+(O$6-temps!N95-$C$2))</f>
        <v>225.64984206565532</v>
      </c>
      <c r="P102" s="6">
        <f>MAX(0,P101+(P$6-temps!O95-$C$2))</f>
        <v>226.97163987601186</v>
      </c>
      <c r="Q102" s="6">
        <f>MAX(0,Q101+(Q$6-temps!P95-$C$2))</f>
        <v>246.84656079508119</v>
      </c>
      <c r="R102" s="6">
        <f>MAX(0,R101+(R$6-temps!Q95-$C$2))</f>
        <v>258.09796323379072</v>
      </c>
      <c r="S102" s="6">
        <f>MAX(0,S101+(S$6-temps!R95-$C$2))</f>
        <v>263.45289856274479</v>
      </c>
      <c r="T102" s="6">
        <f>MAX(0,T101+(T$6-temps!S95-$C$2))</f>
        <v>274.34371240658868</v>
      </c>
      <c r="U102" s="6"/>
      <c r="V102" s="6"/>
    </row>
    <row r="103" spans="2:22" x14ac:dyDescent="0.25">
      <c r="B103" s="1">
        <f>temps!A96</f>
        <v>43011</v>
      </c>
      <c r="C103" s="6">
        <f>MAX(0,C102+(C$6-temps!B96-$C$2))</f>
        <v>152.94661683713537</v>
      </c>
      <c r="D103" s="6">
        <f>MAX(0,D102+(D$6-temps!C96-$C$2))</f>
        <v>168.54859307025623</v>
      </c>
      <c r="E103" s="6">
        <f>MAX(0,E102+(E$6-temps!D96-$C$2))</f>
        <v>174.153626860412</v>
      </c>
      <c r="F103" s="6">
        <f>MAX(0,F102+(F$6-temps!E96-$C$2))</f>
        <v>186.04717527143757</v>
      </c>
      <c r="G103" s="6">
        <f>MAX(0,G102+(G$6-temps!F96-$C$2))</f>
        <v>194.29012394447173</v>
      </c>
      <c r="H103" s="6">
        <f>MAX(0,H102+(H$6-temps!G96-$C$2))</f>
        <v>196.81299576025012</v>
      </c>
      <c r="I103" s="6">
        <f>MAX(0,I102+(I$6-temps!H96-$C$2))</f>
        <v>201.58388428977389</v>
      </c>
      <c r="J103" s="6">
        <f>MAX(0,J102+(J$6-temps!I96-$C$2))</f>
        <v>218.11745142090257</v>
      </c>
      <c r="K103" s="6">
        <f>MAX(0,K102+(K$6-temps!J96-$C$2))</f>
        <v>226.20633865787423</v>
      </c>
      <c r="L103" s="6">
        <f>MAX(0,L102+(L$6-temps!K96-$C$2))</f>
        <v>223.63449393081575</v>
      </c>
      <c r="M103" s="6">
        <f>MAX(0,M102+(M$6-temps!L96-$C$2))</f>
        <v>227.59060301295443</v>
      </c>
      <c r="N103" s="6">
        <f>MAX(0,N102+(N$6-temps!M96-$C$2))</f>
        <v>222.62809372392613</v>
      </c>
      <c r="O103" s="6">
        <f>MAX(0,O102+(O$6-temps!N96-$C$2))</f>
        <v>236.34017447731327</v>
      </c>
      <c r="P103" s="6">
        <f>MAX(0,P102+(P$6-temps!O96-$C$2))</f>
        <v>238.35547652728582</v>
      </c>
      <c r="Q103" s="6">
        <f>MAX(0,Q102+(Q$6-temps!P96-$C$2))</f>
        <v>259.52227315459305</v>
      </c>
      <c r="R103" s="6">
        <f>MAX(0,R102+(R$6-temps!Q96-$C$2))</f>
        <v>269.60882896872687</v>
      </c>
      <c r="S103" s="6">
        <f>MAX(0,S102+(S$6-temps!R96-$C$2))</f>
        <v>273.51879287031903</v>
      </c>
      <c r="T103" s="6">
        <f>MAX(0,T102+(T$6-temps!S96-$C$2))</f>
        <v>284.516645949983</v>
      </c>
      <c r="U103" s="6"/>
      <c r="V103" s="6"/>
    </row>
    <row r="104" spans="2:22" x14ac:dyDescent="0.25">
      <c r="B104" s="1">
        <f>temps!A97</f>
        <v>43012</v>
      </c>
      <c r="C104" s="6">
        <f>MAX(0,C103+(C$6-temps!B97-$C$2))</f>
        <v>171.96890112772024</v>
      </c>
      <c r="D104" s="6">
        <f>MAX(0,D103+(D$6-temps!C97-$C$2))</f>
        <v>185.58511223608411</v>
      </c>
      <c r="E104" s="6">
        <f>MAX(0,E103+(E$6-temps!D97-$C$2))</f>
        <v>189.80713288053818</v>
      </c>
      <c r="F104" s="6">
        <f>MAX(0,F103+(F$6-temps!E97-$C$2))</f>
        <v>201.1171519155657</v>
      </c>
      <c r="G104" s="6">
        <f>MAX(0,G103+(G$6-temps!F97-$C$2))</f>
        <v>208.71818627353196</v>
      </c>
      <c r="H104" s="6">
        <f>MAX(0,H103+(H$6-temps!G97-$C$2))</f>
        <v>211.05360079445799</v>
      </c>
      <c r="I104" s="6">
        <f>MAX(0,I103+(I$6-temps!H97-$C$2))</f>
        <v>214.55452716464472</v>
      </c>
      <c r="J104" s="6">
        <f>MAX(0,J103+(J$6-temps!I97-$C$2))</f>
        <v>230.3179415638522</v>
      </c>
      <c r="K104" s="6">
        <f>MAX(0,K103+(K$6-temps!J97-$C$2))</f>
        <v>238.54234573066441</v>
      </c>
      <c r="L104" s="6">
        <f>MAX(0,L103+(L$6-temps!K97-$C$2))</f>
        <v>236.61067005280904</v>
      </c>
      <c r="M104" s="6">
        <f>MAX(0,M103+(M$6-temps!L97-$C$2))</f>
        <v>239.82023511089128</v>
      </c>
      <c r="N104" s="6">
        <f>MAX(0,N103+(N$6-temps!M97-$C$2))</f>
        <v>234.35032376944599</v>
      </c>
      <c r="O104" s="6">
        <f>MAX(0,O103+(O$6-temps!N97-$C$2))</f>
        <v>247.95969607655425</v>
      </c>
      <c r="P104" s="6">
        <f>MAX(0,P103+(P$6-temps!O97-$C$2))</f>
        <v>252.54026149725607</v>
      </c>
      <c r="Q104" s="6">
        <f>MAX(0,Q103+(Q$6-temps!P97-$C$2))</f>
        <v>273.09821321876484</v>
      </c>
      <c r="R104" s="6">
        <f>MAX(0,R103+(R$6-temps!Q97-$C$2))</f>
        <v>282.0862249591305</v>
      </c>
      <c r="S104" s="6">
        <f>MAX(0,S103+(S$6-temps!R97-$C$2))</f>
        <v>285.35237574730149</v>
      </c>
      <c r="T104" s="6">
        <f>MAX(0,T103+(T$6-temps!S97-$C$2))</f>
        <v>296.36719313657449</v>
      </c>
      <c r="U104" s="6"/>
      <c r="V104" s="6"/>
    </row>
    <row r="105" spans="2:22" x14ac:dyDescent="0.25">
      <c r="B105" s="1">
        <f>temps!A98</f>
        <v>43013</v>
      </c>
      <c r="C105" s="6">
        <f>MAX(0,C104+(C$6-temps!B98-$C$2))</f>
        <v>192.95053501180101</v>
      </c>
      <c r="D105" s="6">
        <f>MAX(0,D104+(D$6-temps!C98-$C$2))</f>
        <v>205.52197457166417</v>
      </c>
      <c r="E105" s="6">
        <f>MAX(0,E104+(E$6-temps!D98-$C$2))</f>
        <v>210.63674719667105</v>
      </c>
      <c r="F105" s="6">
        <f>MAX(0,F104+(F$6-temps!E98-$C$2))</f>
        <v>221.18849957348414</v>
      </c>
      <c r="G105" s="6">
        <f>MAX(0,G104+(G$6-temps!F98-$C$2))</f>
        <v>229.528789707773</v>
      </c>
      <c r="H105" s="6">
        <f>MAX(0,H104+(H$6-temps!G98-$C$2))</f>
        <v>232.40032620992747</v>
      </c>
      <c r="I105" s="6">
        <f>MAX(0,I104+(I$6-temps!H98-$C$2))</f>
        <v>234.28299561428122</v>
      </c>
      <c r="J105" s="6">
        <f>MAX(0,J104+(J$6-temps!I98-$C$2))</f>
        <v>249.18731972559661</v>
      </c>
      <c r="K105" s="6">
        <f>MAX(0,K104+(K$6-temps!J98-$C$2))</f>
        <v>257.20372204501535</v>
      </c>
      <c r="L105" s="6">
        <f>MAX(0,L104+(L$6-temps!K98-$C$2))</f>
        <v>256.06710673064481</v>
      </c>
      <c r="M105" s="6">
        <f>MAX(0,M104+(M$6-temps!L98-$C$2))</f>
        <v>259.8190471011668</v>
      </c>
      <c r="N105" s="6">
        <f>MAX(0,N104+(N$6-temps!M98-$C$2))</f>
        <v>252.30322515998552</v>
      </c>
      <c r="O105" s="6">
        <f>MAX(0,O104+(O$6-temps!N98-$C$2))</f>
        <v>264.94393637705889</v>
      </c>
      <c r="P105" s="6">
        <f>MAX(0,P104+(P$6-temps!O98-$C$2))</f>
        <v>267.38968239303318</v>
      </c>
      <c r="Q105" s="6">
        <f>MAX(0,Q104+(Q$6-temps!P98-$C$2))</f>
        <v>287.15428361906589</v>
      </c>
      <c r="R105" s="6">
        <f>MAX(0,R104+(R$6-temps!Q98-$C$2))</f>
        <v>296.19984305148546</v>
      </c>
      <c r="S105" s="6">
        <f>MAX(0,S104+(S$6-temps!R98-$C$2))</f>
        <v>298.73900172229088</v>
      </c>
      <c r="T105" s="6">
        <f>MAX(0,T104+(T$6-temps!S98-$C$2))</f>
        <v>309.57653493152844</v>
      </c>
      <c r="U105" s="6"/>
      <c r="V105" s="6"/>
    </row>
    <row r="106" spans="2:22" x14ac:dyDescent="0.25">
      <c r="B106" s="1">
        <f>temps!A99</f>
        <v>43014</v>
      </c>
      <c r="C106" s="6">
        <f>MAX(0,C105+(C$6-temps!B99-$C$2))</f>
        <v>217.89964857067858</v>
      </c>
      <c r="D106" s="6">
        <f>MAX(0,D105+(D$6-temps!C99-$C$2))</f>
        <v>229.52801683451915</v>
      </c>
      <c r="E106" s="6">
        <f>MAX(0,E105+(E$6-temps!D99-$C$2))</f>
        <v>232.28088428263092</v>
      </c>
      <c r="F106" s="6">
        <f>MAX(0,F105+(F$6-temps!E99-$C$2))</f>
        <v>242.09197117434115</v>
      </c>
      <c r="G106" s="6">
        <f>MAX(0,G105+(G$6-temps!F99-$C$2))</f>
        <v>252.08427327432645</v>
      </c>
      <c r="H106" s="6">
        <f>MAX(0,H105+(H$6-temps!G99-$C$2))</f>
        <v>255.23805332160333</v>
      </c>
      <c r="I106" s="6">
        <f>MAX(0,I105+(I$6-temps!H99-$C$2))</f>
        <v>257.60778243343321</v>
      </c>
      <c r="J106" s="6">
        <f>MAX(0,J105+(J$6-temps!I99-$C$2))</f>
        <v>272.07572651172109</v>
      </c>
      <c r="K106" s="6">
        <f>MAX(0,K105+(K$6-temps!J99-$C$2))</f>
        <v>279.2782697029275</v>
      </c>
      <c r="L106" s="6">
        <f>MAX(0,L105+(L$6-temps!K99-$C$2))</f>
        <v>277.71440622774895</v>
      </c>
      <c r="M106" s="6">
        <f>MAX(0,M105+(M$6-temps!L99-$C$2))</f>
        <v>282.07903613217161</v>
      </c>
      <c r="N106" s="6">
        <f>MAX(0,N105+(N$6-temps!M99-$C$2))</f>
        <v>273.15860790533117</v>
      </c>
      <c r="O106" s="6">
        <f>MAX(0,O105+(O$6-temps!N99-$C$2))</f>
        <v>285.03008943375301</v>
      </c>
      <c r="P106" s="6">
        <f>MAX(0,P105+(P$6-temps!O99-$C$2))</f>
        <v>284.46215398558962</v>
      </c>
      <c r="Q106" s="6">
        <f>MAX(0,Q105+(Q$6-temps!P99-$C$2))</f>
        <v>301.99986771770062</v>
      </c>
      <c r="R106" s="6">
        <f>MAX(0,R105+(R$6-temps!Q99-$C$2))</f>
        <v>311.42233992155053</v>
      </c>
      <c r="S106" s="6">
        <f>MAX(0,S105+(S$6-temps!R99-$C$2))</f>
        <v>316.66493763893652</v>
      </c>
      <c r="T106" s="6">
        <f>MAX(0,T105+(T$6-temps!S99-$C$2))</f>
        <v>328.72815459767139</v>
      </c>
      <c r="U106" s="6"/>
      <c r="V106" s="6"/>
    </row>
    <row r="107" spans="2:22" x14ac:dyDescent="0.25">
      <c r="B107" s="1">
        <f>temps!A100</f>
        <v>43015</v>
      </c>
      <c r="C107" s="6">
        <f>MAX(0,C106+(C$6-temps!B100-$C$2))</f>
        <v>224.79185156045043</v>
      </c>
      <c r="D107" s="6">
        <f>MAX(0,D106+(D$6-temps!C100-$C$2))</f>
        <v>240.11916760529462</v>
      </c>
      <c r="E107" s="6">
        <f>MAX(0,E106+(E$6-temps!D100-$C$2))</f>
        <v>247.6901798151689</v>
      </c>
      <c r="F107" s="6">
        <f>MAX(0,F106+(F$6-temps!E100-$C$2))</f>
        <v>258.659875101701</v>
      </c>
      <c r="G107" s="6">
        <f>MAX(0,G106+(G$6-temps!F100-$C$2))</f>
        <v>272.52562607231602</v>
      </c>
      <c r="H107" s="6">
        <f>MAX(0,H106+(H$6-temps!G100-$C$2))</f>
        <v>273.96470442773108</v>
      </c>
      <c r="I107" s="6">
        <f>MAX(0,I106+(I$6-temps!H100-$C$2))</f>
        <v>279.3207996472043</v>
      </c>
      <c r="J107" s="6">
        <f>MAX(0,J106+(J$6-temps!I100-$C$2))</f>
        <v>294.16404238268041</v>
      </c>
      <c r="K107" s="6">
        <f>MAX(0,K106+(K$6-temps!J100-$C$2))</f>
        <v>301.77822244839297</v>
      </c>
      <c r="L107" s="6">
        <f>MAX(0,L106+(L$6-temps!K100-$C$2))</f>
        <v>299.79691914088772</v>
      </c>
      <c r="M107" s="6">
        <f>MAX(0,M106+(M$6-temps!L100-$C$2))</f>
        <v>304.32800735844489</v>
      </c>
      <c r="N107" s="6">
        <f>MAX(0,N106+(N$6-temps!M100-$C$2))</f>
        <v>294.90069019520979</v>
      </c>
      <c r="O107" s="6">
        <f>MAX(0,O106+(O$6-temps!N100-$C$2))</f>
        <v>308.58329951050661</v>
      </c>
      <c r="P107" s="6">
        <f>MAX(0,P106+(P$6-temps!O100-$C$2))</f>
        <v>306.09792179948602</v>
      </c>
      <c r="Q107" s="6">
        <f>MAX(0,Q106+(Q$6-temps!P100-$C$2))</f>
        <v>321.90744635738776</v>
      </c>
      <c r="R107" s="6">
        <f>MAX(0,R106+(R$6-temps!Q100-$C$2))</f>
        <v>330.7097594941344</v>
      </c>
      <c r="S107" s="6">
        <f>MAX(0,S106+(S$6-temps!R100-$C$2))</f>
        <v>337.08468531096696</v>
      </c>
      <c r="T107" s="6">
        <f>MAX(0,T106+(T$6-temps!S100-$C$2))</f>
        <v>349.59382754142291</v>
      </c>
      <c r="U107" s="6"/>
      <c r="V107" s="6"/>
    </row>
    <row r="108" spans="2:22" x14ac:dyDescent="0.25">
      <c r="B108" s="1">
        <f>temps!A101</f>
        <v>43016</v>
      </c>
      <c r="C108" s="6">
        <f>MAX(0,C107+(C$6-temps!B101-$C$2))</f>
        <v>239.65153422501899</v>
      </c>
      <c r="D108" s="6">
        <f>MAX(0,D107+(D$6-temps!C101-$C$2))</f>
        <v>255.19335951911319</v>
      </c>
      <c r="E108" s="6">
        <f>MAX(0,E107+(E$6-temps!D101-$C$2))</f>
        <v>262.8754383846192</v>
      </c>
      <c r="F108" s="6">
        <f>MAX(0,F107+(F$6-temps!E101-$C$2))</f>
        <v>274.58632822729652</v>
      </c>
      <c r="G108" s="6">
        <f>MAX(0,G107+(G$6-temps!F101-$C$2))</f>
        <v>289.98908026532183</v>
      </c>
      <c r="H108" s="6">
        <f>MAX(0,H107+(H$6-temps!G101-$C$2))</f>
        <v>294.25231660927693</v>
      </c>
      <c r="I108" s="6">
        <f>MAX(0,I107+(I$6-temps!H101-$C$2))</f>
        <v>301.40143417185806</v>
      </c>
      <c r="J108" s="6">
        <f>MAX(0,J107+(J$6-temps!I101-$C$2))</f>
        <v>316.47549339182729</v>
      </c>
      <c r="K108" s="6">
        <f>MAX(0,K107+(K$6-temps!J101-$C$2))</f>
        <v>324.69437469461963</v>
      </c>
      <c r="L108" s="6">
        <f>MAX(0,L107+(L$6-temps!K101-$C$2))</f>
        <v>323.13774856995468</v>
      </c>
      <c r="M108" s="6">
        <f>MAX(0,M107+(M$6-temps!L101-$C$2))</f>
        <v>326.050188150949</v>
      </c>
      <c r="N108" s="6">
        <f>MAX(0,N107+(N$6-temps!M101-$C$2))</f>
        <v>316.94062118021503</v>
      </c>
      <c r="O108" s="6">
        <f>MAX(0,O107+(O$6-temps!N101-$C$2))</f>
        <v>330.69483004273013</v>
      </c>
      <c r="P108" s="6">
        <f>MAX(0,P107+(P$6-temps!O101-$C$2))</f>
        <v>326.84636076290121</v>
      </c>
      <c r="Q108" s="6">
        <f>MAX(0,Q107+(Q$6-temps!P101-$C$2))</f>
        <v>341.81536778102878</v>
      </c>
      <c r="R108" s="6">
        <f>MAX(0,R107+(R$6-temps!Q101-$C$2))</f>
        <v>351.77148618159657</v>
      </c>
      <c r="S108" s="6">
        <f>MAX(0,S107+(S$6-temps!R101-$C$2))</f>
        <v>356.72523229797031</v>
      </c>
      <c r="T108" s="6">
        <f>MAX(0,T107+(T$6-temps!S101-$C$2))</f>
        <v>368.85065801698704</v>
      </c>
      <c r="U108" s="6"/>
      <c r="V108" s="6"/>
    </row>
    <row r="109" spans="2:22" x14ac:dyDescent="0.25">
      <c r="B109" s="1">
        <f>temps!A102</f>
        <v>43017</v>
      </c>
      <c r="C109" s="6">
        <f>MAX(0,C108+(C$6-temps!B102-$C$2))</f>
        <v>252.37300550747375</v>
      </c>
      <c r="D109" s="6">
        <f>MAX(0,D108+(D$6-temps!C102-$C$2))</f>
        <v>268.24918744714751</v>
      </c>
      <c r="E109" s="6">
        <f>MAX(0,E108+(E$6-temps!D102-$C$2))</f>
        <v>276.2572348709287</v>
      </c>
      <c r="F109" s="6">
        <f>MAX(0,F108+(F$6-temps!E102-$C$2))</f>
        <v>288.69187316724413</v>
      </c>
      <c r="G109" s="6">
        <f>MAX(0,G108+(G$6-temps!F102-$C$2))</f>
        <v>303.21905215976267</v>
      </c>
      <c r="H109" s="6">
        <f>MAX(0,H108+(H$6-temps!G102-$C$2))</f>
        <v>307.89247947430903</v>
      </c>
      <c r="I109" s="6">
        <f>MAX(0,I108+(I$6-temps!H102-$C$2))</f>
        <v>316.27251781723413</v>
      </c>
      <c r="J109" s="6">
        <f>MAX(0,J108+(J$6-temps!I102-$C$2))</f>
        <v>333.11478497260077</v>
      </c>
      <c r="K109" s="6">
        <f>MAX(0,K108+(K$6-temps!J102-$C$2))</f>
        <v>342.81753530477505</v>
      </c>
      <c r="L109" s="6">
        <f>MAX(0,L108+(L$6-temps!K102-$C$2))</f>
        <v>340.96297458995264</v>
      </c>
      <c r="M109" s="6">
        <f>MAX(0,M108+(M$6-temps!L102-$C$2))</f>
        <v>344.33641032648131</v>
      </c>
      <c r="N109" s="6">
        <f>MAX(0,N108+(N$6-temps!M102-$C$2))</f>
        <v>336.00879852480415</v>
      </c>
      <c r="O109" s="6">
        <f>MAX(0,O108+(O$6-temps!N102-$C$2))</f>
        <v>350.15001043238465</v>
      </c>
      <c r="P109" s="6">
        <f>MAX(0,P108+(P$6-temps!O102-$C$2))</f>
        <v>348.72450429995172</v>
      </c>
      <c r="Q109" s="6">
        <f>MAX(0,Q108+(Q$6-temps!P102-$C$2))</f>
        <v>363.14434859942537</v>
      </c>
      <c r="R109" s="6">
        <f>MAX(0,R108+(R$6-temps!Q102-$C$2))</f>
        <v>374.12792471316868</v>
      </c>
      <c r="S109" s="6">
        <f>MAX(0,S108+(S$6-temps!R102-$C$2))</f>
        <v>377.74939666386564</v>
      </c>
      <c r="T109" s="6">
        <f>MAX(0,T108+(T$6-temps!S102-$C$2))</f>
        <v>388.76293383286156</v>
      </c>
      <c r="U109" s="6"/>
      <c r="V109" s="6"/>
    </row>
    <row r="110" spans="2:22" x14ac:dyDescent="0.25">
      <c r="B110" s="1">
        <f>temps!A103</f>
        <v>43018</v>
      </c>
      <c r="C110" s="6">
        <f>MAX(0,C109+(C$6-temps!B103-$C$2))</f>
        <v>268.02130605822123</v>
      </c>
      <c r="D110" s="6">
        <f>MAX(0,D109+(D$6-temps!C103-$C$2))</f>
        <v>283.63035477272615</v>
      </c>
      <c r="E110" s="6">
        <f>MAX(0,E109+(E$6-temps!D103-$C$2))</f>
        <v>290.28999096019078</v>
      </c>
      <c r="F110" s="6">
        <f>MAX(0,F109+(F$6-temps!E103-$C$2))</f>
        <v>302.71980225887273</v>
      </c>
      <c r="G110" s="6">
        <f>MAX(0,G109+(G$6-temps!F103-$C$2))</f>
        <v>315.62356970000042</v>
      </c>
      <c r="H110" s="6">
        <f>MAX(0,H109+(H$6-temps!G103-$C$2))</f>
        <v>320.23826814290612</v>
      </c>
      <c r="I110" s="6">
        <f>MAX(0,I109+(I$6-temps!H103-$C$2))</f>
        <v>327.70550300587126</v>
      </c>
      <c r="J110" s="6">
        <f>MAX(0,J109+(J$6-temps!I103-$C$2))</f>
        <v>347.50227772600118</v>
      </c>
      <c r="K110" s="6">
        <f>MAX(0,K109+(K$6-temps!J103-$C$2))</f>
        <v>357.00993978603447</v>
      </c>
      <c r="L110" s="6">
        <f>MAX(0,L109+(L$6-temps!K103-$C$2))</f>
        <v>354.85542289520845</v>
      </c>
      <c r="M110" s="6">
        <f>MAX(0,M109+(M$6-temps!L103-$C$2))</f>
        <v>359.25884665329863</v>
      </c>
      <c r="N110" s="6">
        <f>MAX(0,N109+(N$6-temps!M103-$C$2))</f>
        <v>354.78157859052749</v>
      </c>
      <c r="O110" s="6">
        <f>MAX(0,O109+(O$6-temps!N103-$C$2))</f>
        <v>369.06383360494857</v>
      </c>
      <c r="P110" s="6">
        <f>MAX(0,P109+(P$6-temps!O103-$C$2))</f>
        <v>367.94737501026742</v>
      </c>
      <c r="Q110" s="6">
        <f>MAX(0,Q109+(Q$6-temps!P103-$C$2))</f>
        <v>382.91603131937148</v>
      </c>
      <c r="R110" s="6">
        <f>MAX(0,R109+(R$6-temps!Q103-$C$2))</f>
        <v>395.2990253843804</v>
      </c>
      <c r="S110" s="6">
        <f>MAX(0,S109+(S$6-temps!R103-$C$2))</f>
        <v>398.34590243046057</v>
      </c>
      <c r="T110" s="6">
        <f>MAX(0,T109+(T$6-temps!S103-$C$2))</f>
        <v>409.43076823666451</v>
      </c>
      <c r="U110" s="6"/>
      <c r="V110" s="6"/>
    </row>
    <row r="111" spans="2:22" x14ac:dyDescent="0.25">
      <c r="B111" s="1">
        <f>temps!A104</f>
        <v>43019</v>
      </c>
      <c r="C111" s="6">
        <f>MAX(0,C110+(C$6-temps!B104-$C$2))</f>
        <v>283.65334644636698</v>
      </c>
      <c r="D111" s="6">
        <f>MAX(0,D110+(D$6-temps!C104-$C$2))</f>
        <v>300.03891450975982</v>
      </c>
      <c r="E111" s="6">
        <f>MAX(0,E110+(E$6-temps!D104-$C$2))</f>
        <v>306.11158452270467</v>
      </c>
      <c r="F111" s="6">
        <f>MAX(0,F110+(F$6-temps!E104-$C$2))</f>
        <v>318.89335848013678</v>
      </c>
      <c r="G111" s="6">
        <f>MAX(0,G110+(G$6-temps!F104-$C$2))</f>
        <v>330.50624289429066</v>
      </c>
      <c r="H111" s="6">
        <f>MAX(0,H110+(H$6-temps!G104-$C$2))</f>
        <v>334.00596175143778</v>
      </c>
      <c r="I111" s="6">
        <f>MAX(0,I110+(I$6-temps!H104-$C$2))</f>
        <v>339.69829593095915</v>
      </c>
      <c r="J111" s="6">
        <f>MAX(0,J110+(J$6-temps!I104-$C$2))</f>
        <v>358.03179069901506</v>
      </c>
      <c r="K111" s="6">
        <f>MAX(0,K110+(K$6-temps!J104-$C$2))</f>
        <v>369.21494670313524</v>
      </c>
      <c r="L111" s="6">
        <f>MAX(0,L110+(L$6-temps!K104-$C$2))</f>
        <v>369.07321678915673</v>
      </c>
      <c r="M111" s="6">
        <f>MAX(0,M110+(M$6-temps!L104-$C$2))</f>
        <v>375.68782694705067</v>
      </c>
      <c r="N111" s="6">
        <f>MAX(0,N110+(N$6-temps!M104-$C$2))</f>
        <v>371.08587783630622</v>
      </c>
      <c r="O111" s="6">
        <f>MAX(0,O110+(O$6-temps!N104-$C$2))</f>
        <v>386.30060556730979</v>
      </c>
      <c r="P111" s="6">
        <f>MAX(0,P110+(P$6-temps!O104-$C$2))</f>
        <v>387.95775756522221</v>
      </c>
      <c r="Q111" s="6">
        <f>MAX(0,Q110+(Q$6-temps!P104-$C$2))</f>
        <v>404.37506942544098</v>
      </c>
      <c r="R111" s="6">
        <f>MAX(0,R110+(R$6-temps!Q104-$C$2))</f>
        <v>415.30060870476939</v>
      </c>
      <c r="S111" s="6">
        <f>MAX(0,S110+(S$6-temps!R104-$C$2))</f>
        <v>417.60284486726511</v>
      </c>
      <c r="T111" s="6">
        <f>MAX(0,T110+(T$6-temps!S104-$C$2))</f>
        <v>428.71525118588357</v>
      </c>
      <c r="U111" s="6"/>
      <c r="V111" s="6"/>
    </row>
    <row r="112" spans="2:22" x14ac:dyDescent="0.25">
      <c r="B112" s="1">
        <f>temps!A105</f>
        <v>43020</v>
      </c>
      <c r="C112" s="6">
        <f>MAX(0,C111+(C$6-temps!B105-$C$2))</f>
        <v>295.3016469971144</v>
      </c>
      <c r="D112" s="6">
        <f>MAX(0,D111+(D$6-temps!C105-$C$2))</f>
        <v>312.80367174715894</v>
      </c>
      <c r="E112" s="6">
        <f>MAX(0,E111+(E$6-temps!D105-$C$2))</f>
        <v>319.51972537763606</v>
      </c>
      <c r="F112" s="6">
        <f>MAX(0,F111+(F$6-temps!E105-$C$2))</f>
        <v>334.27895842380343</v>
      </c>
      <c r="G112" s="6">
        <f>MAX(0,G111+(G$6-temps!F105-$C$2))</f>
        <v>345.32524122208849</v>
      </c>
      <c r="H112" s="6">
        <f>MAX(0,H111+(H$6-temps!G105-$C$2))</f>
        <v>348.51858733866317</v>
      </c>
      <c r="I112" s="6">
        <f>MAX(0,I111+(I$6-temps!H105-$C$2))</f>
        <v>354.59280752975644</v>
      </c>
      <c r="J112" s="6">
        <f>MAX(0,J111+(J$6-temps!I105-$C$2))</f>
        <v>372.01605425371372</v>
      </c>
      <c r="K112" s="6">
        <f>MAX(0,K111+(K$6-temps!J105-$C$2))</f>
        <v>385.01228418303367</v>
      </c>
      <c r="L112" s="6">
        <f>MAX(0,L111+(L$6-temps!K105-$C$2))</f>
        <v>384.1826967095954</v>
      </c>
      <c r="M112" s="6">
        <f>MAX(0,M111+(M$6-temps!L105-$C$2))</f>
        <v>393.28243581985157</v>
      </c>
      <c r="N112" s="6">
        <f>MAX(0,N111+(N$6-temps!M105-$C$2))</f>
        <v>387.93417892582318</v>
      </c>
      <c r="O112" s="6">
        <f>MAX(0,O111+(O$6-temps!N105-$C$2))</f>
        <v>403.5047788520738</v>
      </c>
      <c r="P112" s="6">
        <f>MAX(0,P111+(P$6-temps!O105-$C$2))</f>
        <v>404.64409570472912</v>
      </c>
      <c r="Q112" s="6">
        <f>MAX(0,Q111+(Q$6-temps!P105-$C$2))</f>
        <v>422.41390102774977</v>
      </c>
      <c r="R112" s="6">
        <f>MAX(0,R111+(R$6-temps!Q105-$C$2))</f>
        <v>433.4661242309208</v>
      </c>
      <c r="S112" s="6">
        <f>MAX(0,S111+(S$6-temps!R105-$C$2))</f>
        <v>436.78055244828545</v>
      </c>
      <c r="T112" s="6">
        <f>MAX(0,T111+(T$6-temps!S105-$C$2))</f>
        <v>447.8514818538556</v>
      </c>
      <c r="U112" s="6"/>
      <c r="V112" s="6"/>
    </row>
    <row r="113" spans="2:22" x14ac:dyDescent="0.25">
      <c r="B113" s="1">
        <f>temps!A106</f>
        <v>43021</v>
      </c>
      <c r="C113" s="6">
        <f>MAX(0,C112+(C$6-temps!B106-$C$2))</f>
        <v>300.98246787306505</v>
      </c>
      <c r="D113" s="6">
        <f>MAX(0,D112+(D$6-temps!C106-$C$2))</f>
        <v>322.84898318812736</v>
      </c>
      <c r="E113" s="6">
        <f>MAX(0,E112+(E$6-temps!D106-$C$2))</f>
        <v>331.05148329814017</v>
      </c>
      <c r="F113" s="6">
        <f>MAX(0,F112+(F$6-temps!E106-$C$2))</f>
        <v>344.65889349952829</v>
      </c>
      <c r="G113" s="6">
        <f>MAX(0,G112+(G$6-temps!F106-$C$2))</f>
        <v>356.68015904769578</v>
      </c>
      <c r="H113" s="6">
        <f>MAX(0,H112+(H$6-temps!G106-$C$2))</f>
        <v>361.17495921305027</v>
      </c>
      <c r="I113" s="6">
        <f>MAX(0,I112+(I$6-temps!H106-$C$2))</f>
        <v>370.14728550554514</v>
      </c>
      <c r="J113" s="6">
        <f>MAX(0,J112+(J$6-temps!I106-$C$2))</f>
        <v>387.31307139798855</v>
      </c>
      <c r="K113" s="6">
        <f>MAX(0,K112+(K$6-temps!J106-$C$2))</f>
        <v>400.94239680038061</v>
      </c>
      <c r="L113" s="6">
        <f>MAX(0,L112+(L$6-temps!K106-$C$2))</f>
        <v>399.67001285099496</v>
      </c>
      <c r="M113" s="6">
        <f>MAX(0,M112+(M$6-temps!L106-$C$2))</f>
        <v>408.1056807763548</v>
      </c>
      <c r="N113" s="6">
        <f>MAX(0,N112+(N$6-temps!M106-$C$2))</f>
        <v>402.20987055219797</v>
      </c>
      <c r="O113" s="6">
        <f>MAX(0,O112+(O$6-temps!N106-$C$2))</f>
        <v>417.96917266609205</v>
      </c>
      <c r="P113" s="6">
        <f>MAX(0,P112+(P$6-temps!O106-$C$2))</f>
        <v>420.99280344829964</v>
      </c>
      <c r="Q113" s="6">
        <f>MAX(0,Q112+(Q$6-temps!P106-$C$2))</f>
        <v>440.92292831006279</v>
      </c>
      <c r="R113" s="6">
        <f>MAX(0,R112+(R$6-temps!Q106-$C$2))</f>
        <v>451.39568064567788</v>
      </c>
      <c r="S113" s="6">
        <f>MAX(0,S112+(S$6-temps!R106-$C$2))</f>
        <v>454.71579471036409</v>
      </c>
      <c r="T113" s="6">
        <f>MAX(0,T112+(T$6-temps!S106-$C$2))</f>
        <v>467.22110150255043</v>
      </c>
      <c r="U113" s="6"/>
      <c r="V113" s="6"/>
    </row>
    <row r="114" spans="2:22" x14ac:dyDescent="0.25">
      <c r="B114" s="1">
        <f>temps!A107</f>
        <v>43022</v>
      </c>
      <c r="C114" s="6">
        <f>MAX(0,C113+(C$6-temps!B107-$C$2))</f>
        <v>304.6714188303165</v>
      </c>
      <c r="D114" s="6">
        <f>MAX(0,D113+(D$6-temps!C107-$C$2))</f>
        <v>329.68508662533253</v>
      </c>
      <c r="E114" s="6">
        <f>MAX(0,E113+(E$6-temps!D107-$C$2))</f>
        <v>338.29197433086136</v>
      </c>
      <c r="F114" s="6">
        <f>MAX(0,F113+(F$6-temps!E107-$C$2))</f>
        <v>352.9331966284505</v>
      </c>
      <c r="G114" s="6">
        <f>MAX(0,G113+(G$6-temps!F107-$C$2))</f>
        <v>365.41636992040662</v>
      </c>
      <c r="H114" s="6">
        <f>MAX(0,H113+(H$6-temps!G107-$C$2))</f>
        <v>370.94222701443965</v>
      </c>
      <c r="I114" s="6">
        <f>MAX(0,I113+(I$6-temps!H107-$C$2))</f>
        <v>383.86475126520668</v>
      </c>
      <c r="J114" s="6">
        <f>MAX(0,J113+(J$6-temps!I107-$C$2))</f>
        <v>403.39550532020576</v>
      </c>
      <c r="K114" s="6">
        <f>MAX(0,K113+(K$6-temps!J107-$C$2))</f>
        <v>417.37622810201634</v>
      </c>
      <c r="L114" s="6">
        <f>MAX(0,L113+(L$6-temps!K107-$C$2))</f>
        <v>415.66485277729123</v>
      </c>
      <c r="M114" s="6">
        <f>MAX(0,M113+(M$6-temps!L107-$C$2))</f>
        <v>423.61842706060122</v>
      </c>
      <c r="N114" s="6">
        <f>MAX(0,N113+(N$6-temps!M107-$C$2))</f>
        <v>417.35390221545708</v>
      </c>
      <c r="O114" s="6">
        <f>MAX(0,O113+(O$6-temps!N107-$C$2))</f>
        <v>432.94487193092078</v>
      </c>
      <c r="P114" s="6">
        <f>MAX(0,P113+(P$6-temps!O107-$C$2))</f>
        <v>437.55220276569554</v>
      </c>
      <c r="Q114" s="6">
        <f>MAX(0,Q113+(Q$6-temps!P107-$C$2))</f>
        <v>457.28551449804502</v>
      </c>
      <c r="R114" s="6">
        <f>MAX(0,R113+(R$6-temps!Q107-$C$2))</f>
        <v>467.49167098157295</v>
      </c>
      <c r="S114" s="6">
        <f>MAX(0,S113+(S$6-temps!R107-$C$2))</f>
        <v>471.23580896133825</v>
      </c>
      <c r="T114" s="6">
        <f>MAX(0,T113+(T$6-temps!S107-$C$2))</f>
        <v>486.53890876043005</v>
      </c>
      <c r="U114" s="6"/>
      <c r="V114" s="6"/>
    </row>
    <row r="115" spans="2:22" x14ac:dyDescent="0.25">
      <c r="B115" s="1">
        <f>temps!A108</f>
        <v>43023</v>
      </c>
      <c r="C115" s="6">
        <f>MAX(0,C114+(C$6-temps!B108-$C$2))</f>
        <v>309.35223970626714</v>
      </c>
      <c r="D115" s="6">
        <f>MAX(0,D114+(D$6-temps!C108-$C$2))</f>
        <v>336.69354935152205</v>
      </c>
      <c r="E115" s="6">
        <f>MAX(0,E114+(E$6-temps!D108-$C$2))</f>
        <v>345.68395253985352</v>
      </c>
      <c r="F115" s="6">
        <f>MAX(0,F114+(F$6-temps!E108-$C$2))</f>
        <v>359.90016993984671</v>
      </c>
      <c r="G115" s="6">
        <f>MAX(0,G114+(G$6-temps!F108-$C$2))</f>
        <v>372.29852341865006</v>
      </c>
      <c r="H115" s="6">
        <f>MAX(0,H114+(H$6-temps!G108-$C$2))</f>
        <v>381.32564075921243</v>
      </c>
      <c r="I115" s="6">
        <f>MAX(0,I114+(I$6-temps!H108-$C$2))</f>
        <v>393.62983335454959</v>
      </c>
      <c r="J115" s="6">
        <f>MAX(0,J114+(J$6-temps!I108-$C$2))</f>
        <v>414.32863672471558</v>
      </c>
      <c r="K115" s="6">
        <f>MAX(0,K114+(K$6-temps!J108-$C$2))</f>
        <v>427.71657482944903</v>
      </c>
      <c r="L115" s="6">
        <f>MAX(0,L114+(L$6-temps!K108-$C$2))</f>
        <v>427.78475748169853</v>
      </c>
      <c r="M115" s="6">
        <f>MAX(0,M114+(M$6-temps!L108-$C$2))</f>
        <v>438.74444993786204</v>
      </c>
      <c r="N115" s="6">
        <f>MAX(0,N114+(N$6-temps!M108-$C$2))</f>
        <v>432.81427547448482</v>
      </c>
      <c r="O115" s="6">
        <f>MAX(0,O114+(O$6-temps!N108-$C$2))</f>
        <v>448.02455539015568</v>
      </c>
      <c r="P115" s="6">
        <f>MAX(0,P114+(P$6-temps!O108-$C$2))</f>
        <v>453.15477056782333</v>
      </c>
      <c r="Q115" s="6">
        <f>MAX(0,Q114+(Q$6-temps!P108-$C$2))</f>
        <v>473.61705448610053</v>
      </c>
      <c r="R115" s="6">
        <f>MAX(0,R114+(R$6-temps!Q108-$C$2))</f>
        <v>483.00872069970256</v>
      </c>
      <c r="S115" s="6">
        <f>MAX(0,S114+(S$6-temps!R108-$C$2))</f>
        <v>487.68106068310658</v>
      </c>
      <c r="T115" s="6">
        <f>MAX(0,T114+(T$6-temps!S108-$C$2))</f>
        <v>502.81596736025188</v>
      </c>
      <c r="U115" s="6"/>
      <c r="V115" s="6"/>
    </row>
    <row r="116" spans="2:22" x14ac:dyDescent="0.25">
      <c r="B116" s="1">
        <f>temps!A109</f>
        <v>43024</v>
      </c>
      <c r="C116" s="6">
        <f>MAX(0,C115+(C$6-temps!B109-$C$2))</f>
        <v>312.04119066351859</v>
      </c>
      <c r="D116" s="6">
        <f>MAX(0,D115+(D$6-temps!C109-$C$2))</f>
        <v>338.92367034494112</v>
      </c>
      <c r="E116" s="6">
        <f>MAX(0,E115+(E$6-temps!D109-$C$2))</f>
        <v>349.32650476526368</v>
      </c>
      <c r="F116" s="6">
        <f>MAX(0,F115+(F$6-temps!E109-$C$2))</f>
        <v>363.65847496413062</v>
      </c>
      <c r="G116" s="6">
        <f>MAX(0,G115+(G$6-temps!F109-$C$2))</f>
        <v>376.81588662785208</v>
      </c>
      <c r="H116" s="6">
        <f>MAX(0,H115+(H$6-temps!G109-$C$2))</f>
        <v>387.97025975748636</v>
      </c>
      <c r="I116" s="6">
        <f>MAX(0,I115+(I$6-temps!H109-$C$2))</f>
        <v>401.35103989987465</v>
      </c>
      <c r="J116" s="6">
        <f>MAX(0,J115+(J$6-temps!I109-$C$2))</f>
        <v>423.88553831921206</v>
      </c>
      <c r="K116" s="6">
        <f>MAX(0,K115+(K$6-temps!J109-$C$2))</f>
        <v>436.62371176581684</v>
      </c>
      <c r="L116" s="6">
        <f>MAX(0,L115+(L$6-temps!K109-$C$2))</f>
        <v>437.81499051258908</v>
      </c>
      <c r="M116" s="6">
        <f>MAX(0,M115+(M$6-temps!L109-$C$2))</f>
        <v>447.75382346495252</v>
      </c>
      <c r="N116" s="6">
        <f>MAX(0,N115+(N$6-temps!M109-$C$2))</f>
        <v>441.91661019497076</v>
      </c>
      <c r="O116" s="6">
        <f>MAX(0,O115+(O$6-temps!N109-$C$2))</f>
        <v>461.4198766810415</v>
      </c>
      <c r="P116" s="6">
        <f>MAX(0,P115+(P$6-temps!O109-$C$2))</f>
        <v>469.18704393577997</v>
      </c>
      <c r="Q116" s="6">
        <f>MAX(0,Q115+(Q$6-temps!P109-$C$2))</f>
        <v>489.14037397546082</v>
      </c>
      <c r="R116" s="6">
        <f>MAX(0,R115+(R$6-temps!Q109-$C$2))</f>
        <v>498.32582794369296</v>
      </c>
      <c r="S116" s="6">
        <f>MAX(0,S115+(S$6-temps!R109-$C$2))</f>
        <v>503.17764621621814</v>
      </c>
      <c r="T116" s="6">
        <f>MAX(0,T115+(T$6-temps!S109-$C$2))</f>
        <v>519.01565862924315</v>
      </c>
      <c r="U116" s="6"/>
      <c r="V116" s="6"/>
    </row>
    <row r="117" spans="2:22" x14ac:dyDescent="0.25">
      <c r="B117" s="1">
        <f>temps!A110</f>
        <v>43025</v>
      </c>
      <c r="C117" s="6">
        <f>MAX(0,C116+(C$6-temps!B110-$C$2))</f>
        <v>330.73014162077004</v>
      </c>
      <c r="D117" s="6">
        <f>MAX(0,D116+(D$6-temps!C110-$C$2))</f>
        <v>354.7650875957832</v>
      </c>
      <c r="E117" s="6">
        <f>MAX(0,E116+(E$6-temps!D110-$C$2))</f>
        <v>362.65601264139025</v>
      </c>
      <c r="F117" s="6">
        <f>MAX(0,F116+(F$6-temps!E110-$C$2))</f>
        <v>376.98285770708799</v>
      </c>
      <c r="G117" s="6">
        <f>MAX(0,G116+(G$6-temps!F110-$C$2))</f>
        <v>388.50679733604125</v>
      </c>
      <c r="H117" s="6">
        <f>MAX(0,H116+(H$6-temps!G110-$C$2))</f>
        <v>398.08079514939612</v>
      </c>
      <c r="I117" s="6">
        <f>MAX(0,I116+(I$6-temps!H110-$C$2))</f>
        <v>410.33841843682063</v>
      </c>
      <c r="J117" s="6">
        <f>MAX(0,J116+(J$6-temps!I110-$C$2))</f>
        <v>432.98245995144288</v>
      </c>
      <c r="K117" s="6">
        <f>MAX(0,K116+(K$6-temps!J110-$C$2))</f>
        <v>446.11562633694365</v>
      </c>
      <c r="L117" s="6">
        <f>MAX(0,L116+(L$6-temps!K110-$C$2))</f>
        <v>446.32503819795221</v>
      </c>
      <c r="M117" s="6">
        <f>MAX(0,M116+(M$6-temps!L110-$C$2))</f>
        <v>455.04133717675893</v>
      </c>
      <c r="N117" s="6">
        <f>MAX(0,N116+(N$6-temps!M110-$C$2))</f>
        <v>450.59891462184152</v>
      </c>
      <c r="O117" s="6">
        <f>MAX(0,O116+(O$6-temps!N110-$C$2))</f>
        <v>472.19471918554859</v>
      </c>
      <c r="P117" s="6">
        <f>MAX(0,P116+(P$6-temps!O110-$C$2))</f>
        <v>480.56781725574405</v>
      </c>
      <c r="Q117" s="6">
        <f>MAX(0,Q116+(Q$6-temps!P110-$C$2))</f>
        <v>501.91946104047207</v>
      </c>
      <c r="R117" s="6">
        <f>MAX(0,R116+(R$6-temps!Q110-$C$2))</f>
        <v>512.76127217329815</v>
      </c>
      <c r="S117" s="6">
        <f>MAX(0,S116+(S$6-temps!R110-$C$2))</f>
        <v>518.10491838601456</v>
      </c>
      <c r="T117" s="6">
        <f>MAX(0,T116+(T$6-temps!S110-$C$2))</f>
        <v>534.22844334695947</v>
      </c>
      <c r="U117" s="6"/>
      <c r="V117" s="6"/>
    </row>
    <row r="118" spans="2:22" x14ac:dyDescent="0.25">
      <c r="B118" s="1">
        <f>temps!A111</f>
        <v>43026</v>
      </c>
      <c r="C118" s="6">
        <f>MAX(0,C117+(C$6-temps!B111-$C$2))</f>
        <v>352.40283241541988</v>
      </c>
      <c r="D118" s="6">
        <f>MAX(0,D117+(D$6-temps!C111-$C$2))</f>
        <v>374.05542556817068</v>
      </c>
      <c r="E118" s="6">
        <f>MAX(0,E117+(E$6-temps!D111-$C$2))</f>
        <v>379.62922950380374</v>
      </c>
      <c r="F118" s="6">
        <f>MAX(0,F117+(F$6-temps!E111-$C$2))</f>
        <v>394.33830385197723</v>
      </c>
      <c r="G118" s="6">
        <f>MAX(0,G117+(G$6-temps!F111-$C$2))</f>
        <v>406.05661983575311</v>
      </c>
      <c r="H118" s="6">
        <f>MAX(0,H117+(H$6-temps!G111-$C$2))</f>
        <v>412.46579027470847</v>
      </c>
      <c r="I118" s="6">
        <f>MAX(0,I117+(I$6-temps!H111-$C$2))</f>
        <v>422.90947577914221</v>
      </c>
      <c r="J118" s="6">
        <f>MAX(0,J117+(J$6-temps!I111-$C$2))</f>
        <v>443.97696792471902</v>
      </c>
      <c r="K118" s="6">
        <f>MAX(0,K117+(K$6-temps!J111-$C$2))</f>
        <v>457.98665440624507</v>
      </c>
      <c r="L118" s="6">
        <f>MAX(0,L117+(L$6-temps!K111-$C$2))</f>
        <v>456.97634727187199</v>
      </c>
      <c r="M118" s="6">
        <f>MAX(0,M117+(M$6-temps!L111-$C$2))</f>
        <v>465.10164391453054</v>
      </c>
      <c r="N118" s="6">
        <f>MAX(0,N117+(N$6-temps!M111-$C$2))</f>
        <v>460.70916796942043</v>
      </c>
      <c r="O118" s="6">
        <f>MAX(0,O117+(O$6-temps!N111-$C$2))</f>
        <v>483.27977836988288</v>
      </c>
      <c r="P118" s="6">
        <f>MAX(0,P117+(P$6-temps!O111-$C$2))</f>
        <v>490.55235915855883</v>
      </c>
      <c r="Q118" s="6">
        <f>MAX(0,Q117+(Q$6-temps!P111-$C$2))</f>
        <v>511.99947652631391</v>
      </c>
      <c r="R118" s="6">
        <f>MAX(0,R117+(R$6-temps!Q111-$C$2))</f>
        <v>526.7808775195067</v>
      </c>
      <c r="S118" s="6">
        <f>MAX(0,S117+(S$6-temps!R111-$C$2))</f>
        <v>532.62266047821402</v>
      </c>
      <c r="T118" s="6">
        <f>MAX(0,T117+(T$6-temps!S111-$C$2))</f>
        <v>551.16108901054452</v>
      </c>
      <c r="U118" s="6"/>
      <c r="V118" s="6"/>
    </row>
    <row r="119" spans="2:22" x14ac:dyDescent="0.25">
      <c r="B119" s="1">
        <f>temps!A112</f>
        <v>43027</v>
      </c>
      <c r="C119" s="6">
        <f>MAX(0,C118+(C$6-temps!B112-$C$2))</f>
        <v>369.06739312876891</v>
      </c>
      <c r="D119" s="6">
        <f>MAX(0,D118+(D$6-temps!C112-$C$2))</f>
        <v>391.00128001149494</v>
      </c>
      <c r="E119" s="6">
        <f>MAX(0,E118+(E$6-temps!D112-$C$2))</f>
        <v>397.8364141947265</v>
      </c>
      <c r="F119" s="6">
        <f>MAX(0,F118+(F$6-temps!E112-$C$2))</f>
        <v>413.76984245159468</v>
      </c>
      <c r="G119" s="6">
        <f>MAX(0,G118+(G$6-temps!F112-$C$2))</f>
        <v>425.23422975834274</v>
      </c>
      <c r="H119" s="6">
        <f>MAX(0,H118+(H$6-temps!G112-$C$2))</f>
        <v>429.46514689870622</v>
      </c>
      <c r="I119" s="6">
        <f>MAX(0,I118+(I$6-temps!H112-$C$2))</f>
        <v>438.42197100025942</v>
      </c>
      <c r="J119" s="6">
        <f>MAX(0,J118+(J$6-temps!I112-$C$2))</f>
        <v>457.90557291175048</v>
      </c>
      <c r="K119" s="6">
        <f>MAX(0,K118+(K$6-temps!J112-$C$2))</f>
        <v>471.06102471289137</v>
      </c>
      <c r="L119" s="6">
        <f>MAX(0,L118+(L$6-temps!K112-$C$2))</f>
        <v>469.41645123703461</v>
      </c>
      <c r="M119" s="6">
        <f>MAX(0,M118+(M$6-temps!L112-$C$2))</f>
        <v>478.48971066260623</v>
      </c>
      <c r="N119" s="6">
        <f>MAX(0,N118+(N$6-temps!M112-$C$2))</f>
        <v>473.5842547773189</v>
      </c>
      <c r="O119" s="6">
        <f>MAX(0,O118+(O$6-temps!N112-$C$2))</f>
        <v>495.85089764920542</v>
      </c>
      <c r="P119" s="6">
        <f>MAX(0,P118+(P$6-temps!O112-$C$2))</f>
        <v>501.00075488628926</v>
      </c>
      <c r="Q119" s="6">
        <f>MAX(0,Q118+(Q$6-temps!P112-$C$2))</f>
        <v>523.6043981885249</v>
      </c>
      <c r="R119" s="6">
        <f>MAX(0,R118+(R$6-temps!Q112-$C$2))</f>
        <v>541.15400607254071</v>
      </c>
      <c r="S119" s="6">
        <f>MAX(0,S118+(S$6-temps!R112-$C$2))</f>
        <v>547.54427887914187</v>
      </c>
      <c r="T119" s="6">
        <f>MAX(0,T118+(T$6-temps!S112-$C$2))</f>
        <v>565.47792352877616</v>
      </c>
      <c r="U119" s="6"/>
      <c r="V119" s="6"/>
    </row>
    <row r="120" spans="2:22" x14ac:dyDescent="0.25">
      <c r="B120" s="1">
        <f>temps!A113</f>
        <v>43028</v>
      </c>
      <c r="C120" s="6">
        <f>MAX(0,C119+(C$6-temps!B113-$C$2))</f>
        <v>374.72382376081714</v>
      </c>
      <c r="D120" s="6">
        <f>MAX(0,D119+(D$6-temps!C113-$C$2))</f>
        <v>399.28860190541002</v>
      </c>
      <c r="E120" s="6">
        <f>MAX(0,E119+(E$6-temps!D113-$C$2))</f>
        <v>408.8489084698694</v>
      </c>
      <c r="F120" s="6">
        <f>MAX(0,F119+(F$6-temps!E113-$C$2))</f>
        <v>425.95770031089364</v>
      </c>
      <c r="G120" s="6">
        <f>MAX(0,G119+(G$6-temps!F113-$C$2))</f>
        <v>438.55075317206928</v>
      </c>
      <c r="H120" s="6">
        <f>MAX(0,H119+(H$6-temps!G113-$C$2))</f>
        <v>442.49811492636508</v>
      </c>
      <c r="I120" s="6">
        <f>MAX(0,I119+(I$6-temps!H113-$C$2))</f>
        <v>452.29058762740129</v>
      </c>
      <c r="J120" s="6">
        <f>MAX(0,J119+(J$6-temps!I113-$C$2))</f>
        <v>470.51956098570685</v>
      </c>
      <c r="K120" s="6">
        <f>MAX(0,K119+(K$6-temps!J113-$C$2))</f>
        <v>483.34395899118635</v>
      </c>
      <c r="L120" s="6">
        <f>MAX(0,L119+(L$6-temps!K113-$C$2))</f>
        <v>482.30470182758125</v>
      </c>
      <c r="M120" s="6">
        <f>MAX(0,M119+(M$6-temps!L113-$C$2))</f>
        <v>491.65310422455406</v>
      </c>
      <c r="N120" s="6">
        <f>MAX(0,N119+(N$6-temps!M113-$C$2))</f>
        <v>485.95399670615632</v>
      </c>
      <c r="O120" s="6">
        <f>MAX(0,O119+(O$6-temps!N113-$C$2))</f>
        <v>507.12987832295175</v>
      </c>
      <c r="P120" s="6">
        <f>MAX(0,P119+(P$6-temps!O113-$C$2))</f>
        <v>511.23561881614751</v>
      </c>
      <c r="Q120" s="6">
        <f>MAX(0,Q119+(Q$6-temps!P113-$C$2))</f>
        <v>533.81617766057639</v>
      </c>
      <c r="R120" s="6">
        <f>MAX(0,R119+(R$6-temps!Q113-$C$2))</f>
        <v>551.84456937056063</v>
      </c>
      <c r="S120" s="6">
        <f>MAX(0,S119+(S$6-temps!R113-$C$2))</f>
        <v>558.17991302010739</v>
      </c>
      <c r="T120" s="6">
        <f>MAX(0,T119+(T$6-temps!S113-$C$2))</f>
        <v>576.53295614420017</v>
      </c>
      <c r="U120" s="6"/>
      <c r="V120" s="6"/>
    </row>
    <row r="121" spans="2:22" x14ac:dyDescent="0.25">
      <c r="B121" s="1">
        <f>temps!A114</f>
        <v>43029</v>
      </c>
      <c r="C121" s="6">
        <f>MAX(0,C120+(C$6-temps!B114-$C$2))</f>
        <v>378.31521374245887</v>
      </c>
      <c r="D121" s="6">
        <f>MAX(0,D120+(D$6-temps!C114-$C$2))</f>
        <v>406.09418465372528</v>
      </c>
      <c r="E121" s="6">
        <f>MAX(0,E120+(E$6-temps!D114-$C$2))</f>
        <v>419.03825047902711</v>
      </c>
      <c r="F121" s="6">
        <f>MAX(0,F120+(F$6-temps!E114-$C$2))</f>
        <v>434.92682782616413</v>
      </c>
      <c r="G121" s="6">
        <f>MAX(0,G120+(G$6-temps!F114-$C$2))</f>
        <v>447.8472786634299</v>
      </c>
      <c r="H121" s="6">
        <f>MAX(0,H120+(H$6-temps!G114-$C$2))</f>
        <v>452.38305937234037</v>
      </c>
      <c r="I121" s="6">
        <f>MAX(0,I120+(I$6-temps!H114-$C$2))</f>
        <v>464.65774437097127</v>
      </c>
      <c r="J121" s="6">
        <f>MAX(0,J120+(J$6-temps!I114-$C$2))</f>
        <v>484.22248050390488</v>
      </c>
      <c r="K121" s="6">
        <f>MAX(0,K120+(K$6-temps!J114-$C$2))</f>
        <v>496.80520994233041</v>
      </c>
      <c r="L121" s="6">
        <f>MAX(0,L120+(L$6-temps!K114-$C$2))</f>
        <v>498.46329941824001</v>
      </c>
      <c r="M121" s="6">
        <f>MAX(0,M120+(M$6-temps!L114-$C$2))</f>
        <v>507.06357743879096</v>
      </c>
      <c r="N121" s="6">
        <f>MAX(0,N120+(N$6-temps!M114-$C$2))</f>
        <v>501.84349337816337</v>
      </c>
      <c r="O121" s="6">
        <f>MAX(0,O120+(O$6-temps!N114-$C$2))</f>
        <v>522.91735712270383</v>
      </c>
      <c r="P121" s="6">
        <f>MAX(0,P120+(P$6-temps!O114-$C$2))</f>
        <v>525.12365077124787</v>
      </c>
      <c r="Q121" s="6">
        <f>MAX(0,Q120+(Q$6-temps!P114-$C$2))</f>
        <v>547.52633691053109</v>
      </c>
      <c r="R121" s="6">
        <f>MAX(0,R120+(R$6-temps!Q114-$C$2))</f>
        <v>564.04017663876846</v>
      </c>
      <c r="S121" s="6">
        <f>MAX(0,S120+(S$6-temps!R114-$C$2))</f>
        <v>569.45315885110881</v>
      </c>
      <c r="T121" s="6">
        <f>MAX(0,T120+(T$6-temps!S114-$C$2))</f>
        <v>588.58185960908077</v>
      </c>
      <c r="U121" s="6"/>
      <c r="V121" s="6"/>
    </row>
    <row r="122" spans="2:22" x14ac:dyDescent="0.25">
      <c r="B122" s="1">
        <f>temps!A115</f>
        <v>43030</v>
      </c>
      <c r="C122" s="6">
        <f>MAX(0,C121+(C$6-temps!B115-$C$2))</f>
        <v>393.80904274849081</v>
      </c>
      <c r="D122" s="6">
        <f>MAX(0,D121+(D$6-temps!C115-$C$2))</f>
        <v>420.19044589329917</v>
      </c>
      <c r="E122" s="6">
        <f>MAX(0,E121+(E$6-temps!D115-$C$2))</f>
        <v>432.8092687753275</v>
      </c>
      <c r="F122" s="6">
        <f>MAX(0,F121+(F$6-temps!E115-$C$2))</f>
        <v>450.99091865556358</v>
      </c>
      <c r="G122" s="6">
        <f>MAX(0,G121+(G$6-temps!F115-$C$2))</f>
        <v>463.48845427563793</v>
      </c>
      <c r="H122" s="6">
        <f>MAX(0,H121+(H$6-temps!G115-$C$2))</f>
        <v>466.73373055450332</v>
      </c>
      <c r="I122" s="6">
        <f>MAX(0,I121+(I$6-temps!H115-$C$2))</f>
        <v>480.02616556638696</v>
      </c>
      <c r="J122" s="6">
        <f>MAX(0,J121+(J$6-temps!I115-$C$2))</f>
        <v>499.58977541057197</v>
      </c>
      <c r="K122" s="6">
        <f>MAX(0,K121+(K$6-temps!J115-$C$2))</f>
        <v>512.46783076125087</v>
      </c>
      <c r="L122" s="6">
        <f>MAX(0,L121+(L$6-temps!K115-$C$2))</f>
        <v>513.95653476559096</v>
      </c>
      <c r="M122" s="6">
        <f>MAX(0,M121+(M$6-temps!L115-$C$2))</f>
        <v>526.05839483599084</v>
      </c>
      <c r="N122" s="6">
        <f>MAX(0,N121+(N$6-temps!M115-$C$2))</f>
        <v>518.32187034309277</v>
      </c>
      <c r="O122" s="6">
        <f>MAX(0,O121+(O$6-temps!N115-$C$2))</f>
        <v>540.65391682399138</v>
      </c>
      <c r="P122" s="6">
        <f>MAX(0,P121+(P$6-temps!O115-$C$2))</f>
        <v>542.25826987343737</v>
      </c>
      <c r="Q122" s="6">
        <f>MAX(0,Q121+(Q$6-temps!P115-$C$2))</f>
        <v>564.51672683469428</v>
      </c>
      <c r="R122" s="6">
        <f>MAX(0,R121+(R$6-temps!Q115-$C$2))</f>
        <v>579.52709464347652</v>
      </c>
      <c r="S122" s="6">
        <f>MAX(0,S121+(S$6-temps!R115-$C$2))</f>
        <v>584.19270709150442</v>
      </c>
      <c r="T122" s="6">
        <f>MAX(0,T121+(T$6-temps!S115-$C$2))</f>
        <v>604.25127208898266</v>
      </c>
      <c r="U122" s="6"/>
      <c r="V122" s="6"/>
    </row>
    <row r="123" spans="2:22" x14ac:dyDescent="0.25">
      <c r="B123" s="1">
        <f>temps!A116</f>
        <v>43031</v>
      </c>
      <c r="C123" s="6">
        <f>MAX(0,C122+(C$6-temps!B116-$C$2))</f>
        <v>405.2215709415147</v>
      </c>
      <c r="D123" s="6">
        <f>MAX(0,D122+(D$6-temps!C116-$C$2))</f>
        <v>432.43599420386255</v>
      </c>
      <c r="E123" s="6">
        <f>MAX(0,E122+(E$6-temps!D116-$C$2))</f>
        <v>443.52688422055047</v>
      </c>
      <c r="F123" s="6">
        <f>MAX(0,F122+(F$6-temps!E116-$C$2))</f>
        <v>462.79093913242178</v>
      </c>
      <c r="G123" s="6">
        <f>MAX(0,G122+(G$6-temps!F116-$C$2))</f>
        <v>476.15602958780772</v>
      </c>
      <c r="H123" s="6">
        <f>MAX(0,H122+(H$6-temps!G116-$C$2))</f>
        <v>480.0639356684286</v>
      </c>
      <c r="I123" s="6">
        <f>MAX(0,I122+(I$6-temps!H116-$C$2))</f>
        <v>492.10619996216536</v>
      </c>
      <c r="J123" s="6">
        <f>MAX(0,J122+(J$6-temps!I116-$C$2))</f>
        <v>513.58668552994402</v>
      </c>
      <c r="K123" s="6">
        <f>MAX(0,K122+(K$6-temps!J116-$C$2))</f>
        <v>526.31805091393778</v>
      </c>
      <c r="L123" s="6">
        <f>MAX(0,L122+(L$6-temps!K116-$C$2))</f>
        <v>531.08170568327103</v>
      </c>
      <c r="M123" s="6">
        <f>MAX(0,M122+(M$6-temps!L116-$C$2))</f>
        <v>543.43173268347164</v>
      </c>
      <c r="N123" s="6">
        <f>MAX(0,N122+(N$6-temps!M116-$C$2))</f>
        <v>539.75901394428342</v>
      </c>
      <c r="O123" s="6">
        <f>MAX(0,O122+(O$6-temps!N116-$C$2))</f>
        <v>563.30529575433218</v>
      </c>
      <c r="P123" s="6">
        <f>MAX(0,P122+(P$6-temps!O116-$C$2))</f>
        <v>564.32749243208184</v>
      </c>
      <c r="Q123" s="6">
        <f>MAX(0,Q122+(Q$6-temps!P116-$C$2))</f>
        <v>584.63507774935533</v>
      </c>
      <c r="R123" s="6">
        <f>MAX(0,R122+(R$6-temps!Q116-$C$2))</f>
        <v>597.9682816640094</v>
      </c>
      <c r="S123" s="6">
        <f>MAX(0,S122+(S$6-temps!R116-$C$2))</f>
        <v>601.59671750369512</v>
      </c>
      <c r="T123" s="6">
        <f>MAX(0,T122+(T$6-temps!S116-$C$2))</f>
        <v>620.92105416150389</v>
      </c>
      <c r="U123" s="6"/>
      <c r="V123" s="6"/>
    </row>
    <row r="124" spans="2:22" x14ac:dyDescent="0.25">
      <c r="B124" s="1">
        <f>temps!A117</f>
        <v>43032</v>
      </c>
      <c r="C124" s="6">
        <f>MAX(0,C123+(C$6-temps!B117-$C$2))</f>
        <v>416.56092840283128</v>
      </c>
      <c r="D124" s="6">
        <f>MAX(0,D123+(D$6-temps!C117-$C$2))</f>
        <v>441.58156319891265</v>
      </c>
      <c r="E124" s="6">
        <f>MAX(0,E123+(E$6-temps!D117-$C$2))</f>
        <v>452.26172645137831</v>
      </c>
      <c r="F124" s="6">
        <f>MAX(0,F123+(F$6-temps!E117-$C$2))</f>
        <v>471.35424567438974</v>
      </c>
      <c r="G124" s="6">
        <f>MAX(0,G123+(G$6-temps!F117-$C$2))</f>
        <v>485.17297885826099</v>
      </c>
      <c r="H124" s="6">
        <f>MAX(0,H123+(H$6-temps!G117-$C$2))</f>
        <v>491.37100967032364</v>
      </c>
      <c r="I124" s="6">
        <f>MAX(0,I123+(I$6-temps!H117-$C$2))</f>
        <v>505.17636495050021</v>
      </c>
      <c r="J124" s="6">
        <f>MAX(0,J123+(J$6-temps!I117-$C$2))</f>
        <v>527.26958804884066</v>
      </c>
      <c r="K124" s="6">
        <f>MAX(0,K123+(K$6-temps!J117-$C$2))</f>
        <v>539.06791361331113</v>
      </c>
      <c r="L124" s="6">
        <f>MAX(0,L123+(L$6-temps!K117-$C$2))</f>
        <v>545.59108101525055</v>
      </c>
      <c r="M124" s="6">
        <f>MAX(0,M123+(M$6-temps!L117-$C$2))</f>
        <v>558.83406281673297</v>
      </c>
      <c r="N124" s="6">
        <f>MAX(0,N123+(N$6-temps!M117-$C$2))</f>
        <v>556.46290123915628</v>
      </c>
      <c r="O124" s="6">
        <f>MAX(0,O123+(O$6-temps!N117-$C$2))</f>
        <v>578.84281483324844</v>
      </c>
      <c r="P124" s="6">
        <f>MAX(0,P123+(P$6-temps!O117-$C$2))</f>
        <v>582.01545847459852</v>
      </c>
      <c r="Q124" s="6">
        <f>MAX(0,Q123+(Q$6-temps!P117-$C$2))</f>
        <v>603.81345207433321</v>
      </c>
      <c r="R124" s="6">
        <f>MAX(0,R123+(R$6-temps!Q117-$C$2))</f>
        <v>616.26293190124147</v>
      </c>
      <c r="S124" s="6">
        <f>MAX(0,S123+(S$6-temps!R117-$C$2))</f>
        <v>619.40669716639468</v>
      </c>
      <c r="T124" s="6">
        <f>MAX(0,T123+(T$6-temps!S117-$C$2))</f>
        <v>640.63651070506933</v>
      </c>
      <c r="U124" s="6"/>
      <c r="V124" s="6"/>
    </row>
    <row r="125" spans="2:22" x14ac:dyDescent="0.25">
      <c r="B125" s="1">
        <f>temps!A118</f>
        <v>43033</v>
      </c>
      <c r="C125" s="6">
        <f>MAX(0,C124+(C$6-temps!B118-$C$2))</f>
        <v>425.90028586414786</v>
      </c>
      <c r="D125" s="6">
        <f>MAX(0,D124+(D$6-temps!C118-$C$2))</f>
        <v>451.68162776360219</v>
      </c>
      <c r="E125" s="6">
        <f>MAX(0,E124+(E$6-temps!D118-$C$2))</f>
        <v>461.2646800444266</v>
      </c>
      <c r="F125" s="6">
        <f>MAX(0,F124+(F$6-temps!E118-$C$2))</f>
        <v>479.29809663233414</v>
      </c>
      <c r="G125" s="6">
        <f>MAX(0,G124+(G$6-temps!F118-$C$2))</f>
        <v>494.14073631797595</v>
      </c>
      <c r="H125" s="6">
        <f>MAX(0,H124+(H$6-temps!G118-$C$2))</f>
        <v>503.0437685717576</v>
      </c>
      <c r="I125" s="6">
        <f>MAX(0,I124+(I$6-temps!H118-$C$2))</f>
        <v>515.76578862684789</v>
      </c>
      <c r="J125" s="6">
        <f>MAX(0,J124+(J$6-temps!I118-$C$2))</f>
        <v>539.81085057337759</v>
      </c>
      <c r="K125" s="6">
        <f>MAX(0,K124+(K$6-temps!J118-$C$2))</f>
        <v>551.42498079458062</v>
      </c>
      <c r="L125" s="6">
        <f>MAX(0,L124+(L$6-temps!K118-$C$2))</f>
        <v>557.17303100940705</v>
      </c>
      <c r="M125" s="6">
        <f>MAX(0,M124+(M$6-temps!L118-$C$2))</f>
        <v>569.91452987793969</v>
      </c>
      <c r="N125" s="6">
        <f>MAX(0,N124+(N$6-temps!M118-$C$2))</f>
        <v>567.37291126018249</v>
      </c>
      <c r="O125" s="6">
        <f>MAX(0,O124+(O$6-temps!N118-$C$2))</f>
        <v>590.10977571329749</v>
      </c>
      <c r="P125" s="6">
        <f>MAX(0,P124+(P$6-temps!O118-$C$2))</f>
        <v>594.90889773872743</v>
      </c>
      <c r="Q125" s="6">
        <f>MAX(0,Q124+(Q$6-temps!P118-$C$2))</f>
        <v>616.49783273565345</v>
      </c>
      <c r="R125" s="6">
        <f>MAX(0,R124+(R$6-temps!Q118-$C$2))</f>
        <v>629.90774982736207</v>
      </c>
      <c r="S125" s="6">
        <f>MAX(0,S124+(S$6-temps!R118-$C$2))</f>
        <v>633.90187965029543</v>
      </c>
      <c r="T125" s="6">
        <f>MAX(0,T124+(T$6-temps!S118-$C$2))</f>
        <v>655.55419358982863</v>
      </c>
      <c r="U125" s="6"/>
      <c r="V125" s="6"/>
    </row>
    <row r="126" spans="2:22" x14ac:dyDescent="0.25">
      <c r="B126" s="1">
        <f>temps!A119</f>
        <v>43034</v>
      </c>
      <c r="C126" s="6">
        <f>MAX(0,C125+(C$6-temps!B119-$C$2))</f>
        <v>435.23151324416364</v>
      </c>
      <c r="D126" s="6">
        <f>MAX(0,D125+(D$6-temps!C119-$C$2))</f>
        <v>464.43072517862288</v>
      </c>
      <c r="E126" s="6">
        <f>MAX(0,E125+(E$6-temps!D119-$C$2))</f>
        <v>473.17100215793971</v>
      </c>
      <c r="F126" s="6">
        <f>MAX(0,F125+(F$6-temps!E119-$C$2))</f>
        <v>489.08981617587619</v>
      </c>
      <c r="G126" s="6">
        <f>MAX(0,G125+(G$6-temps!F119-$C$2))</f>
        <v>503.37418194314813</v>
      </c>
      <c r="H126" s="6">
        <f>MAX(0,H125+(H$6-temps!G119-$C$2))</f>
        <v>515.89110259319045</v>
      </c>
      <c r="I126" s="6">
        <f>MAX(0,I125+(I$6-temps!H119-$C$2))</f>
        <v>527.87947955599952</v>
      </c>
      <c r="J126" s="6">
        <f>MAX(0,J125+(J$6-temps!I119-$C$2))</f>
        <v>553.27406828724804</v>
      </c>
      <c r="K126" s="6">
        <f>MAX(0,K125+(K$6-temps!J119-$C$2))</f>
        <v>564.31179283975337</v>
      </c>
      <c r="L126" s="6">
        <f>MAX(0,L125+(L$6-temps!K119-$C$2))</f>
        <v>569.29576332702459</v>
      </c>
      <c r="M126" s="6">
        <f>MAX(0,M125+(M$6-temps!L119-$C$2))</f>
        <v>580.97452871273731</v>
      </c>
      <c r="N126" s="6">
        <f>MAX(0,N125+(N$6-temps!M119-$C$2))</f>
        <v>578.54726355933258</v>
      </c>
      <c r="O126" s="6">
        <f>MAX(0,O125+(O$6-temps!N119-$C$2))</f>
        <v>603.80886719965304</v>
      </c>
      <c r="P126" s="6">
        <f>MAX(0,P125+(P$6-temps!O119-$C$2))</f>
        <v>609.70412625404344</v>
      </c>
      <c r="Q126" s="6">
        <f>MAX(0,Q125+(Q$6-temps!P119-$C$2))</f>
        <v>632.88447842305811</v>
      </c>
      <c r="R126" s="6">
        <f>MAX(0,R125+(R$6-temps!Q119-$C$2))</f>
        <v>645.52490701018075</v>
      </c>
      <c r="S126" s="6">
        <f>MAX(0,S125+(S$6-temps!R119-$C$2))</f>
        <v>651.51970492976704</v>
      </c>
      <c r="T126" s="6">
        <f>MAX(0,T125+(T$6-temps!S119-$C$2))</f>
        <v>671.12719290573727</v>
      </c>
      <c r="U126" s="6"/>
      <c r="V126" s="6"/>
    </row>
    <row r="127" spans="2:22" x14ac:dyDescent="0.25">
      <c r="B127" s="1">
        <f>temps!A120</f>
        <v>43035</v>
      </c>
      <c r="C127" s="6">
        <f>MAX(0,C126+(C$6-temps!B120-$C$2))</f>
        <v>438.61152111198425</v>
      </c>
      <c r="D127" s="6">
        <f>MAX(0,D126+(D$6-temps!C120-$C$2))</f>
        <v>470.84410929250436</v>
      </c>
      <c r="E127" s="6">
        <f>MAX(0,E126+(E$6-temps!D120-$C$2))</f>
        <v>480.70601692973111</v>
      </c>
      <c r="F127" s="6">
        <f>MAX(0,F126+(F$6-temps!E120-$C$2))</f>
        <v>497.35551756919659</v>
      </c>
      <c r="G127" s="6">
        <f>MAX(0,G126+(G$6-temps!F120-$C$2))</f>
        <v>511.47110967743868</v>
      </c>
      <c r="H127" s="6">
        <f>MAX(0,H126+(H$6-temps!G120-$C$2))</f>
        <v>524.64031206024549</v>
      </c>
      <c r="I127" s="6">
        <f>MAX(0,I126+(I$6-temps!H120-$C$2))</f>
        <v>536.06828493794956</v>
      </c>
      <c r="J127" s="6">
        <f>MAX(0,J126+(J$6-temps!I120-$C$2))</f>
        <v>564.38013114409023</v>
      </c>
      <c r="K127" s="6">
        <f>MAX(0,K126+(K$6-temps!J120-$C$2))</f>
        <v>576.44340606041976</v>
      </c>
      <c r="L127" s="6">
        <f>MAX(0,L126+(L$6-temps!K120-$C$2))</f>
        <v>581.56351572387325</v>
      </c>
      <c r="M127" s="6">
        <f>MAX(0,M126+(M$6-temps!L120-$C$2))</f>
        <v>593.54051641850447</v>
      </c>
      <c r="N127" s="6">
        <f>MAX(0,N126+(N$6-temps!M120-$C$2))</f>
        <v>590.16591230133849</v>
      </c>
      <c r="O127" s="6">
        <f>MAX(0,O126+(O$6-temps!N120-$C$2))</f>
        <v>618.21635961958555</v>
      </c>
      <c r="P127" s="6">
        <f>MAX(0,P126+(P$6-temps!O120-$C$2))</f>
        <v>622.04448826425539</v>
      </c>
      <c r="Q127" s="6">
        <f>MAX(0,Q126+(Q$6-temps!P120-$C$2))</f>
        <v>646.86137017035276</v>
      </c>
      <c r="R127" s="6">
        <f>MAX(0,R126+(R$6-temps!Q120-$C$2))</f>
        <v>660.90102985611736</v>
      </c>
      <c r="S127" s="6">
        <f>MAX(0,S126+(S$6-temps!R120-$C$2))</f>
        <v>670.57871420656045</v>
      </c>
      <c r="T127" s="6">
        <f>MAX(0,T126+(T$6-temps!S120-$C$2))</f>
        <v>690.39348156640108</v>
      </c>
      <c r="U127" s="6"/>
      <c r="V127" s="6"/>
    </row>
    <row r="128" spans="2:22" x14ac:dyDescent="0.25">
      <c r="B128" s="1">
        <f>temps!A121</f>
        <v>43036</v>
      </c>
      <c r="C128" s="6">
        <f>MAX(0,C127+(C$6-temps!B121-$C$2))</f>
        <v>441.02404930500813</v>
      </c>
      <c r="D128" s="6">
        <f>MAX(0,D127+(D$6-temps!C121-$C$2))</f>
        <v>472.81794343127234</v>
      </c>
      <c r="E128" s="6">
        <f>MAX(0,E127+(E$6-temps!D121-$C$2))</f>
        <v>484.26662621649348</v>
      </c>
      <c r="F128" s="6">
        <f>MAX(0,F127+(F$6-temps!E121-$C$2))</f>
        <v>502.29985032506511</v>
      </c>
      <c r="G128" s="6">
        <f>MAX(0,G127+(G$6-temps!F121-$C$2))</f>
        <v>518.216353794528</v>
      </c>
      <c r="H128" s="6">
        <f>MAX(0,H127+(H$6-temps!G121-$C$2))</f>
        <v>530.26196545824689</v>
      </c>
      <c r="I128" s="6">
        <f>MAX(0,I127+(I$6-temps!H121-$C$2))</f>
        <v>542.23941422682458</v>
      </c>
      <c r="J128" s="6">
        <f>MAX(0,J127+(J$6-temps!I121-$C$2))</f>
        <v>569.40566631513514</v>
      </c>
      <c r="K128" s="6">
        <f>MAX(0,K127+(K$6-temps!J121-$C$2))</f>
        <v>583.80577586668403</v>
      </c>
      <c r="L128" s="6">
        <f>MAX(0,L127+(L$6-temps!K121-$C$2))</f>
        <v>589.57328381142156</v>
      </c>
      <c r="M128" s="6">
        <f>MAX(0,M127+(M$6-temps!L121-$C$2))</f>
        <v>600.71114361704031</v>
      </c>
      <c r="N128" s="6">
        <f>MAX(0,N127+(N$6-temps!M121-$C$2))</f>
        <v>599.78201925143435</v>
      </c>
      <c r="O128" s="6">
        <f>MAX(0,O127+(O$6-temps!N121-$C$2))</f>
        <v>627.45482049122575</v>
      </c>
      <c r="P128" s="6">
        <f>MAX(0,P127+(P$6-temps!O121-$C$2))</f>
        <v>630.85924366203778</v>
      </c>
      <c r="Q128" s="6">
        <f>MAX(0,Q127+(Q$6-temps!P121-$C$2))</f>
        <v>658.38860985490032</v>
      </c>
      <c r="R128" s="6">
        <f>MAX(0,R127+(R$6-temps!Q121-$C$2))</f>
        <v>676.6487114907103</v>
      </c>
      <c r="S128" s="6">
        <f>MAX(0,S127+(S$6-temps!R121-$C$2))</f>
        <v>687.51074271061179</v>
      </c>
      <c r="T128" s="6">
        <f>MAX(0,T127+(T$6-temps!S121-$C$2))</f>
        <v>705.67987497746117</v>
      </c>
      <c r="U128" s="6"/>
      <c r="V128" s="6"/>
    </row>
    <row r="129" spans="2:22" x14ac:dyDescent="0.25">
      <c r="B129" s="1">
        <f>temps!A122</f>
        <v>43037</v>
      </c>
      <c r="C129" s="6">
        <f>MAX(0,C128+(C$6-temps!B122-$C$2))</f>
        <v>443.46096774193444</v>
      </c>
      <c r="D129" s="6">
        <f>MAX(0,D128+(D$6-temps!C122-$C$2))</f>
        <v>474.9197114336917</v>
      </c>
      <c r="E129" s="6">
        <f>MAX(0,E128+(E$6-temps!D122-$C$2))</f>
        <v>486.10787450162962</v>
      </c>
      <c r="F129" s="6">
        <f>MAX(0,F128+(F$6-temps!E122-$C$2))</f>
        <v>504.43302409353623</v>
      </c>
      <c r="G129" s="6">
        <f>MAX(0,G128+(G$6-temps!F122-$C$2))</f>
        <v>521.23346024196246</v>
      </c>
      <c r="H129" s="6">
        <f>MAX(0,H128+(H$6-temps!G122-$C$2))</f>
        <v>531.85346749732298</v>
      </c>
      <c r="I129" s="6">
        <f>MAX(0,I128+(I$6-temps!H122-$C$2))</f>
        <v>546.40262122958188</v>
      </c>
      <c r="J129" s="6">
        <f>MAX(0,J128+(J$6-temps!I122-$C$2))</f>
        <v>572.32680057297046</v>
      </c>
      <c r="K129" s="6">
        <f>MAX(0,K128+(K$6-temps!J122-$C$2))</f>
        <v>587.41206857924215</v>
      </c>
      <c r="L129" s="6">
        <f>MAX(0,L128+(L$6-temps!K122-$C$2))</f>
        <v>593.1571477855465</v>
      </c>
      <c r="M129" s="6">
        <f>MAX(0,M128+(M$6-temps!L122-$C$2))</f>
        <v>604.78698519894306</v>
      </c>
      <c r="N129" s="6">
        <f>MAX(0,N128+(N$6-temps!M122-$C$2))</f>
        <v>604.22917996771298</v>
      </c>
      <c r="O129" s="6">
        <f>MAX(0,O128+(O$6-temps!N122-$C$2))</f>
        <v>631.76252062636843</v>
      </c>
      <c r="P129" s="6">
        <f>MAX(0,P128+(P$6-temps!O122-$C$2))</f>
        <v>637.95942302595847</v>
      </c>
      <c r="Q129" s="6">
        <f>MAX(0,Q128+(Q$6-temps!P122-$C$2))</f>
        <v>666.29672223991952</v>
      </c>
      <c r="R129" s="6">
        <f>MAX(0,R128+(R$6-temps!Q122-$C$2))</f>
        <v>686.40231198737399</v>
      </c>
      <c r="S129" s="6">
        <f>MAX(0,S128+(S$6-temps!R122-$C$2))</f>
        <v>698.95048105614296</v>
      </c>
      <c r="T129" s="6">
        <f>MAX(0,T128+(T$6-temps!S122-$C$2))</f>
        <v>717.23636686627071</v>
      </c>
      <c r="U129" s="6"/>
      <c r="V129" s="6"/>
    </row>
    <row r="130" spans="2:22" x14ac:dyDescent="0.25">
      <c r="B130" s="1">
        <f>temps!A123</f>
        <v>43038</v>
      </c>
      <c r="C130" s="6">
        <f>MAX(0,C129+(C$6-temps!B123-$C$2))</f>
        <v>446.95479674796644</v>
      </c>
      <c r="D130" s="6">
        <f>MAX(0,D129+(D$6-temps!C123-$C$2))</f>
        <v>479.57061820970671</v>
      </c>
      <c r="E130" s="6">
        <f>MAX(0,E129+(E$6-temps!D123-$C$2))</f>
        <v>490.84255416878102</v>
      </c>
      <c r="F130" s="6">
        <f>MAX(0,F129+(F$6-temps!E123-$C$2))</f>
        <v>508.75944234732822</v>
      </c>
      <c r="G130" s="6">
        <f>MAX(0,G129+(G$6-temps!F123-$C$2))</f>
        <v>525.30130191702199</v>
      </c>
      <c r="H130" s="6">
        <f>MAX(0,H129+(H$6-temps!G123-$C$2))</f>
        <v>535.48779650441361</v>
      </c>
      <c r="I130" s="6">
        <f>MAX(0,I129+(I$6-temps!H123-$C$2))</f>
        <v>552.21908302168094</v>
      </c>
      <c r="J130" s="6">
        <f>MAX(0,J129+(J$6-temps!I123-$C$2))</f>
        <v>577.9861938964392</v>
      </c>
      <c r="K130" s="6">
        <f>MAX(0,K129+(K$6-temps!J123-$C$2))</f>
        <v>591.98539222135253</v>
      </c>
      <c r="L130" s="6">
        <f>MAX(0,L129+(L$6-temps!K123-$C$2))</f>
        <v>597.33420220486971</v>
      </c>
      <c r="M130" s="6">
        <f>MAX(0,M129+(M$6-temps!L123-$C$2))</f>
        <v>610.10350400130881</v>
      </c>
      <c r="N130" s="6">
        <f>MAX(0,N129+(N$6-temps!M123-$C$2))</f>
        <v>608.53001263581928</v>
      </c>
      <c r="O130" s="6">
        <f>MAX(0,O129+(O$6-temps!N123-$C$2))</f>
        <v>635.78906160707231</v>
      </c>
      <c r="P130" s="6">
        <f>MAX(0,P129+(P$6-temps!O123-$C$2))</f>
        <v>642.36333701396325</v>
      </c>
      <c r="Q130" s="6">
        <f>MAX(0,Q129+(Q$6-temps!P123-$C$2))</f>
        <v>670.87197261817334</v>
      </c>
      <c r="R130" s="6">
        <f>MAX(0,R129+(R$6-temps!Q123-$C$2))</f>
        <v>691.55563689296264</v>
      </c>
      <c r="S130" s="6">
        <f>MAX(0,S129+(S$6-temps!R123-$C$2))</f>
        <v>703.78193051281119</v>
      </c>
      <c r="T130" s="6">
        <f>MAX(0,T129+(T$6-temps!S123-$C$2))</f>
        <v>724.46823855191974</v>
      </c>
      <c r="U130" s="6"/>
      <c r="V130" s="6"/>
    </row>
    <row r="131" spans="2:22" x14ac:dyDescent="0.25">
      <c r="B131" s="1">
        <f>temps!A124</f>
        <v>43039</v>
      </c>
      <c r="C131" s="6">
        <f>MAX(0,C130+(C$6-temps!B124-$C$2))</f>
        <v>445.7435033313007</v>
      </c>
      <c r="D131" s="6">
        <f>MAX(0,D130+(D$6-temps!C124-$C$2))</f>
        <v>473.47616327594039</v>
      </c>
      <c r="E131" s="6">
        <f>MAX(0,E130+(E$6-temps!D124-$C$2))</f>
        <v>486.054043898803</v>
      </c>
      <c r="F131" s="6">
        <f>MAX(0,F130+(F$6-temps!E124-$C$2))</f>
        <v>502.9987464039263</v>
      </c>
      <c r="G131" s="6">
        <f>MAX(0,G130+(G$6-temps!F124-$C$2))</f>
        <v>520.42573537126691</v>
      </c>
      <c r="H131" s="6">
        <f>MAX(0,H130+(H$6-temps!G124-$C$2))</f>
        <v>528.41477257994336</v>
      </c>
      <c r="I131" s="6">
        <f>MAX(0,I130+(I$6-temps!H124-$C$2))</f>
        <v>545.4726259538669</v>
      </c>
      <c r="J131" s="6">
        <f>MAX(0,J130+(J$6-temps!I124-$C$2))</f>
        <v>572.53454457392468</v>
      </c>
      <c r="K131" s="6">
        <f>MAX(0,K130+(K$6-temps!J124-$C$2))</f>
        <v>586.71076925127795</v>
      </c>
      <c r="L131" s="6">
        <f>MAX(0,L130+(L$6-temps!K124-$C$2))</f>
        <v>589.19882942024458</v>
      </c>
      <c r="M131" s="6">
        <f>MAX(0,M130+(M$6-temps!L124-$C$2))</f>
        <v>599.32753985368765</v>
      </c>
      <c r="N131" s="6">
        <f>MAX(0,N130+(N$6-temps!M124-$C$2))</f>
        <v>597.81188513555617</v>
      </c>
      <c r="O131" s="6">
        <f>MAX(0,O130+(O$6-temps!N124-$C$2))</f>
        <v>622.42363321079415</v>
      </c>
      <c r="P131" s="6">
        <f>MAX(0,P130+(P$6-temps!O124-$C$2))</f>
        <v>629.01454138709084</v>
      </c>
      <c r="Q131" s="6">
        <f>MAX(0,Q130+(Q$6-temps!P124-$C$2))</f>
        <v>657.91328751020058</v>
      </c>
      <c r="R131" s="6">
        <f>MAX(0,R130+(R$6-temps!Q124-$C$2))</f>
        <v>674.19288673842766</v>
      </c>
      <c r="S131" s="6">
        <f>MAX(0,S130+(S$6-temps!R124-$C$2))</f>
        <v>687.50487835156036</v>
      </c>
      <c r="T131" s="6">
        <f>MAX(0,T130+(T$6-temps!S124-$C$2))</f>
        <v>710.19959423377543</v>
      </c>
      <c r="U131" s="6"/>
      <c r="V131" s="6"/>
    </row>
    <row r="132" spans="2:22" x14ac:dyDescent="0.25">
      <c r="B132" s="1"/>
    </row>
    <row r="133" spans="2:22" x14ac:dyDescent="0.25">
      <c r="B133" s="1" t="s">
        <v>7</v>
      </c>
      <c r="C133">
        <f>MATCH(TRUE,INDEX(C$9:C$131&gt;$C$3,0),0)</f>
        <v>32</v>
      </c>
      <c r="D133">
        <f t="shared" ref="D133:T133" si="0">MATCH(TRUE,INDEX(D$9:D$131&gt;$C$3,0),0)</f>
        <v>32</v>
      </c>
      <c r="E133">
        <f t="shared" si="0"/>
        <v>32</v>
      </c>
      <c r="F133">
        <f t="shared" si="0"/>
        <v>33</v>
      </c>
      <c r="G133">
        <f t="shared" si="0"/>
        <v>33</v>
      </c>
      <c r="H133">
        <f t="shared" si="0"/>
        <v>39</v>
      </c>
      <c r="I133">
        <f t="shared" si="0"/>
        <v>39</v>
      </c>
      <c r="J133">
        <f t="shared" si="0"/>
        <v>39</v>
      </c>
      <c r="K133">
        <f t="shared" si="0"/>
        <v>39</v>
      </c>
      <c r="L133">
        <f t="shared" si="0"/>
        <v>39</v>
      </c>
      <c r="M133">
        <f t="shared" si="0"/>
        <v>39</v>
      </c>
      <c r="N133">
        <f t="shared" si="0"/>
        <v>41</v>
      </c>
      <c r="O133">
        <f t="shared" si="0"/>
        <v>40</v>
      </c>
      <c r="P133">
        <f t="shared" si="0"/>
        <v>41</v>
      </c>
      <c r="Q133">
        <f t="shared" si="0"/>
        <v>41</v>
      </c>
      <c r="R133">
        <f t="shared" si="0"/>
        <v>41</v>
      </c>
      <c r="S133">
        <f t="shared" si="0"/>
        <v>40</v>
      </c>
      <c r="T133">
        <f t="shared" si="0"/>
        <v>40</v>
      </c>
    </row>
    <row r="134" spans="2:22" x14ac:dyDescent="0.25">
      <c r="B134" s="1" t="s">
        <v>8</v>
      </c>
      <c r="C134" s="1">
        <f ca="1">OFFSET($B$8,C133,0)</f>
        <v>42948</v>
      </c>
      <c r="D134" s="1">
        <f t="shared" ref="D134:T134" ca="1" si="1">OFFSET($B$8,D133,0)</f>
        <v>42948</v>
      </c>
      <c r="E134" s="1">
        <f t="shared" ca="1" si="1"/>
        <v>42948</v>
      </c>
      <c r="F134" s="1">
        <f t="shared" ca="1" si="1"/>
        <v>42949</v>
      </c>
      <c r="G134" s="1">
        <f t="shared" ca="1" si="1"/>
        <v>42949</v>
      </c>
      <c r="H134" s="1">
        <f t="shared" ca="1" si="1"/>
        <v>42955</v>
      </c>
      <c r="I134" s="1">
        <f t="shared" ca="1" si="1"/>
        <v>42955</v>
      </c>
      <c r="J134" s="1">
        <f t="shared" ca="1" si="1"/>
        <v>42955</v>
      </c>
      <c r="K134" s="1">
        <f t="shared" ca="1" si="1"/>
        <v>42955</v>
      </c>
      <c r="L134" s="1">
        <f t="shared" ca="1" si="1"/>
        <v>42955</v>
      </c>
      <c r="M134" s="1">
        <f t="shared" ca="1" si="1"/>
        <v>42955</v>
      </c>
      <c r="N134" s="1">
        <f t="shared" ca="1" si="1"/>
        <v>42957</v>
      </c>
      <c r="O134" s="1">
        <f t="shared" ca="1" si="1"/>
        <v>42956</v>
      </c>
      <c r="P134" s="1">
        <f t="shared" ca="1" si="1"/>
        <v>42957</v>
      </c>
      <c r="Q134" s="1">
        <f t="shared" ca="1" si="1"/>
        <v>42957</v>
      </c>
      <c r="R134" s="1">
        <f t="shared" ca="1" si="1"/>
        <v>42957</v>
      </c>
      <c r="S134" s="1">
        <f t="shared" ca="1" si="1"/>
        <v>42956</v>
      </c>
      <c r="T134" s="1">
        <f t="shared" ca="1" si="1"/>
        <v>42956</v>
      </c>
      <c r="U134" s="1"/>
      <c r="V134" s="1"/>
    </row>
    <row r="135" spans="2:22" x14ac:dyDescent="0.25">
      <c r="B135" s="1"/>
    </row>
    <row r="136" spans="2:22" x14ac:dyDescent="0.25">
      <c r="B136" s="1" t="s">
        <v>10</v>
      </c>
      <c r="C136" s="7">
        <f ca="1">AVERAGE(temps!B2:OFFSET(temps!B2,C133-1,0))</f>
        <v>5.0564623405380411</v>
      </c>
      <c r="D136" s="7">
        <f ca="1">AVERAGE(temps!C2:OFFSET(temps!C2,D133-1,0))</f>
        <v>5.0569960954636777</v>
      </c>
      <c r="E136" s="7">
        <f ca="1">AVERAGE(temps!D2:OFFSET(temps!D2,E133-1,0))</f>
        <v>5.1015772639314036</v>
      </c>
      <c r="F136" s="7">
        <f ca="1">AVERAGE(temps!E2:OFFSET(temps!E2,F133-1,0))</f>
        <v>5.1979721465609154</v>
      </c>
      <c r="G136" s="7">
        <f ca="1">AVERAGE(temps!F2:OFFSET(temps!F2,G133-1,0))</f>
        <v>5.2305443006083685</v>
      </c>
      <c r="H136" s="7">
        <f ca="1">AVERAGE(temps!G2:OFFSET(temps!G2,H133-1,0))</f>
        <v>4.9547656774966411</v>
      </c>
      <c r="I136" s="7">
        <f ca="1">AVERAGE(temps!H2:OFFSET(temps!H2,I133-1,0))</f>
        <v>5.0398483857169163</v>
      </c>
      <c r="J136" s="7">
        <f ca="1">AVERAGE(temps!I2:OFFSET(temps!I2,J133-1,0))</f>
        <v>5.2335824311176884</v>
      </c>
      <c r="K136" s="7">
        <f ca="1">AVERAGE(temps!J2:OFFSET(temps!J2,K133-1,0))</f>
        <v>5.3187751178843694</v>
      </c>
      <c r="L136" s="7">
        <f ca="1">AVERAGE(temps!K2:OFFSET(temps!K2,L133-1,0))</f>
        <v>5.3350197271147408</v>
      </c>
      <c r="M136" s="7">
        <f ca="1">AVERAGE(temps!L2:OFFSET(temps!L2,M133-1,0))</f>
        <v>5.4567730942201349</v>
      </c>
      <c r="N136" s="7">
        <f ca="1">AVERAGE(temps!M2:OFFSET(temps!M2,N133-1,0))</f>
        <v>5.2789494456855772</v>
      </c>
      <c r="O136" s="7">
        <f ca="1">AVERAGE(temps!N2:OFFSET(temps!N2,O133-1,0))</f>
        <v>5.5925128694533353</v>
      </c>
      <c r="P136" s="7">
        <f ca="1">AVERAGE(temps!O2:OFFSET(temps!O2,P133-1,0))</f>
        <v>5.5745601701748262</v>
      </c>
      <c r="Q136" s="7">
        <f ca="1">AVERAGE(temps!P2:OFFSET(temps!P2,Q133-1,0))</f>
        <v>5.7716511806529986</v>
      </c>
      <c r="R136" s="7">
        <f ca="1">AVERAGE(temps!Q2:OFFSET(temps!Q2,R133-1,0))</f>
        <v>5.9202373910736128</v>
      </c>
      <c r="S136" s="7">
        <f ca="1">AVERAGE(temps!R2:OFFSET(temps!R2,S133-1,0))</f>
        <v>6.1061618718654227</v>
      </c>
      <c r="T136" s="7">
        <f ca="1">AVERAGE(temps!S2:OFFSET(temps!S2,T133-1,0))</f>
        <v>6.3115008439579423</v>
      </c>
      <c r="U136" s="7"/>
      <c r="V136" s="7"/>
    </row>
    <row r="137" spans="2:22" x14ac:dyDescent="0.25">
      <c r="B137" s="1"/>
      <c r="C137">
        <v>0</v>
      </c>
      <c r="D137" s="7">
        <f ca="1">MAX(0,C137+(D136-$C$140-$C$142))</f>
        <v>0</v>
      </c>
      <c r="E137" s="7">
        <f t="shared" ref="E137:T137" ca="1" si="2">MAX(0,D137+(E136-$C$140-$C$142))</f>
        <v>0</v>
      </c>
      <c r="F137" s="7">
        <f t="shared" ca="1" si="2"/>
        <v>0</v>
      </c>
      <c r="G137" s="7">
        <f t="shared" ca="1" si="2"/>
        <v>0</v>
      </c>
      <c r="H137" s="7">
        <f t="shared" ca="1" si="2"/>
        <v>0</v>
      </c>
      <c r="I137" s="7">
        <f t="shared" ca="1" si="2"/>
        <v>0</v>
      </c>
      <c r="J137" s="7">
        <f t="shared" ca="1" si="2"/>
        <v>0</v>
      </c>
      <c r="K137" s="7">
        <f t="shared" ca="1" si="2"/>
        <v>0</v>
      </c>
      <c r="L137" s="7">
        <f t="shared" ca="1" si="2"/>
        <v>0</v>
      </c>
      <c r="M137" s="7">
        <f t="shared" ca="1" si="2"/>
        <v>0</v>
      </c>
      <c r="N137" s="7">
        <f t="shared" ca="1" si="2"/>
        <v>0</v>
      </c>
      <c r="O137" s="7">
        <f t="shared" ca="1" si="2"/>
        <v>0</v>
      </c>
      <c r="P137" s="7">
        <f t="shared" ca="1" si="2"/>
        <v>0</v>
      </c>
      <c r="Q137" s="7">
        <f t="shared" ca="1" si="2"/>
        <v>0</v>
      </c>
      <c r="R137" s="7">
        <f t="shared" ca="1" si="2"/>
        <v>0</v>
      </c>
      <c r="S137" s="7">
        <f t="shared" ca="1" si="2"/>
        <v>0</v>
      </c>
      <c r="T137" s="7">
        <f t="shared" ca="1" si="2"/>
        <v>0</v>
      </c>
      <c r="U137" s="7"/>
      <c r="V137" s="7"/>
    </row>
    <row r="138" spans="2:22" x14ac:dyDescent="0.25">
      <c r="B138" s="1"/>
    </row>
    <row r="139" spans="2:22" x14ac:dyDescent="0.25">
      <c r="B139" s="1"/>
    </row>
    <row r="140" spans="2:22" x14ac:dyDescent="0.25">
      <c r="B140" s="1" t="s">
        <v>4</v>
      </c>
      <c r="C140" s="7">
        <f ca="1">AVERAGE(C136:V136)</f>
        <v>5.4187716863064779</v>
      </c>
    </row>
    <row r="141" spans="2:22" x14ac:dyDescent="0.25">
      <c r="B141" s="1" t="s">
        <v>5</v>
      </c>
      <c r="C141">
        <f ca="1">_xlfn.STDEV.S(C136:V136)</f>
        <v>0.38942264646700808</v>
      </c>
    </row>
    <row r="142" spans="2:22" x14ac:dyDescent="0.25">
      <c r="B142" s="1" t="s">
        <v>11</v>
      </c>
      <c r="C142">
        <v>1.3</v>
      </c>
    </row>
    <row r="143" spans="2:22" x14ac:dyDescent="0.25">
      <c r="B143" s="1" t="s">
        <v>12</v>
      </c>
      <c r="C143">
        <v>5</v>
      </c>
    </row>
    <row r="144" spans="2:22" x14ac:dyDescent="0.25">
      <c r="B144" s="1"/>
    </row>
    <row r="145" spans="2:3" x14ac:dyDescent="0.25">
      <c r="B145" s="1" t="s">
        <v>13</v>
      </c>
      <c r="C145" t="e">
        <f ca="1">MATCH(TRUE,INDEX(C137:V137&gt;C143,0),0)</f>
        <v>#N/A</v>
      </c>
    </row>
    <row r="146" spans="2:3" x14ac:dyDescent="0.25">
      <c r="B146" s="1" t="s">
        <v>14</v>
      </c>
      <c r="C146" t="e">
        <f ca="1">OFFSET(B8,0,C145)</f>
        <v>#N/A</v>
      </c>
    </row>
    <row r="147" spans="2:3" x14ac:dyDescent="0.25">
      <c r="B147" s="1"/>
      <c r="C147" t="s">
        <v>9</v>
      </c>
    </row>
    <row r="148" spans="2:3" x14ac:dyDescent="0.25">
      <c r="B148" s="1"/>
    </row>
    <row r="149" spans="2:3" x14ac:dyDescent="0.25">
      <c r="B149" s="1"/>
    </row>
    <row r="150" spans="2:3" x14ac:dyDescent="0.25">
      <c r="B150" s="1"/>
    </row>
    <row r="151" spans="2:3" x14ac:dyDescent="0.25">
      <c r="B151" s="1"/>
    </row>
    <row r="152" spans="2:3" x14ac:dyDescent="0.25">
      <c r="B152" s="1"/>
    </row>
    <row r="153" spans="2:3" x14ac:dyDescent="0.25">
      <c r="B153" s="1"/>
    </row>
    <row r="154" spans="2:3" x14ac:dyDescent="0.25">
      <c r="B154" s="1"/>
    </row>
    <row r="155" spans="2:3" x14ac:dyDescent="0.25">
      <c r="B155" s="1"/>
    </row>
    <row r="156" spans="2:3" x14ac:dyDescent="0.25">
      <c r="B156" s="1"/>
    </row>
    <row r="157" spans="2:3" x14ac:dyDescent="0.25">
      <c r="B157" s="1"/>
    </row>
    <row r="158" spans="2:3" x14ac:dyDescent="0.25">
      <c r="B158" s="1"/>
    </row>
    <row r="159" spans="2:3" x14ac:dyDescent="0.25">
      <c r="B159" s="1"/>
    </row>
    <row r="160" spans="2:3" x14ac:dyDescent="0.25">
      <c r="B160" s="1"/>
    </row>
    <row r="161" spans="2:2" x14ac:dyDescent="0.25">
      <c r="B161" s="1"/>
    </row>
    <row r="162" spans="2:2" x14ac:dyDescent="0.25">
      <c r="B162" s="1"/>
    </row>
    <row r="163" spans="2:2" x14ac:dyDescent="0.25">
      <c r="B163" s="1"/>
    </row>
    <row r="164" spans="2:2" x14ac:dyDescent="0.25">
      <c r="B164" s="1"/>
    </row>
    <row r="165" spans="2:2" x14ac:dyDescent="0.25">
      <c r="B165" s="1"/>
    </row>
    <row r="166" spans="2:2" x14ac:dyDescent="0.25">
      <c r="B166" s="1"/>
    </row>
    <row r="167" spans="2:2" x14ac:dyDescent="0.25">
      <c r="B167" s="1"/>
    </row>
    <row r="168" spans="2:2" x14ac:dyDescent="0.25">
      <c r="B168" s="1"/>
    </row>
    <row r="169" spans="2:2" x14ac:dyDescent="0.25">
      <c r="B169" s="1"/>
    </row>
    <row r="170" spans="2:2" x14ac:dyDescent="0.25">
      <c r="B170" s="1"/>
    </row>
    <row r="171" spans="2:2" x14ac:dyDescent="0.25">
      <c r="B171" s="1"/>
    </row>
    <row r="172" spans="2:2" x14ac:dyDescent="0.25">
      <c r="B172" s="1"/>
    </row>
    <row r="173" spans="2:2" x14ac:dyDescent="0.25">
      <c r="B173" s="1"/>
    </row>
    <row r="174" spans="2:2" x14ac:dyDescent="0.25">
      <c r="B174" s="1"/>
    </row>
    <row r="175" spans="2:2" x14ac:dyDescent="0.25">
      <c r="B175" s="1"/>
    </row>
    <row r="176" spans="2:2" x14ac:dyDescent="0.25">
      <c r="B176" s="1"/>
    </row>
    <row r="177" spans="2:2" x14ac:dyDescent="0.25">
      <c r="B177" s="1"/>
    </row>
    <row r="178" spans="2:2" x14ac:dyDescent="0.25">
      <c r="B178" s="1"/>
    </row>
    <row r="179" spans="2:2" x14ac:dyDescent="0.25">
      <c r="B179" s="1"/>
    </row>
    <row r="180" spans="2:2" x14ac:dyDescent="0.25">
      <c r="B180" s="1"/>
    </row>
    <row r="181" spans="2:2" x14ac:dyDescent="0.25">
      <c r="B181" s="1"/>
    </row>
    <row r="182" spans="2:2" x14ac:dyDescent="0.25">
      <c r="B182" s="1"/>
    </row>
    <row r="183" spans="2:2" x14ac:dyDescent="0.25">
      <c r="B183" s="1"/>
    </row>
    <row r="184" spans="2:2" x14ac:dyDescent="0.25">
      <c r="B184" s="1"/>
    </row>
    <row r="185" spans="2:2" x14ac:dyDescent="0.25">
      <c r="B185" s="1"/>
    </row>
    <row r="186" spans="2:2" x14ac:dyDescent="0.25">
      <c r="B186" s="1"/>
    </row>
    <row r="187" spans="2:2" x14ac:dyDescent="0.25">
      <c r="B187" s="1"/>
    </row>
    <row r="188" spans="2:2" x14ac:dyDescent="0.25">
      <c r="B188" s="1"/>
    </row>
    <row r="189" spans="2:2" x14ac:dyDescent="0.25">
      <c r="B189" s="1"/>
    </row>
    <row r="190" spans="2:2" x14ac:dyDescent="0.25">
      <c r="B190" s="1"/>
    </row>
    <row r="191" spans="2:2" x14ac:dyDescent="0.25">
      <c r="B191" s="1"/>
    </row>
    <row r="192" spans="2:2" x14ac:dyDescent="0.25">
      <c r="B192" s="1"/>
    </row>
    <row r="193" spans="2:2" x14ac:dyDescent="0.25">
      <c r="B193" s="1"/>
    </row>
    <row r="194" spans="2:2" x14ac:dyDescent="0.25">
      <c r="B194" s="1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temps</vt:lpstr>
      <vt:lpstr>Q3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Yoganand Mandali</dc:creator>
  <cp:lastModifiedBy>Yoganand Mandali</cp:lastModifiedBy>
  <dcterms:created xsi:type="dcterms:W3CDTF">2017-09-13T23:09:45Z</dcterms:created>
  <dcterms:modified xsi:type="dcterms:W3CDTF">2017-09-21T00:47:52Z</dcterms:modified>
</cp:coreProperties>
</file>