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defaultThemeVersion="166925"/>
  <mc:AlternateContent xmlns:mc="http://schemas.openxmlformats.org/markup-compatibility/2006">
    <mc:Choice Requires="x15">
      <x15ac:absPath xmlns:x15ac="http://schemas.microsoft.com/office/spreadsheetml/2010/11/ac" url="C:\Users\hp\Documents\ANALYST\FINAL PROJECTS\"/>
    </mc:Choice>
  </mc:AlternateContent>
  <xr:revisionPtr revIDLastSave="0" documentId="13_ncr:1_{061CE50A-0622-486D-B0F7-11AA09474BBA}" xr6:coauthVersionLast="36" xr6:coauthVersionMax="36" xr10:uidLastSave="{00000000-0000-0000-0000-000000000000}"/>
  <bookViews>
    <workbookView xWindow="0" yWindow="0" windowWidth="19200" windowHeight="6930" firstSheet="1" activeTab="1" xr2:uid="{E2C18F9C-B63C-4009-970F-391C6E341226}"/>
  </bookViews>
  <sheets>
    <sheet name="PIVOT TABLE" sheetId="2" state="hidden" r:id="rId1"/>
    <sheet name="IPO DASHBOARD" sheetId="3" r:id="rId2"/>
    <sheet name="MAIN DATA" sheetId="1" state="hidden" r:id="rId3"/>
  </sheets>
  <definedNames>
    <definedName name="Slicer_MONTHS_TILL_NOW2">#N/A</definedName>
    <definedName name="Slicer_SMALL_MID_LARGE_CAP">#N/A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<sst xmlns="http://schemas.openxmlformats.org/spreadsheetml/2006/main" count="283" uniqueCount="125">
  <si>
    <t>IPO YEAR</t>
  </si>
  <si>
    <t>FULL NAME</t>
  </si>
  <si>
    <t>NSE NAME</t>
  </si>
  <si>
    <t>CURRENT PRICE</t>
  </si>
  <si>
    <t>MONTHS TILL NOW</t>
  </si>
  <si>
    <t>LISTED PRICE</t>
  </si>
  <si>
    <t>LISTING GAINS</t>
  </si>
  <si>
    <t>LISTING GAINS IN %</t>
  </si>
  <si>
    <t>GAINS TILL TODAY</t>
  </si>
  <si>
    <t>GAINS TILL TODAY IN %</t>
  </si>
  <si>
    <t>NIFTY 50 VS IPO STOCK</t>
  </si>
  <si>
    <t>BSE IPO VS IPO STOCK</t>
  </si>
  <si>
    <t>MARKET CAP IN CRORES</t>
  </si>
  <si>
    <t>SMALL/MID/LARGE CAP</t>
  </si>
  <si>
    <t>AEROFLEX INDUSTRIES</t>
  </si>
  <si>
    <t>AEROFLEX</t>
  </si>
  <si>
    <t>Small Cap</t>
  </si>
  <si>
    <t>PYRAMID TECHNOPLAST LIMITED</t>
  </si>
  <si>
    <t>PYRAMID</t>
  </si>
  <si>
    <t>VISHNU PRAKASH R PUNGLIA</t>
  </si>
  <si>
    <t>VPRPL</t>
  </si>
  <si>
    <t>RISHAB INSTRUMENTS</t>
  </si>
  <si>
    <t>RISHABH</t>
  </si>
  <si>
    <t>EMS LIMITED</t>
  </si>
  <si>
    <t>EMSLIMITED</t>
  </si>
  <si>
    <t>RR KABEL LIMITED</t>
  </si>
  <si>
    <t>RRKABEL</t>
  </si>
  <si>
    <t>Mid Cap</t>
  </si>
  <si>
    <t>SAMHI HOTELS LIMITED</t>
  </si>
  <si>
    <t>SAMHI</t>
  </si>
  <si>
    <t>ZAGGLE PREPAID OCEAN SERVICES LIMITED</t>
  </si>
  <si>
    <t>ZAGGLE</t>
  </si>
  <si>
    <t>YATRA ONLINE LIMITED</t>
  </si>
  <si>
    <t>YATRA</t>
  </si>
  <si>
    <t>SAI SILKS</t>
  </si>
  <si>
    <t>KALAMANDIR</t>
  </si>
  <si>
    <t>SIGNAUTER GLOBAL INDIA</t>
  </si>
  <si>
    <t>SIGNATURE</t>
  </si>
  <si>
    <t>MANOJ VAIBHAV GEMS &amp; JEWELLERS</t>
  </si>
  <si>
    <t>MVGJL</t>
  </si>
  <si>
    <t>UPDATER SERVICE LIMTED</t>
  </si>
  <si>
    <t>UDS</t>
  </si>
  <si>
    <t>JSW INFRA</t>
  </si>
  <si>
    <t>JSWINFRA</t>
  </si>
  <si>
    <t>Large Cap</t>
  </si>
  <si>
    <t>VALIANT LABORATORIES</t>
  </si>
  <si>
    <t>VALIANTLAB</t>
  </si>
  <si>
    <t>PLAZA WIRES LIMITED</t>
  </si>
  <si>
    <t>PLAZACABLE</t>
  </si>
  <si>
    <t>IRM ENERGY</t>
  </si>
  <si>
    <t>IRMENERGY</t>
  </si>
  <si>
    <t>BLUE JET HEALTHCARE</t>
  </si>
  <si>
    <t>BLUEJET</t>
  </si>
  <si>
    <t>CELLO WORLD</t>
  </si>
  <si>
    <t>CELLO</t>
  </si>
  <si>
    <t>ESAF SMALL FINANCE BANK</t>
  </si>
  <si>
    <t>ESAFSFB</t>
  </si>
  <si>
    <t>HONASA CONSUMER (MAMAEARTH)</t>
  </si>
  <si>
    <t>HONASA</t>
  </si>
  <si>
    <t>PROTEAN EGOV</t>
  </si>
  <si>
    <t>PROTEAN</t>
  </si>
  <si>
    <t>IREDA</t>
  </si>
  <si>
    <t>FEDBANK FINANCIAL SERVICES LTD</t>
  </si>
  <si>
    <t>FEDFINA</t>
  </si>
  <si>
    <t>FLAIR WRITING INDUSTRIES LTD</t>
  </si>
  <si>
    <t>FLAIR</t>
  </si>
  <si>
    <t>TATA TECHNOLOGIES</t>
  </si>
  <si>
    <t>TATATECH</t>
  </si>
  <si>
    <t>GANDHAR OIL REFINERY INDIA LTD</t>
  </si>
  <si>
    <t>GANDHAR</t>
  </si>
  <si>
    <t>INDIA SHELTER FINANCE CORP LTD</t>
  </si>
  <si>
    <t>INDIASHLTR</t>
  </si>
  <si>
    <t>DOMS INDUSTRIES</t>
  </si>
  <si>
    <t>DOMS</t>
  </si>
  <si>
    <t>INOX INDIA</t>
  </si>
  <si>
    <t>INOXINDIA</t>
  </si>
  <si>
    <t>SURAJ ESTATE DEVELOPERS</t>
  </si>
  <si>
    <t>SURAJEST</t>
  </si>
  <si>
    <t>MOTISONS JEWELLERS</t>
  </si>
  <si>
    <t>MOTISONS</t>
  </si>
  <si>
    <t>MUTHOOT MICROFIN LTD</t>
  </si>
  <si>
    <t>MUTHOOTMF</t>
  </si>
  <si>
    <t>CREDO BRAND MARKETING</t>
  </si>
  <si>
    <t>MUFTI</t>
  </si>
  <si>
    <t>RBZ JEWELLERS LIMITED</t>
  </si>
  <si>
    <t>RBZJEWEL</t>
  </si>
  <si>
    <t>HAPPY FORGINGS LIMITED</t>
  </si>
  <si>
    <t>HAPPYFORGE</t>
  </si>
  <si>
    <t>AZAD ENGINEERING LTD</t>
  </si>
  <si>
    <t>AZAD</t>
  </si>
  <si>
    <t>INNOVA CAP</t>
  </si>
  <si>
    <t>INNOVACAP</t>
  </si>
  <si>
    <t>JYOTHI CNC AUTOMATION LTD</t>
  </si>
  <si>
    <t>JYOTICNC</t>
  </si>
  <si>
    <t>MEDIA ASSIST HEALTHCARE SERVICES</t>
  </si>
  <si>
    <t>MEDIASSIST</t>
  </si>
  <si>
    <t>EPACK DURABELS</t>
  </si>
  <si>
    <t>EPACK</t>
  </si>
  <si>
    <t>NOVA AGRITECH</t>
  </si>
  <si>
    <t>NOVAAGRI</t>
  </si>
  <si>
    <t>BLS SEWA</t>
  </si>
  <si>
    <t>BLSE</t>
  </si>
  <si>
    <t>APEEJAY SURRENDRA PARK HOTELS</t>
  </si>
  <si>
    <t>PARKHOTELS</t>
  </si>
  <si>
    <t>RASHI PERIPHERIALS LTD</t>
  </si>
  <si>
    <t>RPTECH</t>
  </si>
  <si>
    <t>JANA SMALL FINANCE BANK</t>
  </si>
  <si>
    <t>JSFB</t>
  </si>
  <si>
    <t>CAPITAL SMALL FINANCE BANK</t>
  </si>
  <si>
    <t>CAPITALSFB</t>
  </si>
  <si>
    <t>ENTERO HEALTHCARE SOLUTIONS</t>
  </si>
  <si>
    <t>ENTERO</t>
  </si>
  <si>
    <t>VIBHOR STEEL TUBES</t>
  </si>
  <si>
    <t>VSTL</t>
  </si>
  <si>
    <t>JUNIPHER HOTELS</t>
  </si>
  <si>
    <t>JUNIPER</t>
  </si>
  <si>
    <t>GPT HEALTHCARE</t>
  </si>
  <si>
    <t>GPTHEALTH</t>
  </si>
  <si>
    <t>Row Labels</t>
  </si>
  <si>
    <t>Grand Total</t>
  </si>
  <si>
    <t>Average of GAINS TILL TODAY IN %</t>
  </si>
  <si>
    <t>Average of LISTING GAINS IN %</t>
  </si>
  <si>
    <t>Average of NIFTY 50 VS IPO STOCK</t>
  </si>
  <si>
    <t>Average of BSE IPO VS IPO STOCK</t>
  </si>
  <si>
    <t>IPO TRACKBOARD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</si>
</sst>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6" formatCode="&quot;₹&quot;\ #,##0;[Red]&quot;₹&quot;\ \-#,##0"/>
  </numFmts>
  <fonts count="7" x14ac:knownFonts="1">
    <font>
      <sz val="11"/>
      <color theme="1"/>
      <name val="Calibri"/>
      <family val="2"/>
      <scheme val="minor"/>
    </font>
    <font>
      <sz val="10"/>
      <color theme="1"/>
      <name val="Arial"/>
      <family val="2"/>
    </font>
    <font>
      <b/>
      <sz val="10"/>
      <color theme="1"/>
      <name val="Arial"/>
      <family val="2"/>
    </font>
    <font>
      <sz val="10"/>
      <color rgb="FFFF9900"/>
      <name val="Arial"/>
      <family val="2"/>
    </font>
    <font>
      <sz val="10"/>
      <color rgb="FF4D5156"/>
      <name val="Arial"/>
      <family val="2"/>
    </font>
    <font>
      <sz val="10"/>
      <color rgb="FF333333"/>
      <name val="Arial"/>
      <family val="2"/>
    </font>
    <font>
      <b/>
      <sz val="24"/>
      <name val="Arial Black"/>
      <family val="2"/>
    </font>
  </fonts>
  <fills count="10">
    <fill>
      <patternFill patternType="none"/>
    </fill>
    <fill>
      <patternFill patternType="gray125"/>
    </fill>
    <fill>
      <patternFill patternType="solid">
        <fgColor rgb="FFD9EAD3"/>
        <bgColor indexed="64"/>
      </patternFill>
    </fill>
    <fill>
      <patternFill patternType="solid">
        <fgColor rgb="FFFFFFFF"/>
        <bgColor indexed="64"/>
      </patternFill>
    </fill>
    <fill>
      <patternFill patternType="solid">
        <fgColor rgb="FFB6D7A8"/>
        <bgColor indexed="64"/>
      </patternFill>
    </fill>
    <fill>
      <patternFill patternType="solid">
        <fgColor rgb="FFB7E1CD"/>
        <bgColor indexed="64"/>
      </patternFill>
    </fill>
    <fill>
      <patternFill patternType="solid">
        <fgColor rgb="FFFAFAFA"/>
        <bgColor indexed="64"/>
      </patternFill>
    </fill>
    <fill>
      <patternFill patternType="solid">
        <fgColor rgb="FF45818E"/>
        <bgColor indexed="64"/>
      </patternFill>
    </fill>
    <fill>
      <patternFill patternType="solid">
        <fgColor rgb="FFEA9999"/>
        <bgColor indexed="64"/>
      </patternFill>
    </fill>
    <fill>
      <patternFill patternType="solid">
        <fgColor theme="4" tint="0.59999389629810485"/>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s>
  <cellStyleXfs count="1">
    <xf numFmtId="0" fontId="0" fillId="0" borderId="0"/>
  </cellStyleXfs>
  <cellXfs count="30">
    <xf numFmtId="0" fontId="0" fillId="0" borderId="0" xfId="0"/>
    <xf numFmtId="0" fontId="3" fillId="3" borderId="1" xfId="0" applyFont="1" applyFill="1" applyBorder="1" applyAlignment="1">
      <alignment wrapText="1"/>
    </xf>
    <xf numFmtId="0" fontId="1" fillId="3" borderId="1" xfId="0" applyFont="1" applyFill="1" applyBorder="1" applyAlignment="1">
      <alignment wrapText="1"/>
    </xf>
    <xf numFmtId="0" fontId="4" fillId="3" borderId="1" xfId="0" applyFont="1" applyFill="1" applyBorder="1" applyAlignment="1">
      <alignment wrapText="1"/>
    </xf>
    <xf numFmtId="0" fontId="1" fillId="0" borderId="1" xfId="0" applyFont="1" applyBorder="1" applyAlignment="1">
      <alignment wrapText="1"/>
    </xf>
    <xf numFmtId="14" fontId="1" fillId="0" borderId="1" xfId="0" applyNumberFormat="1" applyFont="1" applyBorder="1" applyAlignment="1">
      <alignment wrapText="1"/>
    </xf>
    <xf numFmtId="0" fontId="1" fillId="4" borderId="1" xfId="0" applyFont="1" applyFill="1" applyBorder="1" applyAlignment="1">
      <alignment wrapText="1"/>
    </xf>
    <xf numFmtId="10" fontId="1" fillId="4" borderId="2" xfId="0" applyNumberFormat="1" applyFont="1" applyFill="1" applyBorder="1" applyAlignment="1">
      <alignment wrapText="1"/>
    </xf>
    <xf numFmtId="10" fontId="1" fillId="5" borderId="1" xfId="0" applyNumberFormat="1" applyFont="1" applyFill="1" applyBorder="1" applyAlignment="1">
      <alignment wrapText="1"/>
    </xf>
    <xf numFmtId="10" fontId="1" fillId="3" borderId="1" xfId="0" applyNumberFormat="1" applyFont="1" applyFill="1" applyBorder="1" applyAlignment="1">
      <alignment horizontal="right" wrapText="1"/>
    </xf>
    <xf numFmtId="10" fontId="1" fillId="6" borderId="1" xfId="0" applyNumberFormat="1" applyFont="1" applyFill="1" applyBorder="1" applyAlignment="1">
      <alignment wrapText="1"/>
    </xf>
    <xf numFmtId="6" fontId="1" fillId="6" borderId="1" xfId="0" applyNumberFormat="1" applyFont="1" applyFill="1" applyBorder="1" applyAlignment="1">
      <alignment wrapText="1"/>
    </xf>
    <xf numFmtId="0" fontId="1" fillId="6" borderId="1" xfId="0" applyFont="1" applyFill="1" applyBorder="1" applyAlignment="1">
      <alignment wrapText="1"/>
    </xf>
    <xf numFmtId="10" fontId="1" fillId="0" borderId="1" xfId="0" applyNumberFormat="1" applyFont="1" applyBorder="1" applyAlignment="1">
      <alignment wrapText="1"/>
    </xf>
    <xf numFmtId="10" fontId="1" fillId="7" borderId="1" xfId="0" applyNumberFormat="1" applyFont="1" applyFill="1" applyBorder="1" applyAlignment="1">
      <alignment wrapText="1"/>
    </xf>
    <xf numFmtId="0" fontId="1" fillId="8" borderId="1" xfId="0" applyFont="1" applyFill="1" applyBorder="1" applyAlignment="1">
      <alignment wrapText="1"/>
    </xf>
    <xf numFmtId="10" fontId="1" fillId="8" borderId="2" xfId="0" applyNumberFormat="1" applyFont="1" applyFill="1" applyBorder="1" applyAlignment="1">
      <alignment wrapText="1"/>
    </xf>
    <xf numFmtId="10" fontId="1" fillId="0" borderId="2" xfId="0" applyNumberFormat="1" applyFont="1" applyBorder="1" applyAlignment="1">
      <alignment wrapText="1"/>
    </xf>
    <xf numFmtId="0" fontId="2" fillId="3" borderId="1" xfId="0" applyFont="1" applyFill="1" applyBorder="1" applyAlignment="1">
      <alignment wrapText="1"/>
    </xf>
    <xf numFmtId="0" fontId="5" fillId="3" borderId="1" xfId="0" applyFont="1" applyFill="1" applyBorder="1" applyAlignment="1">
      <alignment wrapText="1"/>
    </xf>
    <xf numFmtId="0" fontId="1" fillId="2" borderId="1" xfId="0" applyFont="1" applyFill="1" applyBorder="1" applyAlignment="1"/>
    <xf numFmtId="14" fontId="2" fillId="2" borderId="1" xfId="0" applyNumberFormat="1" applyFont="1" applyFill="1" applyBorder="1" applyAlignment="1"/>
    <xf numFmtId="0" fontId="1" fillId="2" borderId="2" xfId="0" applyFont="1" applyFill="1" applyBorder="1" applyAlignment="1"/>
    <xf numFmtId="0" fontId="0" fillId="0" borderId="0" xfId="0" applyAlignment="1"/>
    <xf numFmtId="0" fontId="0" fillId="0" borderId="0" xfId="0" applyNumberFormat="1"/>
    <xf numFmtId="0" fontId="0" fillId="0" borderId="0" xfId="0" pivotButton="1"/>
    <xf numFmtId="0" fontId="0" fillId="0" borderId="0" xfId="0" applyAlignment="1">
      <alignment horizontal="left"/>
    </xf>
    <xf numFmtId="0" fontId="0" fillId="9" borderId="0" xfId="0" applyFill="1" applyAlignment="1"/>
    <xf numFmtId="0" fontId="0" fillId="9" borderId="0" xfId="0" applyFill="1"/>
    <xf numFmtId="0" fontId="6" fillId="9" borderId="0" xfId="0" applyFont="1" applyFill="1" applyAlignment="1">
      <alignment horizontal="center" vertical="center"/>
    </xf>
  </cellXfs>
  <cellStyles count="1">
    <cellStyle name="Normal" xfId="0" builtinId="0"/>
  </cellStyles>
  <dxfs count="3">
    <dxf>
      <font>
        <b val="0"/>
        <i val="0"/>
        <sz val="10"/>
        <name val="Bahnschrift Condensed"/>
        <family val="2"/>
        <scheme val="none"/>
      </font>
    </dxf>
    <dxf>
      <font>
        <b val="0"/>
        <i val="0"/>
        <sz val="10"/>
        <name val="Bahnschrift Condensed"/>
        <family val="2"/>
        <scheme val="none"/>
      </font>
    </dxf>
    <dxf>
      <font>
        <sz val="10"/>
        <name val="Bahnschrift Condensed"/>
        <family val="2"/>
        <scheme val="none"/>
      </font>
    </dxf>
  </dxfs>
  <tableStyles count="4" defaultTableStyle="TableStyleMedium2" defaultPivotStyle="PivotStyleLight16">
    <tableStyle name="Slicer Style 1" pivot="0" table="0" count="0" xr9:uid="{C39F6D6A-E145-4C87-AAFD-FC79E0B077A7}"/>
    <tableStyle name="Slicer Style 2" pivot="0" table="0" count="1" xr9:uid="{91352282-3344-4FE3-9B0A-1C3492537A45}">
      <tableStyleElement type="headerRow" dxfId="2"/>
    </tableStyle>
    <tableStyle name="Slicer Style 3" pivot="0" table="0" count="1" xr9:uid="{9D9BD046-6C32-47E4-9902-EB5A73A0CBF1}">
      <tableStyleElement type="headerRow" dxfId="1"/>
    </tableStyle>
    <tableStyle name="Slicer Style 4" pivot="0" table="0" count="1" xr9:uid="{98CC3DAA-A6BB-4BD4-81B0-A13440B5875F}">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[MAINLINE IPO TRACKER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GAINS BY STOCKS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'PIVOT TABLE'!$B$15</c:f>
              <c:strCache>
                <c:ptCount val="1"/>
                <c:pt idx="0">
                  <c:v>Average of LISTING GAINS IN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TABLE'!$A$16:$A$52</c:f>
              <c:strCache>
                <c:ptCount val="36"/>
                <c:pt idx="0">
                  <c:v>AEROFLEX</c:v>
                </c:pt>
                <c:pt idx="1">
                  <c:v>BLSE</c:v>
                </c:pt>
                <c:pt idx="2">
                  <c:v>CAPITALSFB</c:v>
                </c:pt>
                <c:pt idx="3">
                  <c:v>EMSLIMITED</c:v>
                </c:pt>
                <c:pt idx="4">
                  <c:v>ENTERO</c:v>
                </c:pt>
                <c:pt idx="5">
                  <c:v>EPACK</c:v>
                </c:pt>
                <c:pt idx="6">
                  <c:v>ESAFSFB</c:v>
                </c:pt>
                <c:pt idx="7">
                  <c:v>FEDFINA</c:v>
                </c:pt>
                <c:pt idx="8">
                  <c:v>FLAIR</c:v>
                </c:pt>
                <c:pt idx="9">
                  <c:v>GANDHAR</c:v>
                </c:pt>
                <c:pt idx="10">
                  <c:v>GPTHEALTH</c:v>
                </c:pt>
                <c:pt idx="11">
                  <c:v>INNOVACAP</c:v>
                </c:pt>
                <c:pt idx="12">
                  <c:v>IRMENERGY</c:v>
                </c:pt>
                <c:pt idx="13">
                  <c:v>JSFB</c:v>
                </c:pt>
                <c:pt idx="14">
                  <c:v>KALAMANDIR</c:v>
                </c:pt>
                <c:pt idx="15">
                  <c:v>MEDIASSIST</c:v>
                </c:pt>
                <c:pt idx="16">
                  <c:v>MOTISONS</c:v>
                </c:pt>
                <c:pt idx="17">
                  <c:v>MUFTI</c:v>
                </c:pt>
                <c:pt idx="18">
                  <c:v>MUTHOOTMF</c:v>
                </c:pt>
                <c:pt idx="19">
                  <c:v>MVGJL</c:v>
                </c:pt>
                <c:pt idx="20">
                  <c:v>NOVAAGRI</c:v>
                </c:pt>
                <c:pt idx="21">
                  <c:v>PARKHOTELS</c:v>
                </c:pt>
                <c:pt idx="22">
                  <c:v>PLAZACABLE</c:v>
                </c:pt>
                <c:pt idx="23">
                  <c:v>PROTEAN</c:v>
                </c:pt>
                <c:pt idx="24">
                  <c:v>PYRAMID</c:v>
                </c:pt>
                <c:pt idx="25">
                  <c:v>RBZJEWEL</c:v>
                </c:pt>
                <c:pt idx="26">
                  <c:v>RISHABH</c:v>
                </c:pt>
                <c:pt idx="27">
                  <c:v>RPTECH</c:v>
                </c:pt>
                <c:pt idx="28">
                  <c:v>SAMHI</c:v>
                </c:pt>
                <c:pt idx="29">
                  <c:v>SURAJEST</c:v>
                </c:pt>
                <c:pt idx="30">
                  <c:v>UDS</c:v>
                </c:pt>
                <c:pt idx="31">
                  <c:v>VALIANTLAB</c:v>
                </c:pt>
                <c:pt idx="32">
                  <c:v>VPRPL</c:v>
                </c:pt>
                <c:pt idx="33">
                  <c:v>VSTL</c:v>
                </c:pt>
                <c:pt idx="34">
                  <c:v>YATRA</c:v>
                </c:pt>
                <c:pt idx="35">
                  <c:v>ZAGGLE</c:v>
                </c:pt>
              </c:strCache>
            </c:strRef>
          </c:cat>
          <c:val>
            <c:numRef>
              <c:f>'PIVOT TABLE'!$B$16:$B$52</c:f>
              <c:numCache>
                <c:formatCode>General</c:formatCode>
                <c:ptCount val="36"/>
                <c:pt idx="0">
                  <c:v>0.81479999999999997</c:v>
                </c:pt>
                <c:pt idx="1">
                  <c:v>1.7037</c:v>
                </c:pt>
                <c:pt idx="2">
                  <c:v>-7.0499999999999993E-2</c:v>
                </c:pt>
                <c:pt idx="3">
                  <c:v>0.30809999999999998</c:v>
                </c:pt>
                <c:pt idx="4">
                  <c:v>-8.7400000000000005E-2</c:v>
                </c:pt>
                <c:pt idx="5">
                  <c:v>-0.1</c:v>
                </c:pt>
                <c:pt idx="6">
                  <c:v>0.15</c:v>
                </c:pt>
                <c:pt idx="7">
                  <c:v>0</c:v>
                </c:pt>
                <c:pt idx="8">
                  <c:v>0.48359999999999997</c:v>
                </c:pt>
                <c:pt idx="9">
                  <c:v>0.78110000000000002</c:v>
                </c:pt>
                <c:pt idx="10">
                  <c:v>7.5300000000000006E-2</c:v>
                </c:pt>
                <c:pt idx="11">
                  <c:v>0.2054</c:v>
                </c:pt>
                <c:pt idx="12">
                  <c:v>-6.3399999999999998E-2</c:v>
                </c:pt>
                <c:pt idx="13">
                  <c:v>-0.1111</c:v>
                </c:pt>
                <c:pt idx="14">
                  <c:v>8.1100000000000005E-2</c:v>
                </c:pt>
                <c:pt idx="15">
                  <c:v>0.1124</c:v>
                </c:pt>
                <c:pt idx="16">
                  <c:v>0.87270000000000003</c:v>
                </c:pt>
                <c:pt idx="17">
                  <c:v>0.1143</c:v>
                </c:pt>
                <c:pt idx="18">
                  <c:v>-8.5900000000000004E-2</c:v>
                </c:pt>
                <c:pt idx="19">
                  <c:v>0</c:v>
                </c:pt>
                <c:pt idx="20">
                  <c:v>0.39019999999999999</c:v>
                </c:pt>
                <c:pt idx="21">
                  <c:v>0.3226</c:v>
                </c:pt>
                <c:pt idx="22">
                  <c:v>0.48149999999999998</c:v>
                </c:pt>
                <c:pt idx="23">
                  <c:v>0.1111</c:v>
                </c:pt>
                <c:pt idx="24">
                  <c:v>6.6299999999999998E-2</c:v>
                </c:pt>
                <c:pt idx="25">
                  <c:v>0.05</c:v>
                </c:pt>
                <c:pt idx="26">
                  <c:v>4.3099999999999999E-2</c:v>
                </c:pt>
                <c:pt idx="27">
                  <c:v>3.2199999999999999E-2</c:v>
                </c:pt>
                <c:pt idx="28">
                  <c:v>5.5599999999999997E-2</c:v>
                </c:pt>
                <c:pt idx="29">
                  <c:v>-7.22E-2</c:v>
                </c:pt>
                <c:pt idx="30">
                  <c:v>-5.67E-2</c:v>
                </c:pt>
                <c:pt idx="31">
                  <c:v>0.21429999999999999</c:v>
                </c:pt>
                <c:pt idx="32">
                  <c:v>0.66669999999999996</c:v>
                </c:pt>
                <c:pt idx="33">
                  <c:v>1.9470000000000001</c:v>
                </c:pt>
                <c:pt idx="34">
                  <c:v>-4.9299999999999997E-2</c:v>
                </c:pt>
                <c:pt idx="35">
                  <c:v>-6.1000000000000004E-3</c:v>
                </c:pt>
              </c:numCache>
            </c:numRef>
          </c:val>
          <c:extLst>
            <c:ext xmlns:c16="http://schemas.microsoft.com/office/drawing/2014/chart" uri="{C3380CC4-5D6E-409C-BE32-E72D297353CC}">
              <c16:uniqueId val="{00000000-B4C3-45AC-8C12-004BA86C17A8}"/>
            </c:ext>
          </c:extLst>
        </c:ser>
        <c:ser>
          <c:idx val="1"/>
          <c:order val="1"/>
          <c:tx>
            <c:strRef>
              <c:f>'PIVOT TABLE'!$C$15</c:f>
              <c:strCache>
                <c:ptCount val="1"/>
                <c:pt idx="0">
                  <c:v>Average of GAINS TILL TODAY IN %</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TABLE'!$A$16:$A$52</c:f>
              <c:strCache>
                <c:ptCount val="36"/>
                <c:pt idx="0">
                  <c:v>AEROFLEX</c:v>
                </c:pt>
                <c:pt idx="1">
                  <c:v>BLSE</c:v>
                </c:pt>
                <c:pt idx="2">
                  <c:v>CAPITALSFB</c:v>
                </c:pt>
                <c:pt idx="3">
                  <c:v>EMSLIMITED</c:v>
                </c:pt>
                <c:pt idx="4">
                  <c:v>ENTERO</c:v>
                </c:pt>
                <c:pt idx="5">
                  <c:v>EPACK</c:v>
                </c:pt>
                <c:pt idx="6">
                  <c:v>ESAFSFB</c:v>
                </c:pt>
                <c:pt idx="7">
                  <c:v>FEDFINA</c:v>
                </c:pt>
                <c:pt idx="8">
                  <c:v>FLAIR</c:v>
                </c:pt>
                <c:pt idx="9">
                  <c:v>GANDHAR</c:v>
                </c:pt>
                <c:pt idx="10">
                  <c:v>GPTHEALTH</c:v>
                </c:pt>
                <c:pt idx="11">
                  <c:v>INNOVACAP</c:v>
                </c:pt>
                <c:pt idx="12">
                  <c:v>IRMENERGY</c:v>
                </c:pt>
                <c:pt idx="13">
                  <c:v>JSFB</c:v>
                </c:pt>
                <c:pt idx="14">
                  <c:v>KALAMANDIR</c:v>
                </c:pt>
                <c:pt idx="15">
                  <c:v>MEDIASSIST</c:v>
                </c:pt>
                <c:pt idx="16">
                  <c:v>MOTISONS</c:v>
                </c:pt>
                <c:pt idx="17">
                  <c:v>MUFTI</c:v>
                </c:pt>
                <c:pt idx="18">
                  <c:v>MUTHOOTMF</c:v>
                </c:pt>
                <c:pt idx="19">
                  <c:v>MVGJL</c:v>
                </c:pt>
                <c:pt idx="20">
                  <c:v>NOVAAGRI</c:v>
                </c:pt>
                <c:pt idx="21">
                  <c:v>PARKHOTELS</c:v>
                </c:pt>
                <c:pt idx="22">
                  <c:v>PLAZACABLE</c:v>
                </c:pt>
                <c:pt idx="23">
                  <c:v>PROTEAN</c:v>
                </c:pt>
                <c:pt idx="24">
                  <c:v>PYRAMID</c:v>
                </c:pt>
                <c:pt idx="25">
                  <c:v>RBZJEWEL</c:v>
                </c:pt>
                <c:pt idx="26">
                  <c:v>RISHABH</c:v>
                </c:pt>
                <c:pt idx="27">
                  <c:v>RPTECH</c:v>
                </c:pt>
                <c:pt idx="28">
                  <c:v>SAMHI</c:v>
                </c:pt>
                <c:pt idx="29">
                  <c:v>SURAJEST</c:v>
                </c:pt>
                <c:pt idx="30">
                  <c:v>UDS</c:v>
                </c:pt>
                <c:pt idx="31">
                  <c:v>VALIANTLAB</c:v>
                </c:pt>
                <c:pt idx="32">
                  <c:v>VPRPL</c:v>
                </c:pt>
                <c:pt idx="33">
                  <c:v>VSTL</c:v>
                </c:pt>
                <c:pt idx="34">
                  <c:v>YATRA</c:v>
                </c:pt>
                <c:pt idx="35">
                  <c:v>ZAGGLE</c:v>
                </c:pt>
              </c:strCache>
            </c:strRef>
          </c:cat>
          <c:val>
            <c:numRef>
              <c:f>'PIVOT TABLE'!$C$16:$C$52</c:f>
              <c:numCache>
                <c:formatCode>General</c:formatCode>
                <c:ptCount val="36"/>
                <c:pt idx="0">
                  <c:v>0.35599999999999998</c:v>
                </c:pt>
                <c:pt idx="1">
                  <c:v>1.81</c:v>
                </c:pt>
                <c:pt idx="2">
                  <c:v>-0.20100000000000001</c:v>
                </c:pt>
                <c:pt idx="3">
                  <c:v>1.3460000000000001</c:v>
                </c:pt>
                <c:pt idx="4">
                  <c:v>-0.187</c:v>
                </c:pt>
                <c:pt idx="5">
                  <c:v>-0.185</c:v>
                </c:pt>
                <c:pt idx="6">
                  <c:v>4.9000000000000002E-2</c:v>
                </c:pt>
                <c:pt idx="7">
                  <c:v>-0.11899999999999999</c:v>
                </c:pt>
                <c:pt idx="8">
                  <c:v>-6.3E-2</c:v>
                </c:pt>
                <c:pt idx="9">
                  <c:v>0.41099999999999998</c:v>
                </c:pt>
                <c:pt idx="10">
                  <c:v>0.03</c:v>
                </c:pt>
                <c:pt idx="11">
                  <c:v>0.19</c:v>
                </c:pt>
                <c:pt idx="12">
                  <c:v>0.10299999999999999</c:v>
                </c:pt>
                <c:pt idx="13">
                  <c:v>8.7999999999999995E-2</c:v>
                </c:pt>
                <c:pt idx="14">
                  <c:v>3.1E-2</c:v>
                </c:pt>
                <c:pt idx="15">
                  <c:v>0.221</c:v>
                </c:pt>
                <c:pt idx="16">
                  <c:v>2.1469999999999998</c:v>
                </c:pt>
                <c:pt idx="17">
                  <c:v>-0.16800000000000001</c:v>
                </c:pt>
                <c:pt idx="18">
                  <c:v>-0.19500000000000001</c:v>
                </c:pt>
                <c:pt idx="19">
                  <c:v>0.13400000000000001</c:v>
                </c:pt>
                <c:pt idx="20">
                  <c:v>0.57199999999999995</c:v>
                </c:pt>
                <c:pt idx="21">
                  <c:v>0.42199999999999999</c:v>
                </c:pt>
                <c:pt idx="22">
                  <c:v>0.79</c:v>
                </c:pt>
                <c:pt idx="23">
                  <c:v>-1</c:v>
                </c:pt>
                <c:pt idx="24">
                  <c:v>5.8999999999999997E-2</c:v>
                </c:pt>
                <c:pt idx="25">
                  <c:v>0.65900000000000003</c:v>
                </c:pt>
                <c:pt idx="26">
                  <c:v>0.16300000000000001</c:v>
                </c:pt>
                <c:pt idx="27">
                  <c:v>0.14799999999999999</c:v>
                </c:pt>
                <c:pt idx="28">
                  <c:v>0.8</c:v>
                </c:pt>
                <c:pt idx="29">
                  <c:v>-5.2999999999999999E-2</c:v>
                </c:pt>
                <c:pt idx="30">
                  <c:v>0.19900000000000001</c:v>
                </c:pt>
                <c:pt idx="31">
                  <c:v>0.24099999999999999</c:v>
                </c:pt>
                <c:pt idx="32">
                  <c:v>0.79400000000000004</c:v>
                </c:pt>
                <c:pt idx="33">
                  <c:v>1.272</c:v>
                </c:pt>
                <c:pt idx="34">
                  <c:v>0.183</c:v>
                </c:pt>
                <c:pt idx="35">
                  <c:v>1.18</c:v>
                </c:pt>
              </c:numCache>
            </c:numRef>
          </c:val>
          <c:extLst>
            <c:ext xmlns:c16="http://schemas.microsoft.com/office/drawing/2014/chart" uri="{C3380CC4-5D6E-409C-BE32-E72D297353CC}">
              <c16:uniqueId val="{00000001-B4C3-45AC-8C12-004BA86C17A8}"/>
            </c:ext>
          </c:extLst>
        </c:ser>
        <c:dLbls>
          <c:showLegendKey val="0"/>
          <c:showVal val="0"/>
          <c:showCatName val="0"/>
          <c:showSerName val="0"/>
          <c:showPercent val="0"/>
          <c:showBubbleSize val="0"/>
        </c:dLbls>
        <c:gapWidth val="150"/>
        <c:overlap val="100"/>
        <c:axId val="557209456"/>
        <c:axId val="557214048"/>
      </c:barChart>
      <c:catAx>
        <c:axId val="557209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14048"/>
        <c:crosses val="autoZero"/>
        <c:auto val="1"/>
        <c:lblAlgn val="ctr"/>
        <c:lblOffset val="100"/>
        <c:noMultiLvlLbl val="0"/>
      </c:catAx>
      <c:valAx>
        <c:axId val="557214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0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[MAINLINE IPO TRACKER DASHBOARD.xlsx]PIVOT TABLE!PivotTable5</c:name>
    <c:fmtId val="3"/>
  </c:pivotSource>
  <c:chart>
    <c:title>
      <c:tx>
        <c:rich>
          <a:bodyPr rot="0" spcFirstLastPara="1" vertOverflow="ellipsis" vert="horz" wrap="square" anchor="ctr" anchorCtr="1"/>
          <a:lstStyle/>
          <a:p>
            <a:pPr>
              <a:defRPr sz="2160" b="1" i="0" u="none" strike="noStrike" kern="1200" baseline="0">
                <a:solidFill>
                  <a:schemeClr val="tx1">
                    <a:lumMod val="65000"/>
                    <a:lumOff val="35000"/>
                  </a:schemeClr>
                </a:solidFill>
                <a:latin typeface="Bahnschrift Condensed" panose="020B0502040204020203" pitchFamily="34" charset="0"/>
                <a:ea typeface="+mn-ea"/>
                <a:cs typeface="+mn-cs"/>
              </a:defRPr>
            </a:pPr>
            <a:r>
              <a:rPr lang="en-US"/>
              <a:t>GAINS VS MONTHS</a:t>
            </a:r>
          </a:p>
        </c:rich>
      </c:tx>
      <c:overlay val="0"/>
      <c:spPr>
        <a:noFill/>
        <a:ln>
          <a:noFill/>
        </a:ln>
        <a:effectLst/>
      </c:spPr>
      <c:txPr>
        <a:bodyPr rot="0" spcFirstLastPara="1" vertOverflow="ellipsis" vert="horz" wrap="square" anchor="ctr" anchorCtr="1"/>
        <a:lstStyle/>
        <a:p>
          <a:pPr>
            <a:defRPr sz="2160" b="1"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TABLE'!$B$90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TABLE'!$A$91:$A$142</c:f>
              <c:strCache>
                <c:ptCount val="51"/>
                <c:pt idx="0">
                  <c:v>AEROFLEX</c:v>
                </c:pt>
                <c:pt idx="1">
                  <c:v>AZAD</c:v>
                </c:pt>
                <c:pt idx="2">
                  <c:v>BLSE</c:v>
                </c:pt>
                <c:pt idx="3">
                  <c:v>BLUEJET</c:v>
                </c:pt>
                <c:pt idx="4">
                  <c:v>CAPITALSFB</c:v>
                </c:pt>
                <c:pt idx="5">
                  <c:v>CELLO</c:v>
                </c:pt>
                <c:pt idx="6">
                  <c:v>DOMS</c:v>
                </c:pt>
                <c:pt idx="7">
                  <c:v>EMSLIMITED</c:v>
                </c:pt>
                <c:pt idx="8">
                  <c:v>ENTERO</c:v>
                </c:pt>
                <c:pt idx="9">
                  <c:v>EPACK</c:v>
                </c:pt>
                <c:pt idx="10">
                  <c:v>ESAFSFB</c:v>
                </c:pt>
                <c:pt idx="11">
                  <c:v>FEDFINA</c:v>
                </c:pt>
                <c:pt idx="12">
                  <c:v>FLAIR</c:v>
                </c:pt>
                <c:pt idx="13">
                  <c:v>GANDHAR</c:v>
                </c:pt>
                <c:pt idx="14">
                  <c:v>GPTHEALTH</c:v>
                </c:pt>
                <c:pt idx="15">
                  <c:v>HAPPYFORGE</c:v>
                </c:pt>
                <c:pt idx="16">
                  <c:v>HONASA</c:v>
                </c:pt>
                <c:pt idx="17">
                  <c:v>INDIASHLTR</c:v>
                </c:pt>
                <c:pt idx="18">
                  <c:v>INNOVACAP</c:v>
                </c:pt>
                <c:pt idx="19">
                  <c:v>INOXINDIA</c:v>
                </c:pt>
                <c:pt idx="20">
                  <c:v>IREDA</c:v>
                </c:pt>
                <c:pt idx="21">
                  <c:v>IRMENERGY</c:v>
                </c:pt>
                <c:pt idx="22">
                  <c:v>JSFB</c:v>
                </c:pt>
                <c:pt idx="23">
                  <c:v>JSWINFRA</c:v>
                </c:pt>
                <c:pt idx="24">
                  <c:v>JUNIPER</c:v>
                </c:pt>
                <c:pt idx="25">
                  <c:v>JYOTICNC</c:v>
                </c:pt>
                <c:pt idx="26">
                  <c:v>KALAMANDIR</c:v>
                </c:pt>
                <c:pt idx="27">
                  <c:v>MEDIASSIST</c:v>
                </c:pt>
                <c:pt idx="28">
                  <c:v>MOTISONS</c:v>
                </c:pt>
                <c:pt idx="29">
                  <c:v>MUFTI</c:v>
                </c:pt>
                <c:pt idx="30">
                  <c:v>MUTHOOTMF</c:v>
                </c:pt>
                <c:pt idx="31">
                  <c:v>MVGJL</c:v>
                </c:pt>
                <c:pt idx="32">
                  <c:v>NOVAAGRI</c:v>
                </c:pt>
                <c:pt idx="33">
                  <c:v>PARKHOTELS</c:v>
                </c:pt>
                <c:pt idx="34">
                  <c:v>PLAZACABLE</c:v>
                </c:pt>
                <c:pt idx="35">
                  <c:v>PROTEAN</c:v>
                </c:pt>
                <c:pt idx="36">
                  <c:v>PYRAMID</c:v>
                </c:pt>
                <c:pt idx="37">
                  <c:v>RBZJEWEL</c:v>
                </c:pt>
                <c:pt idx="38">
                  <c:v>RISHABH</c:v>
                </c:pt>
                <c:pt idx="39">
                  <c:v>RPTECH</c:v>
                </c:pt>
                <c:pt idx="40">
                  <c:v>RRKABEL</c:v>
                </c:pt>
                <c:pt idx="41">
                  <c:v>SAMHI</c:v>
                </c:pt>
                <c:pt idx="42">
                  <c:v>SIGNATURE</c:v>
                </c:pt>
                <c:pt idx="43">
                  <c:v>SURAJEST</c:v>
                </c:pt>
                <c:pt idx="44">
                  <c:v>TATATECH</c:v>
                </c:pt>
                <c:pt idx="45">
                  <c:v>UDS</c:v>
                </c:pt>
                <c:pt idx="46">
                  <c:v>VALIANTLAB</c:v>
                </c:pt>
                <c:pt idx="47">
                  <c:v>VPRPL</c:v>
                </c:pt>
                <c:pt idx="48">
                  <c:v>VSTL</c:v>
                </c:pt>
                <c:pt idx="49">
                  <c:v>YATRA</c:v>
                </c:pt>
                <c:pt idx="50">
                  <c:v>ZAGGLE</c:v>
                </c:pt>
              </c:strCache>
            </c:strRef>
          </c:cat>
          <c:val>
            <c:numRef>
              <c:f>'PIVOT TABLE'!$B$91:$B$142</c:f>
              <c:numCache>
                <c:formatCode>General</c:formatCode>
                <c:ptCount val="51"/>
                <c:pt idx="0">
                  <c:v>0.35599999999999998</c:v>
                </c:pt>
                <c:pt idx="1">
                  <c:v>1.546</c:v>
                </c:pt>
                <c:pt idx="2">
                  <c:v>1.81</c:v>
                </c:pt>
                <c:pt idx="3">
                  <c:v>7.0000000000000001E-3</c:v>
                </c:pt>
                <c:pt idx="4">
                  <c:v>-0.20100000000000001</c:v>
                </c:pt>
                <c:pt idx="5">
                  <c:v>0.30599999999999999</c:v>
                </c:pt>
                <c:pt idx="6">
                  <c:v>0.93200000000000005</c:v>
                </c:pt>
                <c:pt idx="7">
                  <c:v>1.3460000000000001</c:v>
                </c:pt>
                <c:pt idx="8">
                  <c:v>-0.187</c:v>
                </c:pt>
                <c:pt idx="9">
                  <c:v>-0.185</c:v>
                </c:pt>
                <c:pt idx="10">
                  <c:v>4.9000000000000002E-2</c:v>
                </c:pt>
                <c:pt idx="11">
                  <c:v>-0.11899999999999999</c:v>
                </c:pt>
                <c:pt idx="12">
                  <c:v>-6.3E-2</c:v>
                </c:pt>
                <c:pt idx="13">
                  <c:v>0.41099999999999998</c:v>
                </c:pt>
                <c:pt idx="14">
                  <c:v>0.03</c:v>
                </c:pt>
                <c:pt idx="15">
                  <c:v>0.159</c:v>
                </c:pt>
                <c:pt idx="16">
                  <c:v>0.29099999999999998</c:v>
                </c:pt>
                <c:pt idx="17">
                  <c:v>0.27800000000000002</c:v>
                </c:pt>
                <c:pt idx="18">
                  <c:v>0.19</c:v>
                </c:pt>
                <c:pt idx="19">
                  <c:v>0.92900000000000005</c:v>
                </c:pt>
                <c:pt idx="20">
                  <c:v>4.0190000000000001</c:v>
                </c:pt>
                <c:pt idx="21">
                  <c:v>0.10299999999999999</c:v>
                </c:pt>
                <c:pt idx="22">
                  <c:v>8.7999999999999995E-2</c:v>
                </c:pt>
                <c:pt idx="23">
                  <c:v>1.1859999999999999</c:v>
                </c:pt>
                <c:pt idx="24">
                  <c:v>0.34</c:v>
                </c:pt>
                <c:pt idx="25">
                  <c:v>0.84</c:v>
                </c:pt>
                <c:pt idx="26">
                  <c:v>3.1E-2</c:v>
                </c:pt>
                <c:pt idx="27">
                  <c:v>0.221</c:v>
                </c:pt>
                <c:pt idx="28">
                  <c:v>2.1469999999999998</c:v>
                </c:pt>
                <c:pt idx="29">
                  <c:v>-0.16800000000000001</c:v>
                </c:pt>
                <c:pt idx="30">
                  <c:v>-0.19500000000000001</c:v>
                </c:pt>
                <c:pt idx="31">
                  <c:v>0.13400000000000001</c:v>
                </c:pt>
                <c:pt idx="32">
                  <c:v>0.57199999999999995</c:v>
                </c:pt>
                <c:pt idx="33">
                  <c:v>0.42199999999999999</c:v>
                </c:pt>
                <c:pt idx="34">
                  <c:v>0.79</c:v>
                </c:pt>
                <c:pt idx="35">
                  <c:v>-1</c:v>
                </c:pt>
                <c:pt idx="36">
                  <c:v>5.8999999999999997E-2</c:v>
                </c:pt>
                <c:pt idx="37">
                  <c:v>0.65900000000000003</c:v>
                </c:pt>
                <c:pt idx="38">
                  <c:v>0.16300000000000001</c:v>
                </c:pt>
                <c:pt idx="39">
                  <c:v>0.14799999999999999</c:v>
                </c:pt>
                <c:pt idx="40">
                  <c:v>0.41099999999999998</c:v>
                </c:pt>
                <c:pt idx="41">
                  <c:v>0.8</c:v>
                </c:pt>
                <c:pt idx="42">
                  <c:v>2.61</c:v>
                </c:pt>
                <c:pt idx="43">
                  <c:v>-5.2999999999999999E-2</c:v>
                </c:pt>
                <c:pt idx="44">
                  <c:v>1.1870000000000001</c:v>
                </c:pt>
                <c:pt idx="45">
                  <c:v>0.19900000000000001</c:v>
                </c:pt>
                <c:pt idx="46">
                  <c:v>0.24099999999999999</c:v>
                </c:pt>
                <c:pt idx="47">
                  <c:v>0.79400000000000004</c:v>
                </c:pt>
                <c:pt idx="48">
                  <c:v>1.272</c:v>
                </c:pt>
                <c:pt idx="49">
                  <c:v>0.183</c:v>
                </c:pt>
                <c:pt idx="50">
                  <c:v>1.18</c:v>
                </c:pt>
              </c:numCache>
            </c:numRef>
          </c:val>
          <c:smooth val="0"/>
          <c:extLst>
            <c:ext xmlns:c16="http://schemas.microsoft.com/office/drawing/2014/chart" uri="{C3380CC4-5D6E-409C-BE32-E72D297353CC}">
              <c16:uniqueId val="{00000000-A5F8-4779-B1EB-AE46D3BCAB70}"/>
            </c:ext>
          </c:extLst>
        </c:ser>
        <c:dLbls>
          <c:showLegendKey val="0"/>
          <c:showVal val="0"/>
          <c:showCatName val="0"/>
          <c:showSerName val="0"/>
          <c:showPercent val="0"/>
          <c:showBubbleSize val="0"/>
        </c:dLbls>
        <c:marker val="1"/>
        <c:smooth val="0"/>
        <c:axId val="535692880"/>
        <c:axId val="535693864"/>
      </c:lineChart>
      <c:catAx>
        <c:axId val="5356928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535693864"/>
        <c:crosses val="autoZero"/>
        <c:auto val="1"/>
        <c:lblAlgn val="ctr"/>
        <c:lblOffset val="100"/>
        <c:noMultiLvlLbl val="0"/>
      </c:catAx>
      <c:valAx>
        <c:axId val="535693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53569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800">
          <a:latin typeface="Bahnschrift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[MAINLINE IPO TRACKER DASHBOARD.xlsx]PIVOT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LISTING GAIN VS LONG PERIOD GAINS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'PIVOT TABLE'!$B$3</c:f>
              <c:strCache>
                <c:ptCount val="1"/>
                <c:pt idx="0">
                  <c:v>Average of LISTING GAINS IN %</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TABLE'!$A$4:$A$7</c:f>
              <c:strCache>
                <c:ptCount val="3"/>
                <c:pt idx="0">
                  <c:v>Large Cap</c:v>
                </c:pt>
                <c:pt idx="1">
                  <c:v>Mid Cap</c:v>
                </c:pt>
                <c:pt idx="2">
                  <c:v>Small Cap</c:v>
                </c:pt>
              </c:strCache>
            </c:strRef>
          </c:cat>
          <c:val>
            <c:numRef>
              <c:f>'PIVOT TABLE'!$B$4:$B$7</c:f>
              <c:numCache>
                <c:formatCode>General</c:formatCode>
                <c:ptCount val="3"/>
                <c:pt idx="0">
                  <c:v>0.94009999999999982</c:v>
                </c:pt>
                <c:pt idx="1">
                  <c:v>0.2439833333333333</c:v>
                </c:pt>
                <c:pt idx="2">
                  <c:v>0.26056944444444441</c:v>
                </c:pt>
              </c:numCache>
            </c:numRef>
          </c:val>
          <c:smooth val="0"/>
          <c:extLst>
            <c:ext xmlns:c16="http://schemas.microsoft.com/office/drawing/2014/chart" uri="{C3380CC4-5D6E-409C-BE32-E72D297353CC}">
              <c16:uniqueId val="{00000000-D8B2-4339-863D-8582B782E344}"/>
            </c:ext>
          </c:extLst>
        </c:ser>
        <c:ser>
          <c:idx val="1"/>
          <c:order val="1"/>
          <c:tx>
            <c:strRef>
              <c:f>'PIVOT TABLE'!$C$3</c:f>
              <c:strCache>
                <c:ptCount val="1"/>
                <c:pt idx="0">
                  <c:v>Average of GAINS TILL TODAY IN %</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TABLE'!$A$4:$A$7</c:f>
              <c:strCache>
                <c:ptCount val="3"/>
                <c:pt idx="0">
                  <c:v>Large Cap</c:v>
                </c:pt>
                <c:pt idx="1">
                  <c:v>Mid Cap</c:v>
                </c:pt>
                <c:pt idx="2">
                  <c:v>Small Cap</c:v>
                </c:pt>
              </c:strCache>
            </c:strRef>
          </c:cat>
          <c:val>
            <c:numRef>
              <c:f>'PIVOT TABLE'!$C$4:$C$7</c:f>
              <c:numCache>
                <c:formatCode>General</c:formatCode>
                <c:ptCount val="3"/>
                <c:pt idx="0">
                  <c:v>2.1306666666666669</c:v>
                </c:pt>
                <c:pt idx="1">
                  <c:v>0.72075000000000011</c:v>
                </c:pt>
                <c:pt idx="2">
                  <c:v>0.33963888888888882</c:v>
                </c:pt>
              </c:numCache>
            </c:numRef>
          </c:val>
          <c:smooth val="0"/>
          <c:extLst>
            <c:ext xmlns:c16="http://schemas.microsoft.com/office/drawing/2014/chart" uri="{C3380CC4-5D6E-409C-BE32-E72D297353CC}">
              <c16:uniqueId val="{00000001-D8B2-4339-863D-8582B782E344}"/>
            </c:ext>
          </c:extLst>
        </c:ser>
        <c:dLbls>
          <c:showLegendKey val="0"/>
          <c:showVal val="0"/>
          <c:showCatName val="0"/>
          <c:showSerName val="0"/>
          <c:showPercent val="0"/>
          <c:showBubbleSize val="0"/>
        </c:dLbls>
        <c:marker val="1"/>
        <c:smooth val="0"/>
        <c:axId val="591424392"/>
        <c:axId val="591429640"/>
      </c:lineChart>
      <c:catAx>
        <c:axId val="59142439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429640"/>
        <c:crosses val="autoZero"/>
        <c:auto val="1"/>
        <c:lblAlgn val="ctr"/>
        <c:lblOffset val="100"/>
        <c:noMultiLvlLbl val="0"/>
      </c:catAx>
      <c:valAx>
        <c:axId val="5914296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424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[MAINLINE IPO TRACKER DASHBOARD.xlsx]PIVOT TABLE!PivotTable3</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b="1" i="0" baseline="0">
                <a:effectLst/>
              </a:rPr>
              <a:t>Average of GAINS VS NIFTY 50 GAINS</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TABLE'!$B$58</c:f>
              <c:strCache>
                <c:ptCount val="1"/>
                <c:pt idx="0">
                  <c:v>Average of GAINS TILL TODAY IN %</c:v>
                </c:pt>
              </c:strCache>
            </c:strRef>
          </c:tx>
          <c:dPt>
            <c:idx val="0"/>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B4F-4CFA-A87B-556F49D2879C}"/>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B4F-4CFA-A87B-556F49D2879C}"/>
              </c:ext>
            </c:extLst>
          </c:dPt>
          <c:dPt>
            <c:idx val="2"/>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B4F-4CFA-A87B-556F49D287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TABLE'!$A$59:$A$62</c:f>
              <c:strCache>
                <c:ptCount val="3"/>
                <c:pt idx="0">
                  <c:v>Large Cap</c:v>
                </c:pt>
                <c:pt idx="1">
                  <c:v>Mid Cap</c:v>
                </c:pt>
                <c:pt idx="2">
                  <c:v>Small Cap</c:v>
                </c:pt>
              </c:strCache>
            </c:strRef>
          </c:cat>
          <c:val>
            <c:numRef>
              <c:f>'PIVOT TABLE'!$B$59:$B$62</c:f>
              <c:numCache>
                <c:formatCode>General</c:formatCode>
                <c:ptCount val="3"/>
                <c:pt idx="0">
                  <c:v>2.1306666666666669</c:v>
                </c:pt>
                <c:pt idx="1">
                  <c:v>0.72075000000000011</c:v>
                </c:pt>
                <c:pt idx="2">
                  <c:v>0.33963888888888882</c:v>
                </c:pt>
              </c:numCache>
            </c:numRef>
          </c:val>
          <c:extLst>
            <c:ext xmlns:c16="http://schemas.microsoft.com/office/drawing/2014/chart" uri="{C3380CC4-5D6E-409C-BE32-E72D297353CC}">
              <c16:uniqueId val="{00000000-EB4F-4CFA-A87B-556F49D2879C}"/>
            </c:ext>
          </c:extLst>
        </c:ser>
        <c:ser>
          <c:idx val="1"/>
          <c:order val="1"/>
          <c:tx>
            <c:strRef>
              <c:f>'PIVOT TABLE'!$C$58</c:f>
              <c:strCache>
                <c:ptCount val="1"/>
                <c:pt idx="0">
                  <c:v>Average of NIFTY 50 VS IPO STOCK</c:v>
                </c:pt>
              </c:strCache>
            </c:strRef>
          </c:tx>
          <c:dPt>
            <c:idx val="0"/>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674-4ABD-A269-A9D993C28123}"/>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674-4ABD-A269-A9D993C28123}"/>
              </c:ext>
            </c:extLst>
          </c:dPt>
          <c:dPt>
            <c:idx val="2"/>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674-4ABD-A269-A9D993C281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TABLE'!$A$59:$A$62</c:f>
              <c:strCache>
                <c:ptCount val="3"/>
                <c:pt idx="0">
                  <c:v>Large Cap</c:v>
                </c:pt>
                <c:pt idx="1">
                  <c:v>Mid Cap</c:v>
                </c:pt>
                <c:pt idx="2">
                  <c:v>Small Cap</c:v>
                </c:pt>
              </c:strCache>
            </c:strRef>
          </c:cat>
          <c:val>
            <c:numRef>
              <c:f>'PIVOT TABLE'!$C$59:$C$62</c:f>
              <c:numCache>
                <c:formatCode>General</c:formatCode>
                <c:ptCount val="3"/>
                <c:pt idx="0">
                  <c:v>9.6333333333333326E-2</c:v>
                </c:pt>
                <c:pt idx="1">
                  <c:v>8.3250000000000032E-2</c:v>
                </c:pt>
                <c:pt idx="2">
                  <c:v>8.1888888888888858E-2</c:v>
                </c:pt>
              </c:numCache>
            </c:numRef>
          </c:val>
          <c:extLst>
            <c:ext xmlns:c16="http://schemas.microsoft.com/office/drawing/2014/chart" uri="{C3380CC4-5D6E-409C-BE32-E72D297353CC}">
              <c16:uniqueId val="{00000001-EB4F-4CFA-A87B-556F49D2879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[MAINLINE IPO TRACKER DASHBOARD.xlsx]PIVOT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of GAINS VS BSE IPO GAINS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TABLE'!$B$73</c:f>
              <c:strCache>
                <c:ptCount val="1"/>
                <c:pt idx="0">
                  <c:v>Average of GAINS TILL TODAY IN %</c:v>
                </c:pt>
              </c:strCache>
            </c:strRef>
          </c:tx>
          <c:dPt>
            <c:idx val="0"/>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3F-4FAD-90AA-AC63D96C98C4}"/>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3F-4FAD-90AA-AC63D96C98C4}"/>
              </c:ext>
            </c:extLst>
          </c:dPt>
          <c:dPt>
            <c:idx val="2"/>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E3F-4FAD-90AA-AC63D96C98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TABLE'!$A$74:$A$77</c:f>
              <c:strCache>
                <c:ptCount val="3"/>
                <c:pt idx="0">
                  <c:v>Large Cap</c:v>
                </c:pt>
                <c:pt idx="1">
                  <c:v>Mid Cap</c:v>
                </c:pt>
                <c:pt idx="2">
                  <c:v>Small Cap</c:v>
                </c:pt>
              </c:strCache>
            </c:strRef>
          </c:cat>
          <c:val>
            <c:numRef>
              <c:f>'PIVOT TABLE'!$B$74:$B$77</c:f>
              <c:numCache>
                <c:formatCode>General</c:formatCode>
                <c:ptCount val="3"/>
                <c:pt idx="0">
                  <c:v>2.1306666666666669</c:v>
                </c:pt>
                <c:pt idx="1">
                  <c:v>0.72075000000000011</c:v>
                </c:pt>
                <c:pt idx="2">
                  <c:v>0.33963888888888882</c:v>
                </c:pt>
              </c:numCache>
            </c:numRef>
          </c:val>
          <c:extLst>
            <c:ext xmlns:c16="http://schemas.microsoft.com/office/drawing/2014/chart" uri="{C3380CC4-5D6E-409C-BE32-E72D297353CC}">
              <c16:uniqueId val="{00000000-844F-4BF0-BD26-E36CE500997E}"/>
            </c:ext>
          </c:extLst>
        </c:ser>
        <c:ser>
          <c:idx val="1"/>
          <c:order val="1"/>
          <c:tx>
            <c:strRef>
              <c:f>'PIVOT TABLE'!$C$73</c:f>
              <c:strCache>
                <c:ptCount val="1"/>
                <c:pt idx="0">
                  <c:v>Average of BSE IPO VS IPO STOCK</c:v>
                </c:pt>
              </c:strCache>
            </c:strRef>
          </c:tx>
          <c:dPt>
            <c:idx val="0"/>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E3F-4FAD-90AA-AC63D96C98C4}"/>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E3F-4FAD-90AA-AC63D96C98C4}"/>
              </c:ext>
            </c:extLst>
          </c:dPt>
          <c:dPt>
            <c:idx val="2"/>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E3F-4FAD-90AA-AC63D96C98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TABLE'!$A$74:$A$77</c:f>
              <c:strCache>
                <c:ptCount val="3"/>
                <c:pt idx="0">
                  <c:v>Large Cap</c:v>
                </c:pt>
                <c:pt idx="1">
                  <c:v>Mid Cap</c:v>
                </c:pt>
                <c:pt idx="2">
                  <c:v>Small Cap</c:v>
                </c:pt>
              </c:strCache>
            </c:strRef>
          </c:cat>
          <c:val>
            <c:numRef>
              <c:f>'PIVOT TABLE'!$C$74:$C$77</c:f>
              <c:numCache>
                <c:formatCode>General</c:formatCode>
                <c:ptCount val="3"/>
                <c:pt idx="0">
                  <c:v>0.19633333333333336</c:v>
                </c:pt>
                <c:pt idx="1">
                  <c:v>0.1595</c:v>
                </c:pt>
                <c:pt idx="2">
                  <c:v>0.15813888888888891</c:v>
                </c:pt>
              </c:numCache>
            </c:numRef>
          </c:val>
          <c:extLst>
            <c:ext xmlns:c16="http://schemas.microsoft.com/office/drawing/2014/chart" uri="{C3380CC4-5D6E-409C-BE32-E72D297353CC}">
              <c16:uniqueId val="{00000001-844F-4BF0-BD26-E36CE500997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[MAINLINE IPO TRACKER DASHBOARD.xlsx]PIVOT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GAINS VS MONTHS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TABLE'!$B$90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TABLE'!$A$91:$A$142</c:f>
              <c:strCache>
                <c:ptCount val="51"/>
                <c:pt idx="0">
                  <c:v>AEROFLEX</c:v>
                </c:pt>
                <c:pt idx="1">
                  <c:v>AZAD</c:v>
                </c:pt>
                <c:pt idx="2">
                  <c:v>BLSE</c:v>
                </c:pt>
                <c:pt idx="3">
                  <c:v>BLUEJET</c:v>
                </c:pt>
                <c:pt idx="4">
                  <c:v>CAPITALSFB</c:v>
                </c:pt>
                <c:pt idx="5">
                  <c:v>CELLO</c:v>
                </c:pt>
                <c:pt idx="6">
                  <c:v>DOMS</c:v>
                </c:pt>
                <c:pt idx="7">
                  <c:v>EMSLIMITED</c:v>
                </c:pt>
                <c:pt idx="8">
                  <c:v>ENTERO</c:v>
                </c:pt>
                <c:pt idx="9">
                  <c:v>EPACK</c:v>
                </c:pt>
                <c:pt idx="10">
                  <c:v>ESAFSFB</c:v>
                </c:pt>
                <c:pt idx="11">
                  <c:v>FEDFINA</c:v>
                </c:pt>
                <c:pt idx="12">
                  <c:v>FLAIR</c:v>
                </c:pt>
                <c:pt idx="13">
                  <c:v>GANDHAR</c:v>
                </c:pt>
                <c:pt idx="14">
                  <c:v>GPTHEALTH</c:v>
                </c:pt>
                <c:pt idx="15">
                  <c:v>HAPPYFORGE</c:v>
                </c:pt>
                <c:pt idx="16">
                  <c:v>HONASA</c:v>
                </c:pt>
                <c:pt idx="17">
                  <c:v>INDIASHLTR</c:v>
                </c:pt>
                <c:pt idx="18">
                  <c:v>INNOVACAP</c:v>
                </c:pt>
                <c:pt idx="19">
                  <c:v>INOXINDIA</c:v>
                </c:pt>
                <c:pt idx="20">
                  <c:v>IREDA</c:v>
                </c:pt>
                <c:pt idx="21">
                  <c:v>IRMENERGY</c:v>
                </c:pt>
                <c:pt idx="22">
                  <c:v>JSFB</c:v>
                </c:pt>
                <c:pt idx="23">
                  <c:v>JSWINFRA</c:v>
                </c:pt>
                <c:pt idx="24">
                  <c:v>JUNIPER</c:v>
                </c:pt>
                <c:pt idx="25">
                  <c:v>JYOTICNC</c:v>
                </c:pt>
                <c:pt idx="26">
                  <c:v>KALAMANDIR</c:v>
                </c:pt>
                <c:pt idx="27">
                  <c:v>MEDIASSIST</c:v>
                </c:pt>
                <c:pt idx="28">
                  <c:v>MOTISONS</c:v>
                </c:pt>
                <c:pt idx="29">
                  <c:v>MUFTI</c:v>
                </c:pt>
                <c:pt idx="30">
                  <c:v>MUTHOOTMF</c:v>
                </c:pt>
                <c:pt idx="31">
                  <c:v>MVGJL</c:v>
                </c:pt>
                <c:pt idx="32">
                  <c:v>NOVAAGRI</c:v>
                </c:pt>
                <c:pt idx="33">
                  <c:v>PARKHOTELS</c:v>
                </c:pt>
                <c:pt idx="34">
                  <c:v>PLAZACABLE</c:v>
                </c:pt>
                <c:pt idx="35">
                  <c:v>PROTEAN</c:v>
                </c:pt>
                <c:pt idx="36">
                  <c:v>PYRAMID</c:v>
                </c:pt>
                <c:pt idx="37">
                  <c:v>RBZJEWEL</c:v>
                </c:pt>
                <c:pt idx="38">
                  <c:v>RISHABH</c:v>
                </c:pt>
                <c:pt idx="39">
                  <c:v>RPTECH</c:v>
                </c:pt>
                <c:pt idx="40">
                  <c:v>RRKABEL</c:v>
                </c:pt>
                <c:pt idx="41">
                  <c:v>SAMHI</c:v>
                </c:pt>
                <c:pt idx="42">
                  <c:v>SIGNATURE</c:v>
                </c:pt>
                <c:pt idx="43">
                  <c:v>SURAJEST</c:v>
                </c:pt>
                <c:pt idx="44">
                  <c:v>TATATECH</c:v>
                </c:pt>
                <c:pt idx="45">
                  <c:v>UDS</c:v>
                </c:pt>
                <c:pt idx="46">
                  <c:v>VALIANTLAB</c:v>
                </c:pt>
                <c:pt idx="47">
                  <c:v>VPRPL</c:v>
                </c:pt>
                <c:pt idx="48">
                  <c:v>VSTL</c:v>
                </c:pt>
                <c:pt idx="49">
                  <c:v>YATRA</c:v>
                </c:pt>
                <c:pt idx="50">
                  <c:v>ZAGGLE</c:v>
                </c:pt>
              </c:strCache>
            </c:strRef>
          </c:cat>
          <c:val>
            <c:numRef>
              <c:f>'PIVOT TABLE'!$B$91:$B$142</c:f>
              <c:numCache>
                <c:formatCode>General</c:formatCode>
                <c:ptCount val="51"/>
                <c:pt idx="0">
                  <c:v>0.35599999999999998</c:v>
                </c:pt>
                <c:pt idx="1">
                  <c:v>1.546</c:v>
                </c:pt>
                <c:pt idx="2">
                  <c:v>1.81</c:v>
                </c:pt>
                <c:pt idx="3">
                  <c:v>7.0000000000000001E-3</c:v>
                </c:pt>
                <c:pt idx="4">
                  <c:v>-0.20100000000000001</c:v>
                </c:pt>
                <c:pt idx="5">
                  <c:v>0.30599999999999999</c:v>
                </c:pt>
                <c:pt idx="6">
                  <c:v>0.93200000000000005</c:v>
                </c:pt>
                <c:pt idx="7">
                  <c:v>1.3460000000000001</c:v>
                </c:pt>
                <c:pt idx="8">
                  <c:v>-0.187</c:v>
                </c:pt>
                <c:pt idx="9">
                  <c:v>-0.185</c:v>
                </c:pt>
                <c:pt idx="10">
                  <c:v>4.9000000000000002E-2</c:v>
                </c:pt>
                <c:pt idx="11">
                  <c:v>-0.11899999999999999</c:v>
                </c:pt>
                <c:pt idx="12">
                  <c:v>-6.3E-2</c:v>
                </c:pt>
                <c:pt idx="13">
                  <c:v>0.41099999999999998</c:v>
                </c:pt>
                <c:pt idx="14">
                  <c:v>0.03</c:v>
                </c:pt>
                <c:pt idx="15">
                  <c:v>0.159</c:v>
                </c:pt>
                <c:pt idx="16">
                  <c:v>0.29099999999999998</c:v>
                </c:pt>
                <c:pt idx="17">
                  <c:v>0.27800000000000002</c:v>
                </c:pt>
                <c:pt idx="18">
                  <c:v>0.19</c:v>
                </c:pt>
                <c:pt idx="19">
                  <c:v>0.92900000000000005</c:v>
                </c:pt>
                <c:pt idx="20">
                  <c:v>4.0190000000000001</c:v>
                </c:pt>
                <c:pt idx="21">
                  <c:v>0.10299999999999999</c:v>
                </c:pt>
                <c:pt idx="22">
                  <c:v>8.7999999999999995E-2</c:v>
                </c:pt>
                <c:pt idx="23">
                  <c:v>1.1859999999999999</c:v>
                </c:pt>
                <c:pt idx="24">
                  <c:v>0.34</c:v>
                </c:pt>
                <c:pt idx="25">
                  <c:v>0.84</c:v>
                </c:pt>
                <c:pt idx="26">
                  <c:v>3.1E-2</c:v>
                </c:pt>
                <c:pt idx="27">
                  <c:v>0.221</c:v>
                </c:pt>
                <c:pt idx="28">
                  <c:v>2.1469999999999998</c:v>
                </c:pt>
                <c:pt idx="29">
                  <c:v>-0.16800000000000001</c:v>
                </c:pt>
                <c:pt idx="30">
                  <c:v>-0.19500000000000001</c:v>
                </c:pt>
                <c:pt idx="31">
                  <c:v>0.13400000000000001</c:v>
                </c:pt>
                <c:pt idx="32">
                  <c:v>0.57199999999999995</c:v>
                </c:pt>
                <c:pt idx="33">
                  <c:v>0.42199999999999999</c:v>
                </c:pt>
                <c:pt idx="34">
                  <c:v>0.79</c:v>
                </c:pt>
                <c:pt idx="35">
                  <c:v>-1</c:v>
                </c:pt>
                <c:pt idx="36">
                  <c:v>5.8999999999999997E-2</c:v>
                </c:pt>
                <c:pt idx="37">
                  <c:v>0.65900000000000003</c:v>
                </c:pt>
                <c:pt idx="38">
                  <c:v>0.16300000000000001</c:v>
                </c:pt>
                <c:pt idx="39">
                  <c:v>0.14799999999999999</c:v>
                </c:pt>
                <c:pt idx="40">
                  <c:v>0.41099999999999998</c:v>
                </c:pt>
                <c:pt idx="41">
                  <c:v>0.8</c:v>
                </c:pt>
                <c:pt idx="42">
                  <c:v>2.61</c:v>
                </c:pt>
                <c:pt idx="43">
                  <c:v>-5.2999999999999999E-2</c:v>
                </c:pt>
                <c:pt idx="44">
                  <c:v>1.1870000000000001</c:v>
                </c:pt>
                <c:pt idx="45">
                  <c:v>0.19900000000000001</c:v>
                </c:pt>
                <c:pt idx="46">
                  <c:v>0.24099999999999999</c:v>
                </c:pt>
                <c:pt idx="47">
                  <c:v>0.79400000000000004</c:v>
                </c:pt>
                <c:pt idx="48">
                  <c:v>1.272</c:v>
                </c:pt>
                <c:pt idx="49">
                  <c:v>0.183</c:v>
                </c:pt>
                <c:pt idx="50">
                  <c:v>1.18</c:v>
                </c:pt>
              </c:numCache>
            </c:numRef>
          </c:val>
          <c:smooth val="0"/>
          <c:extLst>
            <c:ext xmlns:c16="http://schemas.microsoft.com/office/drawing/2014/chart" uri="{C3380CC4-5D6E-409C-BE32-E72D297353CC}">
              <c16:uniqueId val="{00000000-9C8A-4AF9-87D6-331657038A04}"/>
            </c:ext>
          </c:extLst>
        </c:ser>
        <c:dLbls>
          <c:showLegendKey val="0"/>
          <c:showVal val="0"/>
          <c:showCatName val="0"/>
          <c:showSerName val="0"/>
          <c:showPercent val="0"/>
          <c:showBubbleSize val="0"/>
        </c:dLbls>
        <c:marker val="1"/>
        <c:smooth val="0"/>
        <c:axId val="535692880"/>
        <c:axId val="535693864"/>
      </c:lineChart>
      <c:catAx>
        <c:axId val="5356928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93864"/>
        <c:crosses val="autoZero"/>
        <c:auto val="1"/>
        <c:lblAlgn val="ctr"/>
        <c:lblOffset val="100"/>
        <c:noMultiLvlLbl val="0"/>
      </c:catAx>
      <c:valAx>
        <c:axId val="535693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9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[MAINLINE IPO TRACKER DASHBOARD.xlsx]PIVOT TABLE!PivotTable1</c:name>
    <c:fmtId val="10"/>
  </c:pivotSource>
  <c:chart>
    <c:title>
      <c:tx>
        <c:rich>
          <a:bodyPr rot="0" spcFirstLastPara="1" vertOverflow="ellipsis" vert="horz" wrap="square" anchor="ctr" anchorCtr="1"/>
          <a:lstStyle/>
          <a:p>
            <a:pPr>
              <a:defRPr sz="2160" b="1" i="0" u="none" strike="noStrike" kern="1200" baseline="0">
                <a:solidFill>
                  <a:schemeClr val="tx1">
                    <a:lumMod val="65000"/>
                    <a:lumOff val="35000"/>
                  </a:schemeClr>
                </a:solidFill>
                <a:latin typeface="Bahnschrift Condensed" panose="020B0502040204020203" pitchFamily="34" charset="0"/>
                <a:ea typeface="+mn-ea"/>
                <a:cs typeface="+mn-cs"/>
              </a:defRPr>
            </a:pPr>
            <a:r>
              <a:rPr lang="en-US"/>
              <a:t>LISTING GAIN VS LONG PERIOD GAINS</a:t>
            </a:r>
          </a:p>
        </c:rich>
      </c:tx>
      <c:overlay val="0"/>
      <c:spPr>
        <a:noFill/>
        <a:ln>
          <a:noFill/>
        </a:ln>
        <a:effectLst/>
      </c:spPr>
      <c:txPr>
        <a:bodyPr rot="0" spcFirstLastPara="1" vertOverflow="ellipsis" vert="horz" wrap="square" anchor="ctr" anchorCtr="1"/>
        <a:lstStyle/>
        <a:p>
          <a:pPr>
            <a:defRPr sz="2160" b="1"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'PIVOT TABLE'!$B$3</c:f>
              <c:strCache>
                <c:ptCount val="1"/>
                <c:pt idx="0">
                  <c:v>Average of LISTING GAINS IN %</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TABLE'!$A$4:$A$7</c:f>
              <c:strCache>
                <c:ptCount val="3"/>
                <c:pt idx="0">
                  <c:v>Large Cap</c:v>
                </c:pt>
                <c:pt idx="1">
                  <c:v>Mid Cap</c:v>
                </c:pt>
                <c:pt idx="2">
                  <c:v>Small Cap</c:v>
                </c:pt>
              </c:strCache>
            </c:strRef>
          </c:cat>
          <c:val>
            <c:numRef>
              <c:f>'PIVOT TABLE'!$B$4:$B$7</c:f>
              <c:numCache>
                <c:formatCode>General</c:formatCode>
                <c:ptCount val="3"/>
                <c:pt idx="0">
                  <c:v>0.94009999999999982</c:v>
                </c:pt>
                <c:pt idx="1">
                  <c:v>0.2439833333333333</c:v>
                </c:pt>
                <c:pt idx="2">
                  <c:v>0.26056944444444441</c:v>
                </c:pt>
              </c:numCache>
            </c:numRef>
          </c:val>
          <c:smooth val="0"/>
          <c:extLst>
            <c:ext xmlns:c16="http://schemas.microsoft.com/office/drawing/2014/chart" uri="{C3380CC4-5D6E-409C-BE32-E72D297353CC}">
              <c16:uniqueId val="{00000000-60CB-4A50-A1DE-90B50C621202}"/>
            </c:ext>
          </c:extLst>
        </c:ser>
        <c:ser>
          <c:idx val="1"/>
          <c:order val="1"/>
          <c:tx>
            <c:strRef>
              <c:f>'PIVOT TABLE'!$C$3</c:f>
              <c:strCache>
                <c:ptCount val="1"/>
                <c:pt idx="0">
                  <c:v>Average of GAINS TILL TODAY IN %</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TABLE'!$A$4:$A$7</c:f>
              <c:strCache>
                <c:ptCount val="3"/>
                <c:pt idx="0">
                  <c:v>Large Cap</c:v>
                </c:pt>
                <c:pt idx="1">
                  <c:v>Mid Cap</c:v>
                </c:pt>
                <c:pt idx="2">
                  <c:v>Small Cap</c:v>
                </c:pt>
              </c:strCache>
            </c:strRef>
          </c:cat>
          <c:val>
            <c:numRef>
              <c:f>'PIVOT TABLE'!$C$4:$C$7</c:f>
              <c:numCache>
                <c:formatCode>General</c:formatCode>
                <c:ptCount val="3"/>
                <c:pt idx="0">
                  <c:v>2.1306666666666669</c:v>
                </c:pt>
                <c:pt idx="1">
                  <c:v>0.72075000000000011</c:v>
                </c:pt>
                <c:pt idx="2">
                  <c:v>0.33963888888888882</c:v>
                </c:pt>
              </c:numCache>
            </c:numRef>
          </c:val>
          <c:smooth val="0"/>
          <c:extLst>
            <c:ext xmlns:c16="http://schemas.microsoft.com/office/drawing/2014/chart" uri="{C3380CC4-5D6E-409C-BE32-E72D297353CC}">
              <c16:uniqueId val="{00000001-60CB-4A50-A1DE-90B50C621202}"/>
            </c:ext>
          </c:extLst>
        </c:ser>
        <c:dLbls>
          <c:showLegendKey val="0"/>
          <c:showVal val="0"/>
          <c:showCatName val="0"/>
          <c:showSerName val="0"/>
          <c:showPercent val="0"/>
          <c:showBubbleSize val="0"/>
        </c:dLbls>
        <c:marker val="1"/>
        <c:smooth val="0"/>
        <c:axId val="591424392"/>
        <c:axId val="591429640"/>
      </c:lineChart>
      <c:catAx>
        <c:axId val="59142439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591429640"/>
        <c:crosses val="autoZero"/>
        <c:auto val="1"/>
        <c:lblAlgn val="ctr"/>
        <c:lblOffset val="100"/>
        <c:noMultiLvlLbl val="0"/>
      </c:catAx>
      <c:valAx>
        <c:axId val="5914296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591424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800">
          <a:latin typeface="Bahnschrift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[MAINLINE IPO TRACKER DASHBOARD.xlsx]PIVOT TABLE!PivotTable2</c:name>
    <c:fmtId val="5"/>
  </c:pivotSource>
  <c:chart>
    <c:title>
      <c:tx>
        <c:rich>
          <a:bodyPr rot="0" spcFirstLastPara="1" vertOverflow="ellipsis" vert="horz" wrap="square" anchor="ctr" anchorCtr="1"/>
          <a:lstStyle/>
          <a:p>
            <a:pPr>
              <a:defRPr sz="2160" b="1" i="0" u="none" strike="noStrike" kern="1200" baseline="0">
                <a:solidFill>
                  <a:schemeClr val="tx1">
                    <a:lumMod val="65000"/>
                    <a:lumOff val="35000"/>
                  </a:schemeClr>
                </a:solidFill>
                <a:latin typeface="Bahnschrift Condensed" panose="020B0502040204020203" pitchFamily="34" charset="0"/>
                <a:ea typeface="+mn-ea"/>
                <a:cs typeface="Arial" panose="020B0604020202020204" pitchFamily="34" charset="0"/>
              </a:defRPr>
            </a:pPr>
            <a:r>
              <a:rPr lang="en-US"/>
              <a:t>AVERAGE GAINS BY STOCKS</a:t>
            </a:r>
          </a:p>
        </c:rich>
      </c:tx>
      <c:overlay val="0"/>
      <c:spPr>
        <a:noFill/>
        <a:ln>
          <a:noFill/>
        </a:ln>
        <a:effectLst/>
      </c:spPr>
      <c:txPr>
        <a:bodyPr rot="0" spcFirstLastPara="1" vertOverflow="ellipsis" vert="horz" wrap="square" anchor="ctr" anchorCtr="1"/>
        <a:lstStyle/>
        <a:p>
          <a:pPr>
            <a:defRPr sz="2160" b="1" i="0" u="none" strike="noStrike" kern="1200" baseline="0">
              <a:solidFill>
                <a:schemeClr val="tx1">
                  <a:lumMod val="65000"/>
                  <a:lumOff val="35000"/>
                </a:schemeClr>
              </a:solidFill>
              <a:latin typeface="Bahnschrift Condensed" panose="020B0502040204020203" pitchFamily="34" charset="0"/>
              <a:ea typeface="+mn-ea"/>
              <a:cs typeface="Arial" panose="020B0604020202020204" pitchFamily="34" charset="0"/>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'PIVOT TABLE'!$B$15</c:f>
              <c:strCache>
                <c:ptCount val="1"/>
                <c:pt idx="0">
                  <c:v>Average of LISTING GAINS IN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TABLE'!$A$16:$A$52</c:f>
              <c:strCache>
                <c:ptCount val="36"/>
                <c:pt idx="0">
                  <c:v>AEROFLEX</c:v>
                </c:pt>
                <c:pt idx="1">
                  <c:v>BLSE</c:v>
                </c:pt>
                <c:pt idx="2">
                  <c:v>CAPITALSFB</c:v>
                </c:pt>
                <c:pt idx="3">
                  <c:v>EMSLIMITED</c:v>
                </c:pt>
                <c:pt idx="4">
                  <c:v>ENTERO</c:v>
                </c:pt>
                <c:pt idx="5">
                  <c:v>EPACK</c:v>
                </c:pt>
                <c:pt idx="6">
                  <c:v>ESAFSFB</c:v>
                </c:pt>
                <c:pt idx="7">
                  <c:v>FEDFINA</c:v>
                </c:pt>
                <c:pt idx="8">
                  <c:v>FLAIR</c:v>
                </c:pt>
                <c:pt idx="9">
                  <c:v>GANDHAR</c:v>
                </c:pt>
                <c:pt idx="10">
                  <c:v>GPTHEALTH</c:v>
                </c:pt>
                <c:pt idx="11">
                  <c:v>INNOVACAP</c:v>
                </c:pt>
                <c:pt idx="12">
                  <c:v>IRMENERGY</c:v>
                </c:pt>
                <c:pt idx="13">
                  <c:v>JSFB</c:v>
                </c:pt>
                <c:pt idx="14">
                  <c:v>KALAMANDIR</c:v>
                </c:pt>
                <c:pt idx="15">
                  <c:v>MEDIASSIST</c:v>
                </c:pt>
                <c:pt idx="16">
                  <c:v>MOTISONS</c:v>
                </c:pt>
                <c:pt idx="17">
                  <c:v>MUFTI</c:v>
                </c:pt>
                <c:pt idx="18">
                  <c:v>MUTHOOTMF</c:v>
                </c:pt>
                <c:pt idx="19">
                  <c:v>MVGJL</c:v>
                </c:pt>
                <c:pt idx="20">
                  <c:v>NOVAAGRI</c:v>
                </c:pt>
                <c:pt idx="21">
                  <c:v>PARKHOTELS</c:v>
                </c:pt>
                <c:pt idx="22">
                  <c:v>PLAZACABLE</c:v>
                </c:pt>
                <c:pt idx="23">
                  <c:v>PROTEAN</c:v>
                </c:pt>
                <c:pt idx="24">
                  <c:v>PYRAMID</c:v>
                </c:pt>
                <c:pt idx="25">
                  <c:v>RBZJEWEL</c:v>
                </c:pt>
                <c:pt idx="26">
                  <c:v>RISHABH</c:v>
                </c:pt>
                <c:pt idx="27">
                  <c:v>RPTECH</c:v>
                </c:pt>
                <c:pt idx="28">
                  <c:v>SAMHI</c:v>
                </c:pt>
                <c:pt idx="29">
                  <c:v>SURAJEST</c:v>
                </c:pt>
                <c:pt idx="30">
                  <c:v>UDS</c:v>
                </c:pt>
                <c:pt idx="31">
                  <c:v>VALIANTLAB</c:v>
                </c:pt>
                <c:pt idx="32">
                  <c:v>VPRPL</c:v>
                </c:pt>
                <c:pt idx="33">
                  <c:v>VSTL</c:v>
                </c:pt>
                <c:pt idx="34">
                  <c:v>YATRA</c:v>
                </c:pt>
                <c:pt idx="35">
                  <c:v>ZAGGLE</c:v>
                </c:pt>
              </c:strCache>
            </c:strRef>
          </c:cat>
          <c:val>
            <c:numRef>
              <c:f>'PIVOT TABLE'!$B$16:$B$52</c:f>
              <c:numCache>
                <c:formatCode>General</c:formatCode>
                <c:ptCount val="36"/>
                <c:pt idx="0">
                  <c:v>0.81479999999999997</c:v>
                </c:pt>
                <c:pt idx="1">
                  <c:v>1.7037</c:v>
                </c:pt>
                <c:pt idx="2">
                  <c:v>-7.0499999999999993E-2</c:v>
                </c:pt>
                <c:pt idx="3">
                  <c:v>0.30809999999999998</c:v>
                </c:pt>
                <c:pt idx="4">
                  <c:v>-8.7400000000000005E-2</c:v>
                </c:pt>
                <c:pt idx="5">
                  <c:v>-0.1</c:v>
                </c:pt>
                <c:pt idx="6">
                  <c:v>0.15</c:v>
                </c:pt>
                <c:pt idx="7">
                  <c:v>0</c:v>
                </c:pt>
                <c:pt idx="8">
                  <c:v>0.48359999999999997</c:v>
                </c:pt>
                <c:pt idx="9">
                  <c:v>0.78110000000000002</c:v>
                </c:pt>
                <c:pt idx="10">
                  <c:v>7.5300000000000006E-2</c:v>
                </c:pt>
                <c:pt idx="11">
                  <c:v>0.2054</c:v>
                </c:pt>
                <c:pt idx="12">
                  <c:v>-6.3399999999999998E-2</c:v>
                </c:pt>
                <c:pt idx="13">
                  <c:v>-0.1111</c:v>
                </c:pt>
                <c:pt idx="14">
                  <c:v>8.1100000000000005E-2</c:v>
                </c:pt>
                <c:pt idx="15">
                  <c:v>0.1124</c:v>
                </c:pt>
                <c:pt idx="16">
                  <c:v>0.87270000000000003</c:v>
                </c:pt>
                <c:pt idx="17">
                  <c:v>0.1143</c:v>
                </c:pt>
                <c:pt idx="18">
                  <c:v>-8.5900000000000004E-2</c:v>
                </c:pt>
                <c:pt idx="19">
                  <c:v>0</c:v>
                </c:pt>
                <c:pt idx="20">
                  <c:v>0.39019999999999999</c:v>
                </c:pt>
                <c:pt idx="21">
                  <c:v>0.3226</c:v>
                </c:pt>
                <c:pt idx="22">
                  <c:v>0.48149999999999998</c:v>
                </c:pt>
                <c:pt idx="23">
                  <c:v>0.1111</c:v>
                </c:pt>
                <c:pt idx="24">
                  <c:v>6.6299999999999998E-2</c:v>
                </c:pt>
                <c:pt idx="25">
                  <c:v>0.05</c:v>
                </c:pt>
                <c:pt idx="26">
                  <c:v>4.3099999999999999E-2</c:v>
                </c:pt>
                <c:pt idx="27">
                  <c:v>3.2199999999999999E-2</c:v>
                </c:pt>
                <c:pt idx="28">
                  <c:v>5.5599999999999997E-2</c:v>
                </c:pt>
                <c:pt idx="29">
                  <c:v>-7.22E-2</c:v>
                </c:pt>
                <c:pt idx="30">
                  <c:v>-5.67E-2</c:v>
                </c:pt>
                <c:pt idx="31">
                  <c:v>0.21429999999999999</c:v>
                </c:pt>
                <c:pt idx="32">
                  <c:v>0.66669999999999996</c:v>
                </c:pt>
                <c:pt idx="33">
                  <c:v>1.9470000000000001</c:v>
                </c:pt>
                <c:pt idx="34">
                  <c:v>-4.9299999999999997E-2</c:v>
                </c:pt>
                <c:pt idx="35">
                  <c:v>-6.1000000000000004E-3</c:v>
                </c:pt>
              </c:numCache>
            </c:numRef>
          </c:val>
          <c:extLst>
            <c:ext xmlns:c16="http://schemas.microsoft.com/office/drawing/2014/chart" uri="{C3380CC4-5D6E-409C-BE32-E72D297353CC}">
              <c16:uniqueId val="{00000000-9CCA-48E1-8DD9-A7435F5868FD}"/>
            </c:ext>
          </c:extLst>
        </c:ser>
        <c:ser>
          <c:idx val="1"/>
          <c:order val="1"/>
          <c:tx>
            <c:strRef>
              <c:f>'PIVOT TABLE'!$C$15</c:f>
              <c:strCache>
                <c:ptCount val="1"/>
                <c:pt idx="0">
                  <c:v>Average of GAINS TILL TODAY IN %</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TABLE'!$A$16:$A$52</c:f>
              <c:strCache>
                <c:ptCount val="36"/>
                <c:pt idx="0">
                  <c:v>AEROFLEX</c:v>
                </c:pt>
                <c:pt idx="1">
                  <c:v>BLSE</c:v>
                </c:pt>
                <c:pt idx="2">
                  <c:v>CAPITALSFB</c:v>
                </c:pt>
                <c:pt idx="3">
                  <c:v>EMSLIMITED</c:v>
                </c:pt>
                <c:pt idx="4">
                  <c:v>ENTERO</c:v>
                </c:pt>
                <c:pt idx="5">
                  <c:v>EPACK</c:v>
                </c:pt>
                <c:pt idx="6">
                  <c:v>ESAFSFB</c:v>
                </c:pt>
                <c:pt idx="7">
                  <c:v>FEDFINA</c:v>
                </c:pt>
                <c:pt idx="8">
                  <c:v>FLAIR</c:v>
                </c:pt>
                <c:pt idx="9">
                  <c:v>GANDHAR</c:v>
                </c:pt>
                <c:pt idx="10">
                  <c:v>GPTHEALTH</c:v>
                </c:pt>
                <c:pt idx="11">
                  <c:v>INNOVACAP</c:v>
                </c:pt>
                <c:pt idx="12">
                  <c:v>IRMENERGY</c:v>
                </c:pt>
                <c:pt idx="13">
                  <c:v>JSFB</c:v>
                </c:pt>
                <c:pt idx="14">
                  <c:v>KALAMANDIR</c:v>
                </c:pt>
                <c:pt idx="15">
                  <c:v>MEDIASSIST</c:v>
                </c:pt>
                <c:pt idx="16">
                  <c:v>MOTISONS</c:v>
                </c:pt>
                <c:pt idx="17">
                  <c:v>MUFTI</c:v>
                </c:pt>
                <c:pt idx="18">
                  <c:v>MUTHOOTMF</c:v>
                </c:pt>
                <c:pt idx="19">
                  <c:v>MVGJL</c:v>
                </c:pt>
                <c:pt idx="20">
                  <c:v>NOVAAGRI</c:v>
                </c:pt>
                <c:pt idx="21">
                  <c:v>PARKHOTELS</c:v>
                </c:pt>
                <c:pt idx="22">
                  <c:v>PLAZACABLE</c:v>
                </c:pt>
                <c:pt idx="23">
                  <c:v>PROTEAN</c:v>
                </c:pt>
                <c:pt idx="24">
                  <c:v>PYRAMID</c:v>
                </c:pt>
                <c:pt idx="25">
                  <c:v>RBZJEWEL</c:v>
                </c:pt>
                <c:pt idx="26">
                  <c:v>RISHABH</c:v>
                </c:pt>
                <c:pt idx="27">
                  <c:v>RPTECH</c:v>
                </c:pt>
                <c:pt idx="28">
                  <c:v>SAMHI</c:v>
                </c:pt>
                <c:pt idx="29">
                  <c:v>SURAJEST</c:v>
                </c:pt>
                <c:pt idx="30">
                  <c:v>UDS</c:v>
                </c:pt>
                <c:pt idx="31">
                  <c:v>VALIANTLAB</c:v>
                </c:pt>
                <c:pt idx="32">
                  <c:v>VPRPL</c:v>
                </c:pt>
                <c:pt idx="33">
                  <c:v>VSTL</c:v>
                </c:pt>
                <c:pt idx="34">
                  <c:v>YATRA</c:v>
                </c:pt>
                <c:pt idx="35">
                  <c:v>ZAGGLE</c:v>
                </c:pt>
              </c:strCache>
            </c:strRef>
          </c:cat>
          <c:val>
            <c:numRef>
              <c:f>'PIVOT TABLE'!$C$16:$C$52</c:f>
              <c:numCache>
                <c:formatCode>General</c:formatCode>
                <c:ptCount val="36"/>
                <c:pt idx="0">
                  <c:v>0.35599999999999998</c:v>
                </c:pt>
                <c:pt idx="1">
                  <c:v>1.81</c:v>
                </c:pt>
                <c:pt idx="2">
                  <c:v>-0.20100000000000001</c:v>
                </c:pt>
                <c:pt idx="3">
                  <c:v>1.3460000000000001</c:v>
                </c:pt>
                <c:pt idx="4">
                  <c:v>-0.187</c:v>
                </c:pt>
                <c:pt idx="5">
                  <c:v>-0.185</c:v>
                </c:pt>
                <c:pt idx="6">
                  <c:v>4.9000000000000002E-2</c:v>
                </c:pt>
                <c:pt idx="7">
                  <c:v>-0.11899999999999999</c:v>
                </c:pt>
                <c:pt idx="8">
                  <c:v>-6.3E-2</c:v>
                </c:pt>
                <c:pt idx="9">
                  <c:v>0.41099999999999998</c:v>
                </c:pt>
                <c:pt idx="10">
                  <c:v>0.03</c:v>
                </c:pt>
                <c:pt idx="11">
                  <c:v>0.19</c:v>
                </c:pt>
                <c:pt idx="12">
                  <c:v>0.10299999999999999</c:v>
                </c:pt>
                <c:pt idx="13">
                  <c:v>8.7999999999999995E-2</c:v>
                </c:pt>
                <c:pt idx="14">
                  <c:v>3.1E-2</c:v>
                </c:pt>
                <c:pt idx="15">
                  <c:v>0.221</c:v>
                </c:pt>
                <c:pt idx="16">
                  <c:v>2.1469999999999998</c:v>
                </c:pt>
                <c:pt idx="17">
                  <c:v>-0.16800000000000001</c:v>
                </c:pt>
                <c:pt idx="18">
                  <c:v>-0.19500000000000001</c:v>
                </c:pt>
                <c:pt idx="19">
                  <c:v>0.13400000000000001</c:v>
                </c:pt>
                <c:pt idx="20">
                  <c:v>0.57199999999999995</c:v>
                </c:pt>
                <c:pt idx="21">
                  <c:v>0.42199999999999999</c:v>
                </c:pt>
                <c:pt idx="22">
                  <c:v>0.79</c:v>
                </c:pt>
                <c:pt idx="23">
                  <c:v>-1</c:v>
                </c:pt>
                <c:pt idx="24">
                  <c:v>5.8999999999999997E-2</c:v>
                </c:pt>
                <c:pt idx="25">
                  <c:v>0.65900000000000003</c:v>
                </c:pt>
                <c:pt idx="26">
                  <c:v>0.16300000000000001</c:v>
                </c:pt>
                <c:pt idx="27">
                  <c:v>0.14799999999999999</c:v>
                </c:pt>
                <c:pt idx="28">
                  <c:v>0.8</c:v>
                </c:pt>
                <c:pt idx="29">
                  <c:v>-5.2999999999999999E-2</c:v>
                </c:pt>
                <c:pt idx="30">
                  <c:v>0.19900000000000001</c:v>
                </c:pt>
                <c:pt idx="31">
                  <c:v>0.24099999999999999</c:v>
                </c:pt>
                <c:pt idx="32">
                  <c:v>0.79400000000000004</c:v>
                </c:pt>
                <c:pt idx="33">
                  <c:v>1.272</c:v>
                </c:pt>
                <c:pt idx="34">
                  <c:v>0.183</c:v>
                </c:pt>
                <c:pt idx="35">
                  <c:v>1.18</c:v>
                </c:pt>
              </c:numCache>
            </c:numRef>
          </c:val>
          <c:extLst>
            <c:ext xmlns:c16="http://schemas.microsoft.com/office/drawing/2014/chart" uri="{C3380CC4-5D6E-409C-BE32-E72D297353CC}">
              <c16:uniqueId val="{00000001-9CCA-48E1-8DD9-A7435F5868FD}"/>
            </c:ext>
          </c:extLst>
        </c:ser>
        <c:dLbls>
          <c:showLegendKey val="0"/>
          <c:showVal val="0"/>
          <c:showCatName val="0"/>
          <c:showSerName val="0"/>
          <c:showPercent val="0"/>
          <c:showBubbleSize val="0"/>
        </c:dLbls>
        <c:gapWidth val="150"/>
        <c:overlap val="100"/>
        <c:axId val="557209456"/>
        <c:axId val="557214048"/>
      </c:barChart>
      <c:catAx>
        <c:axId val="557209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Bahnschrift Condensed" panose="020B0502040204020203" pitchFamily="34" charset="0"/>
                <a:ea typeface="+mn-ea"/>
                <a:cs typeface="Arial" panose="020B0604020202020204" pitchFamily="34" charset="0"/>
              </a:defRPr>
            </a:pPr>
            <a:endParaRPr lang="en-US"/>
          </a:p>
        </c:txPr>
        <c:crossAx val="557214048"/>
        <c:crosses val="autoZero"/>
        <c:auto val="1"/>
        <c:lblAlgn val="ctr"/>
        <c:lblOffset val="100"/>
        <c:noMultiLvlLbl val="0"/>
      </c:catAx>
      <c:valAx>
        <c:axId val="557214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Bahnschrift Condensed" panose="020B0502040204020203" pitchFamily="34" charset="0"/>
                <a:ea typeface="+mn-ea"/>
                <a:cs typeface="Arial" panose="020B0604020202020204" pitchFamily="34" charset="0"/>
              </a:defRPr>
            </a:pPr>
            <a:endParaRPr lang="en-US"/>
          </a:p>
        </c:txPr>
        <c:crossAx val="55720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Bahnschrift Condensed" panose="020B0502040204020203"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800">
          <a:latin typeface="Bahnschrift Condensed" panose="020B0502040204020203"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[MAINLINE IPO TRACKER DASHBOARD.xlsx]PIVOT TABLE!PivotTable3</c:name>
    <c:fmtId val="4"/>
  </c:pivotSource>
  <c:chart>
    <c:title>
      <c:tx>
        <c:rich>
          <a:bodyPr rot="0" spcFirstLastPara="1" vertOverflow="ellipsis" vert="horz" wrap="square" anchor="ctr" anchorCtr="1"/>
          <a:lstStyle/>
          <a:p>
            <a:pPr>
              <a:defRPr sz="2160" b="1" i="0" u="none" strike="noStrike" kern="1200" baseline="0">
                <a:solidFill>
                  <a:schemeClr val="tx1">
                    <a:lumMod val="65000"/>
                    <a:lumOff val="35000"/>
                  </a:schemeClr>
                </a:solidFill>
                <a:latin typeface="Bahnschrift Condensed" panose="020B0502040204020203" pitchFamily="34" charset="0"/>
                <a:ea typeface="+mn-ea"/>
                <a:cs typeface="+mn-cs"/>
              </a:defRPr>
            </a:pPr>
            <a:r>
              <a:rPr lang="en-US"/>
              <a:t>Average of GAINS VS NIFTY 50 GAINS</a:t>
            </a:r>
          </a:p>
        </c:rich>
      </c:tx>
      <c:overlay val="0"/>
      <c:spPr>
        <a:noFill/>
        <a:ln>
          <a:noFill/>
        </a:ln>
        <a:effectLst/>
      </c:spPr>
      <c:txPr>
        <a:bodyPr rot="0" spcFirstLastPara="1" vertOverflow="ellipsis" vert="horz" wrap="square" anchor="ctr" anchorCtr="1"/>
        <a:lstStyle/>
        <a:p>
          <a:pPr>
            <a:defRPr sz="2160" b="1"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TABLE'!$B$58</c:f>
              <c:strCache>
                <c:ptCount val="1"/>
                <c:pt idx="0">
                  <c:v>Average of GAINS TILL TODAY IN %</c:v>
                </c:pt>
              </c:strCache>
            </c:strRef>
          </c:tx>
          <c:dPt>
            <c:idx val="0"/>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33-47AE-B376-A4F5C80467A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33-47AE-B376-A4F5C80467AB}"/>
              </c:ext>
            </c:extLst>
          </c:dPt>
          <c:dPt>
            <c:idx val="2"/>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533-47AE-B376-A4F5C80467AB}"/>
              </c:ext>
            </c:extLst>
          </c:dPt>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TABLE'!$A$59:$A$62</c:f>
              <c:strCache>
                <c:ptCount val="3"/>
                <c:pt idx="0">
                  <c:v>Large Cap</c:v>
                </c:pt>
                <c:pt idx="1">
                  <c:v>Mid Cap</c:v>
                </c:pt>
                <c:pt idx="2">
                  <c:v>Small Cap</c:v>
                </c:pt>
              </c:strCache>
            </c:strRef>
          </c:cat>
          <c:val>
            <c:numRef>
              <c:f>'PIVOT TABLE'!$B$59:$B$62</c:f>
              <c:numCache>
                <c:formatCode>General</c:formatCode>
                <c:ptCount val="3"/>
                <c:pt idx="0">
                  <c:v>2.1306666666666669</c:v>
                </c:pt>
                <c:pt idx="1">
                  <c:v>0.72075000000000011</c:v>
                </c:pt>
                <c:pt idx="2">
                  <c:v>0.33963888888888882</c:v>
                </c:pt>
              </c:numCache>
            </c:numRef>
          </c:val>
          <c:extLst>
            <c:ext xmlns:c16="http://schemas.microsoft.com/office/drawing/2014/chart" uri="{C3380CC4-5D6E-409C-BE32-E72D297353CC}">
              <c16:uniqueId val="{00000006-8533-47AE-B376-A4F5C80467AB}"/>
            </c:ext>
          </c:extLst>
        </c:ser>
        <c:ser>
          <c:idx val="1"/>
          <c:order val="1"/>
          <c:tx>
            <c:strRef>
              <c:f>'PIVOT TABLE'!$C$58</c:f>
              <c:strCache>
                <c:ptCount val="1"/>
                <c:pt idx="0">
                  <c:v>Average of NIFTY 50 VS IPO STOCK</c:v>
                </c:pt>
              </c:strCache>
            </c:strRef>
          </c:tx>
          <c:dPt>
            <c:idx val="0"/>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8533-47AE-B376-A4F5C80467A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8533-47AE-B376-A4F5C80467AB}"/>
              </c:ext>
            </c:extLst>
          </c:dPt>
          <c:dPt>
            <c:idx val="2"/>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8533-47AE-B376-A4F5C80467AB}"/>
              </c:ext>
            </c:extLst>
          </c:dPt>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TABLE'!$A$59:$A$62</c:f>
              <c:strCache>
                <c:ptCount val="3"/>
                <c:pt idx="0">
                  <c:v>Large Cap</c:v>
                </c:pt>
                <c:pt idx="1">
                  <c:v>Mid Cap</c:v>
                </c:pt>
                <c:pt idx="2">
                  <c:v>Small Cap</c:v>
                </c:pt>
              </c:strCache>
            </c:strRef>
          </c:cat>
          <c:val>
            <c:numRef>
              <c:f>'PIVOT TABLE'!$C$59:$C$62</c:f>
              <c:numCache>
                <c:formatCode>General</c:formatCode>
                <c:ptCount val="3"/>
                <c:pt idx="0">
                  <c:v>9.6333333333333326E-2</c:v>
                </c:pt>
                <c:pt idx="1">
                  <c:v>8.3250000000000032E-2</c:v>
                </c:pt>
                <c:pt idx="2">
                  <c:v>8.1888888888888858E-2</c:v>
                </c:pt>
              </c:numCache>
            </c:numRef>
          </c:val>
          <c:extLst>
            <c:ext xmlns:c16="http://schemas.microsoft.com/office/drawing/2014/chart" uri="{C3380CC4-5D6E-409C-BE32-E72D297353CC}">
              <c16:uniqueId val="{0000000D-8533-47AE-B376-A4F5C80467A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800">
          <a:latin typeface="Bahnschrift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[MAINLINE IPO TRACKER DASHBOARD.xlsx]PIVOT TABLE!PivotTable4</c:name>
    <c:fmtId val="5"/>
  </c:pivotSource>
  <c:chart>
    <c:title>
      <c:tx>
        <c:rich>
          <a:bodyPr rot="0" spcFirstLastPara="1" vertOverflow="ellipsis" vert="horz" wrap="square" anchor="ctr" anchorCtr="1"/>
          <a:lstStyle/>
          <a:p>
            <a:pPr>
              <a:defRPr sz="2160" b="1" i="0" u="none" strike="noStrike" kern="1200" baseline="0">
                <a:solidFill>
                  <a:schemeClr val="tx1">
                    <a:lumMod val="65000"/>
                    <a:lumOff val="35000"/>
                  </a:schemeClr>
                </a:solidFill>
                <a:latin typeface="Bahnschrift Condensed" panose="020B0502040204020203" pitchFamily="34" charset="0"/>
                <a:ea typeface="+mn-ea"/>
                <a:cs typeface="+mn-cs"/>
              </a:defRPr>
            </a:pPr>
            <a:r>
              <a:rPr lang="en-US"/>
              <a:t>Average of GAINS VS BSE IPO GAINS</a:t>
            </a:r>
          </a:p>
        </c:rich>
      </c:tx>
      <c:overlay val="0"/>
      <c:spPr>
        <a:noFill/>
        <a:ln>
          <a:noFill/>
        </a:ln>
        <a:effectLst/>
      </c:spPr>
      <c:txPr>
        <a:bodyPr rot="0" spcFirstLastPara="1" vertOverflow="ellipsis" vert="horz" wrap="square" anchor="ctr" anchorCtr="1"/>
        <a:lstStyle/>
        <a:p>
          <a:pPr>
            <a:defRPr sz="2160" b="1"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TABLE'!$B$73</c:f>
              <c:strCache>
                <c:ptCount val="1"/>
                <c:pt idx="0">
                  <c:v>Average of GAINS TILL TODAY IN %</c:v>
                </c:pt>
              </c:strCache>
            </c:strRef>
          </c:tx>
          <c:dPt>
            <c:idx val="0"/>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D29-478B-8180-FE86B7F48526}"/>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D29-478B-8180-FE86B7F48526}"/>
              </c:ext>
            </c:extLst>
          </c:dPt>
          <c:dPt>
            <c:idx val="2"/>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D29-478B-8180-FE86B7F48526}"/>
              </c:ext>
            </c:extLst>
          </c:dPt>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TABLE'!$A$74:$A$77</c:f>
              <c:strCache>
                <c:ptCount val="3"/>
                <c:pt idx="0">
                  <c:v>Large Cap</c:v>
                </c:pt>
                <c:pt idx="1">
                  <c:v>Mid Cap</c:v>
                </c:pt>
                <c:pt idx="2">
                  <c:v>Small Cap</c:v>
                </c:pt>
              </c:strCache>
            </c:strRef>
          </c:cat>
          <c:val>
            <c:numRef>
              <c:f>'PIVOT TABLE'!$B$74:$B$77</c:f>
              <c:numCache>
                <c:formatCode>General</c:formatCode>
                <c:ptCount val="3"/>
                <c:pt idx="0">
                  <c:v>2.1306666666666669</c:v>
                </c:pt>
                <c:pt idx="1">
                  <c:v>0.72075000000000011</c:v>
                </c:pt>
                <c:pt idx="2">
                  <c:v>0.33963888888888882</c:v>
                </c:pt>
              </c:numCache>
            </c:numRef>
          </c:val>
          <c:extLst>
            <c:ext xmlns:c16="http://schemas.microsoft.com/office/drawing/2014/chart" uri="{C3380CC4-5D6E-409C-BE32-E72D297353CC}">
              <c16:uniqueId val="{00000006-2D29-478B-8180-FE86B7F48526}"/>
            </c:ext>
          </c:extLst>
        </c:ser>
        <c:ser>
          <c:idx val="1"/>
          <c:order val="1"/>
          <c:tx>
            <c:strRef>
              <c:f>'PIVOT TABLE'!$C$73</c:f>
              <c:strCache>
                <c:ptCount val="1"/>
                <c:pt idx="0">
                  <c:v>Average of BSE IPO VS IPO STOCK</c:v>
                </c:pt>
              </c:strCache>
            </c:strRef>
          </c:tx>
          <c:dPt>
            <c:idx val="0"/>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2D29-478B-8180-FE86B7F48526}"/>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2D29-478B-8180-FE86B7F48526}"/>
              </c:ext>
            </c:extLst>
          </c:dPt>
          <c:dPt>
            <c:idx val="2"/>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2D29-478B-8180-FE86B7F48526}"/>
              </c:ext>
            </c:extLst>
          </c:dPt>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TABLE'!$A$74:$A$77</c:f>
              <c:strCache>
                <c:ptCount val="3"/>
                <c:pt idx="0">
                  <c:v>Large Cap</c:v>
                </c:pt>
                <c:pt idx="1">
                  <c:v>Mid Cap</c:v>
                </c:pt>
                <c:pt idx="2">
                  <c:v>Small Cap</c:v>
                </c:pt>
              </c:strCache>
            </c:strRef>
          </c:cat>
          <c:val>
            <c:numRef>
              <c:f>'PIVOT TABLE'!$C$74:$C$77</c:f>
              <c:numCache>
                <c:formatCode>General</c:formatCode>
                <c:ptCount val="3"/>
                <c:pt idx="0">
                  <c:v>0.19633333333333336</c:v>
                </c:pt>
                <c:pt idx="1">
                  <c:v>0.1595</c:v>
                </c:pt>
                <c:pt idx="2">
                  <c:v>0.15813888888888891</c:v>
                </c:pt>
              </c:numCache>
            </c:numRef>
          </c:val>
          <c:extLst>
            <c:ext xmlns:c16="http://schemas.microsoft.com/office/drawing/2014/chart" uri="{C3380CC4-5D6E-409C-BE32-E72D297353CC}">
              <c16:uniqueId val="{0000000D-2D29-478B-8180-FE86B7F4852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800">
          <a:latin typeface="Bahnschrift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384174</xdr:colOff>
      <xdr:row>15</xdr:row>
      <xdr:rowOff>19050</xdr:rowOff>
    </xdr:from>
    <xdr:to>
      <xdr:col>14</xdr:col>
      <xdr:colOff>400049</xdr:colOff>
      <xdr:row>30</xdr:row>
      <xdr:rowOff>0</xdr:rowOff>
    </xdr:to>
    <xdr:graphicFrame macro="">
      <xdr:nvGraphicFramePr>
        <xdr:cNvPr id="5" name="Chart 4">
          <a:extLst>
            <a:ext uri="{FF2B5EF4-FFF2-40B4-BE49-F238E27FC236}">
              <a16:creationId xmlns:a16="http://schemas.microsoft.com/office/drawing/2014/main" id="{BC189EC6-E8BC-412D-9DFF-3991243FA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0</xdr:row>
      <xdr:rowOff>44450</xdr:rowOff>
    </xdr:from>
    <xdr:to>
      <xdr:col>14</xdr:col>
      <xdr:colOff>92075</xdr:colOff>
      <xdr:row>11</xdr:row>
      <xdr:rowOff>133350</xdr:rowOff>
    </xdr:to>
    <xdr:graphicFrame macro="">
      <xdr:nvGraphicFramePr>
        <xdr:cNvPr id="8" name="Chart 7">
          <a:extLst>
            <a:ext uri="{FF2B5EF4-FFF2-40B4-BE49-F238E27FC236}">
              <a16:creationId xmlns:a16="http://schemas.microsoft.com/office/drawing/2014/main" id="{AB5AEC74-C0BC-4424-A740-686EFFAEA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327025</xdr:colOff>
      <xdr:row>53</xdr:row>
      <xdr:rowOff>120650</xdr:rowOff>
    </xdr:from>
    <xdr:to>
      <xdr:col>13</xdr:col>
      <xdr:colOff>174625</xdr:colOff>
      <xdr:row>68</xdr:row>
      <xdr:rowOff>101600</xdr:rowOff>
    </xdr:to>
    <xdr:graphicFrame macro="">
      <xdr:nvGraphicFramePr>
        <xdr:cNvPr id="11" name="Chart 10">
          <a:extLst>
            <a:ext uri="{FF2B5EF4-FFF2-40B4-BE49-F238E27FC236}">
              <a16:creationId xmlns:a16="http://schemas.microsoft.com/office/drawing/2014/main" id="{109D13BA-E704-4698-8E86-CBF780907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66675</xdr:colOff>
      <xdr:row>70</xdr:row>
      <xdr:rowOff>95250</xdr:rowOff>
    </xdr:from>
    <xdr:to>
      <xdr:col>14</xdr:col>
      <xdr:colOff>28575</xdr:colOff>
      <xdr:row>85</xdr:row>
      <xdr:rowOff>76200</xdr:rowOff>
    </xdr:to>
    <xdr:graphicFrame macro="">
      <xdr:nvGraphicFramePr>
        <xdr:cNvPr id="12" name="Chart 11">
          <a:extLst>
            <a:ext uri="{FF2B5EF4-FFF2-40B4-BE49-F238E27FC236}">
              <a16:creationId xmlns:a16="http://schemas.microsoft.com/office/drawing/2014/main" id="{AE8D10F5-461B-46D7-AD88-6C0DDB8A2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1000125</xdr:colOff>
      <xdr:row>88</xdr:row>
      <xdr:rowOff>0</xdr:rowOff>
    </xdr:from>
    <xdr:to>
      <xdr:col>9</xdr:col>
      <xdr:colOff>441325</xdr:colOff>
      <xdr:row>102</xdr:row>
      <xdr:rowOff>165100</xdr:rowOff>
    </xdr:to>
    <xdr:graphicFrame macro="">
      <xdr:nvGraphicFramePr>
        <xdr:cNvPr id="13" name="Chart 12">
          <a:extLst>
            <a:ext uri="{FF2B5EF4-FFF2-40B4-BE49-F238E27FC236}">
              <a16:creationId xmlns:a16="http://schemas.microsoft.com/office/drawing/2014/main" id="{CDD287FE-618C-4ADA-A913-010D3C013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27</xdr:col>
      <xdr:colOff>211667</xdr:colOff>
      <xdr:row>26</xdr:row>
      <xdr:rowOff>49804</xdr:rowOff>
    </xdr:from>
    <xdr:to>
      <xdr:col>37</xdr:col>
      <xdr:colOff>286373</xdr:colOff>
      <xdr:row>42</xdr:row>
      <xdr:rowOff>149411</xdr:rowOff>
    </xdr:to>
    <xdr:sp macro="" textlink="">
      <xdr:nvSpPr>
        <xdr:cNvPr id="13" name="Rectangle: Rounded Corners 12">
          <a:extLst>
            <a:ext uri="{FF2B5EF4-FFF2-40B4-BE49-F238E27FC236}">
              <a16:creationId xmlns:a16="http://schemas.microsoft.com/office/drawing/2014/main" id="{CBCB7FE3-38A2-44D4-923C-9133AC551092}"/>
            </a:ext>
          </a:extLst>
        </xdr:cNvPr>
        <xdr:cNvSpPr/>
      </xdr:nvSpPr>
      <xdr:spPr>
        <a:xfrm>
          <a:off x="16684314" y="4905686"/>
          <a:ext cx="6175686" cy="3087843"/>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585197</xdr:colOff>
      <xdr:row>27</xdr:row>
      <xdr:rowOff>108483</xdr:rowOff>
    </xdr:from>
    <xdr:to>
      <xdr:col>26</xdr:col>
      <xdr:colOff>249021</xdr:colOff>
      <xdr:row>42</xdr:row>
      <xdr:rowOff>89434</xdr:rowOff>
    </xdr:to>
    <xdr:sp macro="" textlink="">
      <xdr:nvSpPr>
        <xdr:cNvPr id="11" name="Rectangle: Rounded Corners 10">
          <a:extLst>
            <a:ext uri="{FF2B5EF4-FFF2-40B4-BE49-F238E27FC236}">
              <a16:creationId xmlns:a16="http://schemas.microsoft.com/office/drawing/2014/main" id="{6EB823A4-AF45-482D-B59E-099694B82C90}"/>
            </a:ext>
          </a:extLst>
        </xdr:cNvPr>
        <xdr:cNvSpPr/>
      </xdr:nvSpPr>
      <xdr:spPr>
        <a:xfrm>
          <a:off x="10346766" y="5151130"/>
          <a:ext cx="5764804" cy="2782422"/>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57392</xdr:colOff>
      <xdr:row>11</xdr:row>
      <xdr:rowOff>35193</xdr:rowOff>
    </xdr:from>
    <xdr:to>
      <xdr:col>26</xdr:col>
      <xdr:colOff>224118</xdr:colOff>
      <xdr:row>26</xdr:row>
      <xdr:rowOff>99608</xdr:rowOff>
    </xdr:to>
    <xdr:sp macro="" textlink="">
      <xdr:nvSpPr>
        <xdr:cNvPr id="9" name="Rectangle: Rounded Corners 8">
          <a:extLst>
            <a:ext uri="{FF2B5EF4-FFF2-40B4-BE49-F238E27FC236}">
              <a16:creationId xmlns:a16="http://schemas.microsoft.com/office/drawing/2014/main" id="{384B3C67-672A-4F77-A0F6-10D7B7BEDCB5}"/>
            </a:ext>
          </a:extLst>
        </xdr:cNvPr>
        <xdr:cNvSpPr/>
      </xdr:nvSpPr>
      <xdr:spPr>
        <a:xfrm>
          <a:off x="10429059" y="2089605"/>
          <a:ext cx="5657608" cy="2865885"/>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282222</xdr:colOff>
      <xdr:row>10</xdr:row>
      <xdr:rowOff>136962</xdr:rowOff>
    </xdr:from>
    <xdr:to>
      <xdr:col>16</xdr:col>
      <xdr:colOff>117592</xdr:colOff>
      <xdr:row>42</xdr:row>
      <xdr:rowOff>1</xdr:rowOff>
    </xdr:to>
    <xdr:sp macro="" textlink="">
      <xdr:nvSpPr>
        <xdr:cNvPr id="5" name="Rectangle: Rounded Corners 4">
          <a:extLst>
            <a:ext uri="{FF2B5EF4-FFF2-40B4-BE49-F238E27FC236}">
              <a16:creationId xmlns:a16="http://schemas.microsoft.com/office/drawing/2014/main" id="{7E069E87-CAFA-4B91-8EC2-AFE66BB821BB}"/>
            </a:ext>
          </a:extLst>
        </xdr:cNvPr>
        <xdr:cNvSpPr/>
      </xdr:nvSpPr>
      <xdr:spPr>
        <a:xfrm>
          <a:off x="282222" y="2004609"/>
          <a:ext cx="9596939" cy="583951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124511</xdr:colOff>
      <xdr:row>7</xdr:row>
      <xdr:rowOff>136961</xdr:rowOff>
    </xdr:from>
    <xdr:to>
      <xdr:col>37</xdr:col>
      <xdr:colOff>261472</xdr:colOff>
      <xdr:row>24</xdr:row>
      <xdr:rowOff>174314</xdr:rowOff>
    </xdr:to>
    <xdr:sp macro="" textlink="">
      <xdr:nvSpPr>
        <xdr:cNvPr id="3" name="Rectangle: Rounded Corners 2">
          <a:extLst>
            <a:ext uri="{FF2B5EF4-FFF2-40B4-BE49-F238E27FC236}">
              <a16:creationId xmlns:a16="http://schemas.microsoft.com/office/drawing/2014/main" id="{6A8B16D3-F1CE-4C2F-AD1B-8D3F5BA417A3}"/>
            </a:ext>
          </a:extLst>
        </xdr:cNvPr>
        <xdr:cNvSpPr/>
      </xdr:nvSpPr>
      <xdr:spPr>
        <a:xfrm>
          <a:off x="16597158" y="1444314"/>
          <a:ext cx="6237941" cy="3212353"/>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410882</xdr:colOff>
      <xdr:row>8</xdr:row>
      <xdr:rowOff>37352</xdr:rowOff>
    </xdr:from>
    <xdr:to>
      <xdr:col>36</xdr:col>
      <xdr:colOff>572745</xdr:colOff>
      <xdr:row>24</xdr:row>
      <xdr:rowOff>121962</xdr:rowOff>
    </xdr:to>
    <xdr:graphicFrame macro="">
      <xdr:nvGraphicFramePr>
        <xdr:cNvPr id="2" name="Chart 1">
          <a:extLst>
            <a:ext uri="{FF2B5EF4-FFF2-40B4-BE49-F238E27FC236}">
              <a16:creationId xmlns:a16="http://schemas.microsoft.com/office/drawing/2014/main" id="{4CAB086A-A03E-43EE-AF8A-CDB6866F5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606639</xdr:colOff>
      <xdr:row>12</xdr:row>
      <xdr:rowOff>161864</xdr:rowOff>
    </xdr:from>
    <xdr:to>
      <xdr:col>15</xdr:col>
      <xdr:colOff>359694</xdr:colOff>
      <xdr:row>40</xdr:row>
      <xdr:rowOff>12452</xdr:rowOff>
    </xdr:to>
    <xdr:graphicFrame macro="">
      <xdr:nvGraphicFramePr>
        <xdr:cNvPr id="4" name="Chart 3">
          <a:extLst>
            <a:ext uri="{FF2B5EF4-FFF2-40B4-BE49-F238E27FC236}">
              <a16:creationId xmlns:a16="http://schemas.microsoft.com/office/drawing/2014/main" id="{8943E07F-7449-43F1-B79E-B2F2D08DE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244762</xdr:colOff>
      <xdr:row>12</xdr:row>
      <xdr:rowOff>0</xdr:rowOff>
    </xdr:from>
    <xdr:to>
      <xdr:col>25</xdr:col>
      <xdr:colOff>547843</xdr:colOff>
      <xdr:row>25</xdr:row>
      <xdr:rowOff>161862</xdr:rowOff>
    </xdr:to>
    <xdr:graphicFrame macro="">
      <xdr:nvGraphicFramePr>
        <xdr:cNvPr id="6" name="Chart 5">
          <a:extLst>
            <a:ext uri="{FF2B5EF4-FFF2-40B4-BE49-F238E27FC236}">
              <a16:creationId xmlns:a16="http://schemas.microsoft.com/office/drawing/2014/main" id="{6EB064AA-1C10-46C4-A822-2435618D8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249020</xdr:colOff>
      <xdr:row>27</xdr:row>
      <xdr:rowOff>133752</xdr:rowOff>
    </xdr:from>
    <xdr:to>
      <xdr:col>25</xdr:col>
      <xdr:colOff>572746</xdr:colOff>
      <xdr:row>41</xdr:row>
      <xdr:rowOff>121051</xdr:rowOff>
    </xdr:to>
    <xdr:graphicFrame macro="">
      <xdr:nvGraphicFramePr>
        <xdr:cNvPr id="7" name="Chart 6">
          <a:extLst>
            <a:ext uri="{FF2B5EF4-FFF2-40B4-BE49-F238E27FC236}">
              <a16:creationId xmlns:a16="http://schemas.microsoft.com/office/drawing/2014/main" id="{C2091EE2-15A2-4098-A5FD-0178A7BE0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410881</xdr:colOff>
      <xdr:row>28</xdr:row>
      <xdr:rowOff>36786</xdr:rowOff>
    </xdr:from>
    <xdr:to>
      <xdr:col>37</xdr:col>
      <xdr:colOff>37352</xdr:colOff>
      <xdr:row>41</xdr:row>
      <xdr:rowOff>37352</xdr:rowOff>
    </xdr:to>
    <xdr:graphicFrame macro="">
      <xdr:nvGraphicFramePr>
        <xdr:cNvPr id="12" name="Chart 11">
          <a:extLst>
            <a:ext uri="{FF2B5EF4-FFF2-40B4-BE49-F238E27FC236}">
              <a16:creationId xmlns:a16="http://schemas.microsoft.com/office/drawing/2014/main" id="{7AD07A3A-7269-4C33-B83E-44487BE81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385981</xdr:colOff>
      <xdr:row>6</xdr:row>
      <xdr:rowOff>94291</xdr:rowOff>
    </xdr:from>
    <xdr:to>
      <xdr:col>14</xdr:col>
      <xdr:colOff>361078</xdr:colOff>
      <xdr:row>10</xdr:row>
      <xdr:rowOff>19369</xdr:rowOff>
    </xdr:to>
    <mc:AlternateContent xmlns:mc="http://schemas.openxmlformats.org/markup-compatibility/2006" xmlns:a14="http://schemas.microsoft.com/office/drawing/2010/main">
      <mc:Choice Requires="a14">
        <xdr:graphicFrame macro="">
          <xdr:nvGraphicFramePr>
            <xdr:cNvPr id="14" name="SMALL/MID/LARGE CAP 1">
              <a:extLst>
                <a:ext uri="{FF2B5EF4-FFF2-40B4-BE49-F238E27FC236}">
                  <a16:creationId xmlns:a16="http://schemas.microsoft.com/office/drawing/2014/main" id="{1929F3D2-4648-410F-9184-45C3898BFC8D}"/>
                </a:ext>
              </a:extLst>
            </xdr:cNvPr>
            <xdr:cNvGraphicFramePr/>
          </xdr:nvGraphicFramePr>
          <xdr:xfrm>
            <a:off x="0" y="0"/>
            <a:ext cx="0" cy="0"/>
          </xdr:xfrm>
          <a:graphic>
            <a:graphicData uri="http://schemas.microsoft.com/office/drawing/2010/slicer">
              <sle:slicer xmlns:sle="http://schemas.microsoft.com/office/drawing/2010/slicer" name="SMALL/MID/LARGE CAP 1"/>
            </a:graphicData>
          </a:graphic>
        </xdr:graphicFrame>
      </mc:Choice>
      <mc:Fallback xmlns="">
        <xdr:sp macro="" textlink="">
          <xdr:nvSpPr>
            <xdr:cNvPr id="0" name=""/>
            <xdr:cNvSpPr>
              <a:spLocks noTextEdit="1"/>
            </xdr:cNvSpPr>
          </xdr:nvSpPr>
          <xdr:spPr>
            <a:xfrm>
              <a:off x="996079" y="1214879"/>
              <a:ext cx="7906372" cy="672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174314</xdr:colOff>
      <xdr:row>6</xdr:row>
      <xdr:rowOff>136488</xdr:rowOff>
    </xdr:from>
    <xdr:to>
      <xdr:col>26</xdr:col>
      <xdr:colOff>136962</xdr:colOff>
      <xdr:row>10</xdr:row>
      <xdr:rowOff>85084</xdr:rowOff>
    </xdr:to>
    <mc:AlternateContent xmlns:mc="http://schemas.openxmlformats.org/markup-compatibility/2006" xmlns:a14="http://schemas.microsoft.com/office/drawing/2010/main">
      <mc:Choice Requires="a14">
        <xdr:graphicFrame macro="">
          <xdr:nvGraphicFramePr>
            <xdr:cNvPr id="15" name="MONTHS TILL NOW 2">
              <a:extLst>
                <a:ext uri="{FF2B5EF4-FFF2-40B4-BE49-F238E27FC236}">
                  <a16:creationId xmlns:a16="http://schemas.microsoft.com/office/drawing/2014/main" id="{F956767C-714A-402A-B428-B2360AAE26FD}"/>
                </a:ext>
              </a:extLst>
            </xdr:cNvPr>
            <xdr:cNvGraphicFramePr/>
          </xdr:nvGraphicFramePr>
          <xdr:xfrm>
            <a:off x="0" y="0"/>
            <a:ext cx="0" cy="0"/>
          </xdr:xfrm>
          <a:graphic>
            <a:graphicData uri="http://schemas.microsoft.com/office/drawing/2010/slicer">
              <sle:slicer xmlns:sle="http://schemas.microsoft.com/office/drawing/2010/slicer" name="MONTHS TILL NOW 2"/>
            </a:graphicData>
          </a:graphic>
        </xdr:graphicFrame>
      </mc:Choice>
      <mc:Fallback xmlns="">
        <xdr:sp macro="" textlink="">
          <xdr:nvSpPr>
            <xdr:cNvPr id="0" name=""/>
            <xdr:cNvSpPr>
              <a:spLocks noTextEdit="1"/>
            </xdr:cNvSpPr>
          </xdr:nvSpPr>
          <xdr:spPr>
            <a:xfrm>
              <a:off x="10545981" y="1257076"/>
              <a:ext cx="5453530" cy="695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4.957136805555" createdVersion="6" refreshedVersion="6" minRefreshableVersion="3" recordCount="51" xr:uid="{CBA07686-BE18-498E-BFDC-0CFEEA2A7492}">
  <cacheSource type="worksheet">
    <worksheetSource ref="A1:O52" sheet="MAIN DATA"/>
  </cacheSource>
  <cacheFields count="15">
    <cacheField name="IPO YEAR" numFmtId="0">
      <sharedItems containsSemiMixedTypes="0" containsString="0" containsNumber="1" containsInteger="1" minValue="2023" maxValue="2024"/>
    </cacheField>
    <cacheField name="FULL NAME" numFmtId="0">
      <sharedItems count="51">
        <s v="AEROFLEX INDUSTRIES"/>
        <s v="PYRAMID TECHNOPLAST LIMITED"/>
        <s v="VISHNU PRAKASH R PUNGLIA"/>
        <s v="RISHAB INSTRUMENTS"/>
        <s v="EMS LIMITED"/>
        <s v="RR KABEL LIMITED"/>
        <s v="SAMHI HOTELS LIMITED"/>
        <s v="ZAGGLE PREPAID OCEAN SERVICES LIMITED"/>
        <s v="YATRA ONLINE LIMITED"/>
        <s v="SAI SILKS"/>
        <s v="SIGNAUTER GLOBAL INDIA"/>
        <s v="MANOJ VAIBHAV GEMS &amp; JEWELLERS"/>
        <s v="UPDATER SERVICE LIMTED"/>
        <s v="JSW INFRA"/>
        <s v="VALIANT LABORATORIES"/>
        <s v="PLAZA WIRES LIMITED"/>
        <s v="IRM ENERGY"/>
        <s v="BLUE JET HEALTHCARE"/>
        <s v="CELLO WORLD"/>
        <s v="ESAF SMALL FINANCE BANK"/>
        <s v="HONASA CONSUMER (MAMAEARTH)"/>
        <s v="PROTEAN EGOV"/>
        <s v="IREDA"/>
        <s v="FEDBANK FINANCIAL SERVICES LTD"/>
        <s v="FLAIR WRITING INDUSTRIES LTD"/>
        <s v="TATA TECHNOLOGIES"/>
        <s v="GANDHAR OIL REFINERY INDIA LTD"/>
        <s v="INDIA SHELTER FINANCE CORP LTD"/>
        <s v="DOMS INDUSTRIES"/>
        <s v="INOX INDIA"/>
        <s v="SURAJ ESTATE DEVELOPERS"/>
        <s v="MOTISONS JEWELLERS"/>
        <s v="MUTHOOT MICROFIN LTD"/>
        <s v="CREDO BRAND MARKETING"/>
        <s v="RBZ JEWELLERS LIMITED"/>
        <s v="HAPPY FORGINGS LIMITED"/>
        <s v="AZAD ENGINEERING LTD"/>
        <s v="INNOVA CAP"/>
        <s v="JYOTHI CNC AUTOMATION LTD"/>
        <s v="MEDIA ASSIST HEALTHCARE SERVICES"/>
        <s v="EPACK DURABELS"/>
        <s v="NOVA AGRITECH"/>
        <s v="BLS SEWA"/>
        <s v="APEEJAY SURRENDRA PARK HOTELS"/>
        <s v="RASHI PERIPHERIALS LTD"/>
        <s v="JANA SMALL FINANCE BANK"/>
        <s v="CAPITAL SMALL FINANCE BANK"/>
        <s v="ENTERO HEALTHCARE SOLUTIONS"/>
        <s v="VIBHOR STEEL TUBES"/>
        <s v="JUNIPHER HOTELS"/>
        <s v="GPT HEALTHCARE"/>
      </sharedItems>
    </cacheField>
    <cacheField name="NSE NAME" numFmtId="0">
      <sharedItems count="51">
        <s v="AEROFLEX"/>
        <s v="PYRAMID"/>
        <s v="VPRPL"/>
        <s v="RISHABH"/>
        <s v="EMSLIMITED"/>
        <s v="RRKABEL"/>
        <s v="SAMHI"/>
        <s v="ZAGGLE"/>
        <s v="YATRA"/>
        <s v="KALAMANDIR"/>
        <s v="SIGNATURE"/>
        <s v="MVGJL"/>
        <s v="UDS"/>
        <s v="JSWINFRA"/>
        <s v="VALIANTLAB"/>
        <s v="PLAZACABLE"/>
        <s v="IRMENERGY"/>
        <s v="BLUEJET"/>
        <s v="CELLO"/>
        <s v="ESAFSFB"/>
        <s v="HONASA"/>
        <s v="PROTEAN"/>
        <s v="IREDA"/>
        <s v="FEDFINA"/>
        <s v="FLAIR"/>
        <s v="TATATECH"/>
        <s v="GANDHAR"/>
        <s v="INDIASHLTR"/>
        <s v="DOMS"/>
        <s v="INOXINDIA"/>
        <s v="SURAJEST"/>
        <s v="MOTISONS"/>
        <s v="MUTHOOTMF"/>
        <s v="MUFTI"/>
        <s v="RBZJEWEL"/>
        <s v="HAPPYFORGE"/>
        <s v="AZAD"/>
        <s v="INNOVACAP"/>
        <s v="JYOTICNC"/>
        <s v="MEDIASSIST"/>
        <s v="EPACK"/>
        <s v="NOVAAGRI"/>
        <s v="BLSE"/>
        <s v="PARKHOTELS"/>
        <s v="RPTECH"/>
        <s v="JSFB"/>
        <s v="CAPITALSFB"/>
        <s v="ENTERO"/>
        <s v="VSTL"/>
        <s v="JUNIPER"/>
        <s v="GPTHEALTH"/>
      </sharedItems>
    </cacheField>
    <cacheField name="CURRENT PRICE" numFmtId="0">
      <sharedItems containsSemiMixedTypes="0" containsString="0" containsNumber="1" minValue="0" maxValue="1526"/>
    </cacheField>
    <cacheField name="02-03-2024" numFmtId="14">
      <sharedItems containsSemiMixedTypes="0" containsNonDate="0" containsDate="1" containsString="0" minDate="2024-03-02T00:00:00" maxDate="2024-03-03T00:00:00"/>
    </cacheField>
    <cacheField name="MONTHS TILL NOW" numFmtId="0">
      <sharedItems containsSemiMixedTypes="0" containsString="0" containsNumber="1" containsInteger="1" minValue="0" maxValue="6" count="7">
        <n v="6"/>
        <n v="5"/>
        <n v="4"/>
        <n v="3"/>
        <n v="2"/>
        <n v="1"/>
        <n v="0"/>
      </sharedItems>
    </cacheField>
    <cacheField name="LISTED PRICE" numFmtId="0">
      <sharedItems containsSemiMixedTypes="0" containsString="0" containsNumber="1" containsInteger="1" minValue="57" maxValue="1326"/>
    </cacheField>
    <cacheField name="LISTING GAINS" numFmtId="0">
      <sharedItems containsSemiMixedTypes="0" containsString="0" containsNumber="1" containsInteger="1" minValue="-1656" maxValue="29106"/>
    </cacheField>
    <cacheField name="LISTING GAINS IN %" numFmtId="10">
      <sharedItems containsSemiMixedTypes="0" containsString="0" containsNumber="1" minValue="-0.1111" maxValue="1.9470000000000001" count="50">
        <n v="0.81479999999999997"/>
        <n v="6.6299999999999998E-2"/>
        <n v="0.66669999999999996"/>
        <n v="4.3099999999999999E-2"/>
        <n v="0.30809999999999998"/>
        <n v="0.1575"/>
        <n v="5.5599999999999997E-2"/>
        <n v="-6.1000000000000004E-3"/>
        <n v="-4.9299999999999997E-2"/>
        <n v="8.1100000000000005E-2"/>
        <n v="0.187"/>
        <n v="0"/>
        <n v="-5.67E-2"/>
        <n v="0.31929999999999997"/>
        <n v="0.21429999999999999"/>
        <n v="0.48149999999999998"/>
        <n v="-6.3399999999999998E-2"/>
        <n v="0.19359999999999999"/>
        <n v="0.22220000000000001"/>
        <n v="0.15"/>
        <n v="4.0099999999999997E-2"/>
        <n v="0.1111"/>
        <n v="0.875"/>
        <n v="0.48359999999999997"/>
        <n v="1.6259999999999999"/>
        <n v="0.78110000000000002"/>
        <n v="0.10340000000000001"/>
        <n v="0.67849999999999999"/>
        <n v="0.42580000000000001"/>
        <n v="-7.22E-2"/>
        <n v="0.87270000000000003"/>
        <n v="-8.5900000000000004E-2"/>
        <n v="0.1143"/>
        <n v="0.05"/>
        <n v="0.21179999999999999"/>
        <n v="0.29389999999999999"/>
        <n v="0.2054"/>
        <n v="0.31119999999999998"/>
        <n v="0.1124"/>
        <n v="-0.1"/>
        <n v="0.39019999999999999"/>
        <n v="1.7037"/>
        <n v="0.3226"/>
        <n v="3.2199999999999999E-2"/>
        <n v="-0.1111"/>
        <n v="-7.0499999999999993E-2"/>
        <n v="-8.7400000000000005E-2"/>
        <n v="1.9470000000000001"/>
        <n v="0.1028"/>
        <n v="7.5300000000000006E-2"/>
      </sharedItems>
    </cacheField>
    <cacheField name="GAINS TILL TODAY" numFmtId="0">
      <sharedItems containsSemiMixedTypes="0" containsString="0" containsNumber="1" minValue="-14256" maxValue="59156"/>
    </cacheField>
    <cacheField name="GAINS TILL TODAY IN %" numFmtId="10">
      <sharedItems containsSemiMixedTypes="0" containsString="0" containsNumber="1" minValue="-1" maxValue="4.0190000000000001" count="50">
        <n v="0.35599999999999998"/>
        <n v="5.8999999999999997E-2"/>
        <n v="0.79400000000000004"/>
        <n v="0.16300000000000001"/>
        <n v="1.3460000000000001"/>
        <n v="0.41099999999999998"/>
        <n v="0.8"/>
        <n v="1.18"/>
        <n v="0.183"/>
        <n v="3.1E-2"/>
        <n v="2.61"/>
        <n v="0.13400000000000001"/>
        <n v="0.19900000000000001"/>
        <n v="1.1859999999999999"/>
        <n v="0.24099999999999999"/>
        <n v="0.79"/>
        <n v="0.10299999999999999"/>
        <n v="7.0000000000000001E-3"/>
        <n v="0.30599999999999999"/>
        <n v="4.9000000000000002E-2"/>
        <n v="0.29099999999999998"/>
        <n v="-1"/>
        <n v="4.0190000000000001"/>
        <n v="-0.11899999999999999"/>
        <n v="-6.3E-2"/>
        <n v="1.1870000000000001"/>
        <n v="0.27800000000000002"/>
        <n v="0.93200000000000005"/>
        <n v="0.92900000000000005"/>
        <n v="-5.2999999999999999E-2"/>
        <n v="2.1469999999999998"/>
        <n v="-0.19500000000000001"/>
        <n v="-0.16800000000000001"/>
        <n v="0.65900000000000003"/>
        <n v="0.159"/>
        <n v="1.546"/>
        <n v="0.19"/>
        <n v="0.84"/>
        <n v="0.221"/>
        <n v="-0.185"/>
        <n v="0.57199999999999995"/>
        <n v="1.81"/>
        <n v="0.42199999999999999"/>
        <n v="0.14799999999999999"/>
        <n v="8.7999999999999995E-2"/>
        <n v="-0.20100000000000001"/>
        <n v="-0.187"/>
        <n v="1.272"/>
        <n v="0.34"/>
        <n v="0.03"/>
      </sharedItems>
    </cacheField>
    <cacheField name="NIFTY 50 VS IPO STOCK" numFmtId="10">
      <sharedItems containsSemiMixedTypes="0" containsString="0" containsNumber="1" minValue="2E-3" maxValue="0.17799999999999999"/>
    </cacheField>
    <cacheField name="BSE IPO VS IPO STOCK" numFmtId="10">
      <sharedItems containsSemiMixedTypes="0" containsString="0" containsNumber="1" minValue="-1.4E-2" maxValue="0.32200000000000001"/>
    </cacheField>
    <cacheField name="MARKET CAP IN CRORES" numFmtId="6">
      <sharedItems containsSemiMixedTypes="0" containsString="0" containsNumber="1" containsInteger="1" minValue="0" maxValue="53153" count="51">
        <n v="1893"/>
        <n v="647"/>
        <n v="2214"/>
        <n v="1958"/>
        <n v="2749"/>
        <n v="16472"/>
        <n v="4944"/>
        <n v="4379"/>
        <n v="2636"/>
        <n v="3373"/>
        <n v="19531"/>
        <n v="1192"/>
        <n v="2409"/>
        <n v="53153"/>
        <n v="755"/>
        <n v="423"/>
        <n v="2287"/>
        <n v="6041"/>
        <n v="17961"/>
        <n v="3241"/>
        <n v="13455"/>
        <n v="0"/>
        <n v="43165"/>
        <n v="4551"/>
        <n v="3004"/>
        <n v="44441"/>
        <n v="2334"/>
        <n v="6743"/>
        <n v="9261"/>
        <n v="11515"/>
        <n v="1513"/>
        <n v="1704"/>
        <n v="3911"/>
        <n v="1508"/>
        <n v="664"/>
        <n v="9202"/>
        <n v="7888"/>
        <n v="3050"/>
        <n v="13850"/>
        <n v="3515"/>
        <n v="1796"/>
        <n v="596"/>
        <n v="3443"/>
        <n v="4704"/>
        <n v="2353"/>
        <n v="4713"/>
        <n v="1684"/>
        <n v="3021"/>
        <n v="263"/>
        <n v="10736"/>
        <n v="1526"/>
      </sharedItems>
    </cacheField>
    <cacheField name="SMALL/MID/LARGE CAP" numFmtId="0">
      <sharedItems count="3">
        <s v="Small Cap"/>
        <s v="Mid Cap"/>
        <s v="Large Cap"/>
      </sharedItems>
    </cacheField>
  </cacheFields>
  <extLst>
    <ext xmlns:x14="http://schemas.microsoft.com/office/spreadsheetml/2009/9/main" uri="{725AE2AE-9491-48be-B2B4-4EB974FC3084}">
      <x14:pivotCacheDefinition pivotCacheId="491424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2023"/>
    <x v="0"/>
    <x v="0"/>
    <n v="146.4"/>
    <d v="2024-03-02T00:00:00"/>
    <x v="0"/>
    <n v="196"/>
    <n v="11440"/>
    <x v="0"/>
    <n v="4992"/>
    <x v="0"/>
    <n v="0.14599999999999999"/>
    <n v="0.30499999999999999"/>
    <x v="0"/>
    <x v="0"/>
  </r>
  <r>
    <n v="2023"/>
    <x v="1"/>
    <x v="1"/>
    <n v="175.8"/>
    <d v="2024-03-02T00:00:00"/>
    <x v="0"/>
    <n v="177"/>
    <n v="990"/>
    <x v="1"/>
    <n v="882"/>
    <x v="1"/>
    <n v="0.16200000000000001"/>
    <n v="0.29699999999999999"/>
    <x v="1"/>
    <x v="0"/>
  </r>
  <r>
    <n v="2023"/>
    <x v="2"/>
    <x v="2"/>
    <n v="177.6"/>
    <d v="2024-03-02T00:00:00"/>
    <x v="1"/>
    <n v="165"/>
    <n v="9900"/>
    <x v="2"/>
    <n v="11790"/>
    <x v="2"/>
    <n v="0.14099999999999999"/>
    <n v="0.29899999999999999"/>
    <x v="2"/>
    <x v="0"/>
  </r>
  <r>
    <n v="2023"/>
    <x v="3"/>
    <x v="3"/>
    <n v="513"/>
    <d v="2024-03-02T00:00:00"/>
    <x v="1"/>
    <n v="460"/>
    <n v="646"/>
    <x v="3"/>
    <n v="2448"/>
    <x v="3"/>
    <n v="0.11899999999999999"/>
    <n v="0.318"/>
    <x v="3"/>
    <x v="0"/>
  </r>
  <r>
    <n v="2023"/>
    <x v="4"/>
    <x v="4"/>
    <n v="495"/>
    <d v="2024-03-02T00:00:00"/>
    <x v="1"/>
    <n v="276"/>
    <n v="4550"/>
    <x v="4"/>
    <n v="19880"/>
    <x v="4"/>
    <n v="0.13700000000000001"/>
    <n v="0.32200000000000001"/>
    <x v="4"/>
    <x v="0"/>
  </r>
  <r>
    <n v="2023"/>
    <x v="5"/>
    <x v="5"/>
    <n v="1460"/>
    <d v="2024-03-02T00:00:00"/>
    <x v="1"/>
    <n v="1198"/>
    <n v="2282"/>
    <x v="5"/>
    <n v="5950"/>
    <x v="5"/>
    <n v="0.13500000000000001"/>
    <n v="0.308"/>
    <x v="5"/>
    <x v="1"/>
  </r>
  <r>
    <n v="2023"/>
    <x v="6"/>
    <x v="6"/>
    <n v="226.75"/>
    <d v="2024-03-02T00:00:00"/>
    <x v="1"/>
    <n v="133"/>
    <n v="833"/>
    <x v="6"/>
    <n v="11989.25"/>
    <x v="6"/>
    <n v="0.14599999999999999"/>
    <n v="0.29599999999999999"/>
    <x v="6"/>
    <x v="0"/>
  </r>
  <r>
    <n v="2023"/>
    <x v="7"/>
    <x v="7"/>
    <n v="357.5"/>
    <d v="2024-03-02T00:00:00"/>
    <x v="1"/>
    <n v="163"/>
    <n v="-90"/>
    <x v="7"/>
    <n v="17415"/>
    <x v="7"/>
    <n v="0.14599999999999999"/>
    <n v="0.29599999999999999"/>
    <x v="7"/>
    <x v="0"/>
  </r>
  <r>
    <n v="2023"/>
    <x v="8"/>
    <x v="8"/>
    <n v="168"/>
    <d v="2024-03-02T00:00:00"/>
    <x v="1"/>
    <n v="135"/>
    <n v="-735"/>
    <x v="8"/>
    <n v="2730"/>
    <x v="8"/>
    <n v="0.14599999999999999"/>
    <n v="0.29599999999999999"/>
    <x v="8"/>
    <x v="0"/>
  </r>
  <r>
    <n v="2023"/>
    <x v="9"/>
    <x v="9"/>
    <n v="228.9"/>
    <d v="2024-03-02T00:00:00"/>
    <x v="2"/>
    <n v="240"/>
    <n v="1206"/>
    <x v="9"/>
    <n v="462.3"/>
    <x v="9"/>
    <n v="0.151"/>
    <n v="0.27500000000000002"/>
    <x v="9"/>
    <x v="0"/>
  </r>
  <r>
    <n v="2023"/>
    <x v="10"/>
    <x v="10"/>
    <n v="1390"/>
    <d v="2024-03-02T00:00:00"/>
    <x v="2"/>
    <n v="457"/>
    <n v="2736"/>
    <x v="10"/>
    <n v="38190"/>
    <x v="10"/>
    <n v="0.151"/>
    <n v="0.27500000000000002"/>
    <x v="10"/>
    <x v="1"/>
  </r>
  <r>
    <n v="2023"/>
    <x v="11"/>
    <x v="11"/>
    <n v="243.85"/>
    <d v="2024-03-02T00:00:00"/>
    <x v="2"/>
    <n v="215"/>
    <n v="0"/>
    <x v="11"/>
    <n v="1990.65"/>
    <x v="11"/>
    <n v="0.151"/>
    <n v="0.27500000000000002"/>
    <x v="11"/>
    <x v="0"/>
  </r>
  <r>
    <n v="2023"/>
    <x v="12"/>
    <x v="12"/>
    <n v="359.8"/>
    <d v="2024-03-02T00:00:00"/>
    <x v="2"/>
    <n v="283"/>
    <n v="-850"/>
    <x v="12"/>
    <n v="2990"/>
    <x v="12"/>
    <n v="0.13700000000000001"/>
    <n v="0.246"/>
    <x v="12"/>
    <x v="0"/>
  </r>
  <r>
    <n v="2023"/>
    <x v="13"/>
    <x v="13"/>
    <n v="260.10000000000002"/>
    <d v="2024-03-02T00:00:00"/>
    <x v="2"/>
    <n v="157"/>
    <n v="4788"/>
    <x v="13"/>
    <n v="17778.599999999999"/>
    <x v="13"/>
    <n v="0.14699999999999999"/>
    <n v="0.26500000000000001"/>
    <x v="13"/>
    <x v="2"/>
  </r>
  <r>
    <n v="2023"/>
    <x v="14"/>
    <x v="14"/>
    <n v="173.8"/>
    <d v="2024-03-02T00:00:00"/>
    <x v="2"/>
    <n v="170"/>
    <n v="3150"/>
    <x v="14"/>
    <n v="3549"/>
    <x v="14"/>
    <n v="0.13700000000000001"/>
    <n v="0.246"/>
    <x v="14"/>
    <x v="0"/>
  </r>
  <r>
    <n v="2023"/>
    <x v="15"/>
    <x v="15"/>
    <n v="96.65"/>
    <d v="2024-03-02T00:00:00"/>
    <x v="2"/>
    <n v="80"/>
    <n v="7202"/>
    <x v="15"/>
    <n v="11814.05"/>
    <x v="15"/>
    <n v="0.13400000000000001"/>
    <n v="0.222"/>
    <x v="15"/>
    <x v="0"/>
  </r>
  <r>
    <n v="2023"/>
    <x v="16"/>
    <x v="16"/>
    <n v="557"/>
    <d v="2024-03-02T00:00:00"/>
    <x v="2"/>
    <n v="473"/>
    <n v="-928"/>
    <x v="16"/>
    <n v="1508"/>
    <x v="16"/>
    <n v="0.17799999999999999"/>
    <n v="0.28000000000000003"/>
    <x v="16"/>
    <x v="0"/>
  </r>
  <r>
    <n v="2023"/>
    <x v="17"/>
    <x v="17"/>
    <n v="348.25"/>
    <d v="2024-03-02T00:00:00"/>
    <x v="3"/>
    <n v="413"/>
    <n v="2881"/>
    <x v="17"/>
    <n v="96.75"/>
    <x v="17"/>
    <n v="0.153"/>
    <n v="0.22600000000000001"/>
    <x v="17"/>
    <x v="1"/>
  </r>
  <r>
    <n v="2023"/>
    <x v="18"/>
    <x v="18"/>
    <n v="846.3"/>
    <d v="2024-03-02T00:00:00"/>
    <x v="3"/>
    <n v="792"/>
    <n v="3312"/>
    <x v="18"/>
    <n v="4560.8999999999996"/>
    <x v="18"/>
    <n v="0.152"/>
    <n v="0.21199999999999999"/>
    <x v="18"/>
    <x v="1"/>
  </r>
  <r>
    <n v="2023"/>
    <x v="19"/>
    <x v="19"/>
    <n v="62.95"/>
    <d v="2024-03-02T00:00:00"/>
    <x v="3"/>
    <n v="69"/>
    <n v="2250"/>
    <x v="19"/>
    <n v="737.5"/>
    <x v="19"/>
    <n v="0.13400000000000001"/>
    <n v="0.17699999999999999"/>
    <x v="19"/>
    <x v="0"/>
  </r>
  <r>
    <n v="2023"/>
    <x v="20"/>
    <x v="20"/>
    <n v="418.2"/>
    <d v="2024-03-02T00:00:00"/>
    <x v="3"/>
    <n v="337"/>
    <n v="598"/>
    <x v="20"/>
    <n v="4333.2"/>
    <x v="20"/>
    <n v="0.151"/>
    <n v="0.19500000000000001"/>
    <x v="20"/>
    <x v="1"/>
  </r>
  <r>
    <n v="2023"/>
    <x v="21"/>
    <x v="21"/>
    <n v="0"/>
    <d v="2024-03-02T00:00:00"/>
    <x v="3"/>
    <n v="880"/>
    <n v="1584"/>
    <x v="21"/>
    <n v="-14256"/>
    <x v="21"/>
    <n v="0.13600000000000001"/>
    <n v="0.17499999999999999"/>
    <x v="21"/>
    <x v="0"/>
  </r>
  <r>
    <n v="2023"/>
    <x v="22"/>
    <x v="22"/>
    <n v="160.6"/>
    <d v="2024-03-02T00:00:00"/>
    <x v="4"/>
    <n v="60"/>
    <n v="12880"/>
    <x v="22"/>
    <n v="59156"/>
    <x v="22"/>
    <n v="7.2999999999999995E-2"/>
    <n v="0.16400000000000001"/>
    <x v="22"/>
    <x v="2"/>
  </r>
  <r>
    <n v="2023"/>
    <x v="23"/>
    <x v="23"/>
    <n v="123.3"/>
    <d v="2024-03-02T00:00:00"/>
    <x v="4"/>
    <n v="140"/>
    <n v="0"/>
    <x v="11"/>
    <n v="-1786.9"/>
    <x v="23"/>
    <n v="6.9000000000000006E-2"/>
    <n v="0.16"/>
    <x v="23"/>
    <x v="0"/>
  </r>
  <r>
    <n v="2023"/>
    <x v="24"/>
    <x v="24"/>
    <n v="285"/>
    <d v="2024-03-02T00:00:00"/>
    <x v="4"/>
    <n v="451"/>
    <n v="7203"/>
    <x v="23"/>
    <n v="-931"/>
    <x v="24"/>
    <n v="6.9000000000000006E-2"/>
    <n v="0.16"/>
    <x v="24"/>
    <x v="0"/>
  </r>
  <r>
    <n v="2023"/>
    <x v="25"/>
    <x v="25"/>
    <n v="1093.5"/>
    <d v="2024-03-02T00:00:00"/>
    <x v="4"/>
    <n v="1313"/>
    <n v="24390"/>
    <x v="24"/>
    <n v="17805"/>
    <x v="25"/>
    <n v="6.9000000000000006E-2"/>
    <n v="0.16"/>
    <x v="25"/>
    <x v="2"/>
  </r>
  <r>
    <n v="2023"/>
    <x v="26"/>
    <x v="26"/>
    <n v="238.5"/>
    <d v="2024-03-02T00:00:00"/>
    <x v="4"/>
    <n v="301"/>
    <n v="11616"/>
    <x v="25"/>
    <n v="6116"/>
    <x v="5"/>
    <n v="6.9000000000000006E-2"/>
    <n v="0.16"/>
    <x v="26"/>
    <x v="0"/>
  </r>
  <r>
    <n v="2023"/>
    <x v="27"/>
    <x v="27"/>
    <n v="630.20000000000005"/>
    <d v="2024-03-02T00:00:00"/>
    <x v="4"/>
    <n v="544"/>
    <n v="1530"/>
    <x v="26"/>
    <n v="4116"/>
    <x v="26"/>
    <n v="5.2999999999999999E-2"/>
    <n v="0.13"/>
    <x v="27"/>
    <x v="1"/>
  </r>
  <r>
    <n v="2023"/>
    <x v="28"/>
    <x v="28"/>
    <n v="1526"/>
    <d v="2024-03-02T00:00:00"/>
    <x v="4"/>
    <n v="1326"/>
    <n v="9648"/>
    <x v="27"/>
    <n v="13248"/>
    <x v="27"/>
    <n v="5.2999999999999999E-2"/>
    <n v="0.13"/>
    <x v="28"/>
    <x v="1"/>
  </r>
  <r>
    <n v="2023"/>
    <x v="29"/>
    <x v="29"/>
    <n v="1273"/>
    <d v="2024-03-02T00:00:00"/>
    <x v="4"/>
    <n v="941"/>
    <n v="6182"/>
    <x v="28"/>
    <n v="13486"/>
    <x v="28"/>
    <n v="4.8000000000000001E-2"/>
    <n v="0.11700000000000001"/>
    <x v="29"/>
    <x v="1"/>
  </r>
  <r>
    <n v="2023"/>
    <x v="30"/>
    <x v="30"/>
    <n v="341"/>
    <d v="2024-03-02T00:00:00"/>
    <x v="4"/>
    <n v="334"/>
    <n v="-1066"/>
    <x v="29"/>
    <n v="-779"/>
    <x v="29"/>
    <n v="3.3000000000000002E-2"/>
    <n v="0.11799999999999999"/>
    <x v="30"/>
    <x v="0"/>
  </r>
  <r>
    <n v="2023"/>
    <x v="31"/>
    <x v="31"/>
    <n v="173.1"/>
    <d v="2024-03-02T00:00:00"/>
    <x v="4"/>
    <n v="103"/>
    <n v="12000"/>
    <x v="30"/>
    <n v="29525"/>
    <x v="30"/>
    <n v="3.3000000000000002E-2"/>
    <n v="0.11799999999999999"/>
    <x v="31"/>
    <x v="0"/>
  </r>
  <r>
    <n v="2023"/>
    <x v="32"/>
    <x v="32"/>
    <n v="234.15"/>
    <d v="2024-03-02T00:00:00"/>
    <x v="4"/>
    <n v="266"/>
    <n v="-1275"/>
    <x v="31"/>
    <n v="-2899.35"/>
    <x v="31"/>
    <n v="3.3000000000000002E-2"/>
    <n v="0.11799999999999999"/>
    <x v="32"/>
    <x v="0"/>
  </r>
  <r>
    <n v="2023"/>
    <x v="33"/>
    <x v="33"/>
    <n v="233"/>
    <d v="2024-03-02T00:00:00"/>
    <x v="4"/>
    <n v="312"/>
    <n v="1696"/>
    <x v="32"/>
    <n v="-2491"/>
    <x v="32"/>
    <n v="2.8000000000000001E-2"/>
    <n v="0.124"/>
    <x v="33"/>
    <x v="0"/>
  </r>
  <r>
    <n v="2023"/>
    <x v="34"/>
    <x v="34"/>
    <n v="165.9"/>
    <d v="2024-03-02T00:00:00"/>
    <x v="4"/>
    <n v="105"/>
    <n v="750"/>
    <x v="33"/>
    <n v="9885"/>
    <x v="33"/>
    <n v="2.8000000000000001E-2"/>
    <n v="0.124"/>
    <x v="34"/>
    <x v="0"/>
  </r>
  <r>
    <n v="2023"/>
    <x v="35"/>
    <x v="35"/>
    <n v="985"/>
    <d v="2024-03-02T00:00:00"/>
    <x v="4"/>
    <n v="1030"/>
    <n v="3060"/>
    <x v="34"/>
    <n v="2295"/>
    <x v="34"/>
    <n v="2.8000000000000001E-2"/>
    <n v="0.124"/>
    <x v="35"/>
    <x v="1"/>
  </r>
  <r>
    <n v="2023"/>
    <x v="36"/>
    <x v="36"/>
    <n v="1334.35"/>
    <d v="2024-03-02T00:00:00"/>
    <x v="4"/>
    <n v="678"/>
    <n v="4312"/>
    <x v="35"/>
    <n v="22689.8"/>
    <x v="35"/>
    <n v="0.03"/>
    <n v="0.124"/>
    <x v="36"/>
    <x v="1"/>
  </r>
  <r>
    <n v="2023"/>
    <x v="37"/>
    <x v="37"/>
    <n v="533"/>
    <d v="2024-03-02T00:00:00"/>
    <x v="4"/>
    <n v="540"/>
    <n v="3036"/>
    <x v="36"/>
    <n v="2805"/>
    <x v="36"/>
    <n v="2.9000000000000001E-2"/>
    <n v="0.12"/>
    <x v="37"/>
    <x v="0"/>
  </r>
  <r>
    <n v="2024"/>
    <x v="38"/>
    <x v="38"/>
    <n v="609"/>
    <d v="2024-03-02T00:00:00"/>
    <x v="5"/>
    <n v="434"/>
    <n v="4635"/>
    <x v="37"/>
    <n v="12510"/>
    <x v="37"/>
    <n v="3.6999999999999998E-2"/>
    <n v="6.8000000000000005E-2"/>
    <x v="38"/>
    <x v="1"/>
  </r>
  <r>
    <n v="2024"/>
    <x v="39"/>
    <x v="39"/>
    <n v="510.5"/>
    <d v="2024-03-02T00:00:00"/>
    <x v="5"/>
    <n v="465"/>
    <n v="1645"/>
    <x v="38"/>
    <n v="3237.5"/>
    <x v="38"/>
    <n v="5.3999999999999999E-2"/>
    <n v="5.8000000000000003E-2"/>
    <x v="39"/>
    <x v="0"/>
  </r>
  <r>
    <n v="2024"/>
    <x v="40"/>
    <x v="40"/>
    <n v="187.5"/>
    <d v="2024-03-02T00:00:00"/>
    <x v="5"/>
    <n v="207"/>
    <n v="-1495"/>
    <x v="39"/>
    <n v="-2762.5"/>
    <x v="39"/>
    <n v="0.03"/>
    <n v="2.1999999999999999E-2"/>
    <x v="40"/>
    <x v="0"/>
  </r>
  <r>
    <n v="2024"/>
    <x v="41"/>
    <x v="41"/>
    <n v="64.45"/>
    <d v="2024-03-02T00:00:00"/>
    <x v="5"/>
    <n v="57"/>
    <n v="5840"/>
    <x v="40"/>
    <n v="8559.25"/>
    <x v="40"/>
    <n v="3.1E-2"/>
    <n v="1.9E-2"/>
    <x v="41"/>
    <x v="0"/>
  </r>
  <r>
    <n v="2024"/>
    <x v="42"/>
    <x v="42"/>
    <n v="379.4"/>
    <d v="2024-03-02T00:00:00"/>
    <x v="6"/>
    <n v="365"/>
    <n v="24840"/>
    <x v="41"/>
    <n v="26395.200000000001"/>
    <x v="41"/>
    <n v="0.02"/>
    <n v="-1.4E-2"/>
    <x v="42"/>
    <x v="0"/>
  </r>
  <r>
    <n v="2024"/>
    <x v="43"/>
    <x v="43"/>
    <n v="220.45"/>
    <d v="2024-03-02T00:00:00"/>
    <x v="6"/>
    <n v="205"/>
    <n v="4800"/>
    <x v="42"/>
    <n v="6283.2"/>
    <x v="42"/>
    <n v="2.9000000000000001E-2"/>
    <n v="3.9E-2"/>
    <x v="43"/>
    <x v="0"/>
  </r>
  <r>
    <n v="2024"/>
    <x v="44"/>
    <x v="44"/>
    <n v="357"/>
    <d v="2024-03-02T00:00:00"/>
    <x v="6"/>
    <n v="321"/>
    <n v="480"/>
    <x v="43"/>
    <n v="2208"/>
    <x v="43"/>
    <n v="2.1000000000000001E-2"/>
    <n v="8.9999999999999993E-3"/>
    <x v="44"/>
    <x v="0"/>
  </r>
  <r>
    <n v="2024"/>
    <x v="45"/>
    <x v="45"/>
    <n v="450.6"/>
    <d v="2024-03-02T00:00:00"/>
    <x v="6"/>
    <n v="368"/>
    <n v="-1656"/>
    <x v="44"/>
    <n v="1317.6"/>
    <x v="44"/>
    <n v="2.1000000000000001E-2"/>
    <n v="8.9999999999999993E-3"/>
    <x v="45"/>
    <x v="0"/>
  </r>
  <r>
    <n v="2024"/>
    <x v="46"/>
    <x v="46"/>
    <n v="373.9"/>
    <d v="2024-03-02T00:00:00"/>
    <x v="6"/>
    <n v="435"/>
    <n v="-1056"/>
    <x v="45"/>
    <n v="-3011.2"/>
    <x v="45"/>
    <n v="2.1000000000000001E-2"/>
    <n v="8.9999999999999993E-3"/>
    <x v="46"/>
    <x v="0"/>
  </r>
  <r>
    <n v="2024"/>
    <x v="47"/>
    <x v="47"/>
    <n v="1023"/>
    <d v="2024-03-02T00:00:00"/>
    <x v="6"/>
    <n v="1148"/>
    <n v="-1100"/>
    <x v="46"/>
    <n v="-2350"/>
    <x v="46"/>
    <n v="1.2E-2"/>
    <n v="-3.0000000000000001E-3"/>
    <x v="47"/>
    <x v="0"/>
  </r>
  <r>
    <n v="2024"/>
    <x v="48"/>
    <x v="48"/>
    <n v="343"/>
    <d v="2024-03-02T00:00:00"/>
    <x v="6"/>
    <n v="445"/>
    <n v="29106"/>
    <x v="47"/>
    <n v="19008"/>
    <x v="47"/>
    <n v="1.4999999999999999E-2"/>
    <n v="7.0000000000000001E-3"/>
    <x v="48"/>
    <x v="0"/>
  </r>
  <r>
    <n v="2024"/>
    <x v="49"/>
    <x v="49"/>
    <n v="482.5"/>
    <d v="2024-03-02T00:00:00"/>
    <x v="6"/>
    <n v="397"/>
    <n v="1480"/>
    <x v="48"/>
    <n v="4900"/>
    <x v="48"/>
    <n v="8.0000000000000002E-3"/>
    <n v="5.0000000000000001E-3"/>
    <x v="49"/>
    <x v="1"/>
  </r>
  <r>
    <n v="2024"/>
    <x v="50"/>
    <x v="50"/>
    <n v="191.5"/>
    <d v="2024-03-02T00:00:00"/>
    <x v="6"/>
    <n v="200"/>
    <n v="1120"/>
    <x v="49"/>
    <n v="440"/>
    <x v="49"/>
    <n v="2E-3"/>
    <n v="1.0999999999999999E-2"/>
    <x v="5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C86C0D-51EC-4074-9815-2AAACA0FED8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C7" firstHeaderRow="0" firstDataRow="1" firstDataCol="1"/>
  <pivotFields count="15">
    <pivotField showAll="0"/>
    <pivotField showAll="0">
      <items count="52">
        <item x="0"/>
        <item x="43"/>
        <item x="36"/>
        <item x="42"/>
        <item x="17"/>
        <item x="46"/>
        <item x="18"/>
        <item x="33"/>
        <item x="28"/>
        <item x="4"/>
        <item x="47"/>
        <item x="40"/>
        <item x="19"/>
        <item x="23"/>
        <item x="24"/>
        <item x="26"/>
        <item x="50"/>
        <item x="35"/>
        <item x="20"/>
        <item x="27"/>
        <item x="37"/>
        <item x="29"/>
        <item x="22"/>
        <item x="16"/>
        <item x="45"/>
        <item x="13"/>
        <item x="49"/>
        <item x="38"/>
        <item x="11"/>
        <item x="39"/>
        <item x="31"/>
        <item x="32"/>
        <item x="41"/>
        <item x="15"/>
        <item x="21"/>
        <item x="1"/>
        <item x="44"/>
        <item x="34"/>
        <item x="3"/>
        <item x="5"/>
        <item x="9"/>
        <item x="6"/>
        <item x="10"/>
        <item x="30"/>
        <item x="25"/>
        <item x="12"/>
        <item x="14"/>
        <item x="48"/>
        <item x="2"/>
        <item x="8"/>
        <item x="7"/>
        <item t="default"/>
      </items>
    </pivotField>
    <pivotField showAll="0">
      <items count="52">
        <item h="1" x="0"/>
        <item x="36"/>
        <item h="1" x="42"/>
        <item h="1" x="17"/>
        <item h="1" x="46"/>
        <item h="1" x="18"/>
        <item h="1" x="28"/>
        <item h="1" x="4"/>
        <item h="1" x="47"/>
        <item h="1" x="40"/>
        <item h="1" x="19"/>
        <item h="1" x="23"/>
        <item h="1" x="24"/>
        <item h="1" x="26"/>
        <item h="1" x="50"/>
        <item h="1" x="35"/>
        <item h="1" x="20"/>
        <item h="1" x="27"/>
        <item h="1" x="37"/>
        <item h="1" x="29"/>
        <item h="1" x="22"/>
        <item h="1" x="16"/>
        <item h="1" x="45"/>
        <item h="1" x="13"/>
        <item h="1" x="49"/>
        <item h="1" x="38"/>
        <item h="1" x="9"/>
        <item h="1" x="39"/>
        <item h="1" x="31"/>
        <item h="1" x="33"/>
        <item h="1" x="32"/>
        <item h="1" x="11"/>
        <item h="1" x="41"/>
        <item h="1" x="43"/>
        <item h="1" x="15"/>
        <item h="1" x="21"/>
        <item h="1" x="1"/>
        <item h="1" x="34"/>
        <item h="1" x="3"/>
        <item h="1" x="44"/>
        <item h="1" x="5"/>
        <item h="1" x="6"/>
        <item h="1" x="10"/>
        <item h="1" x="30"/>
        <item h="1" x="25"/>
        <item h="1" x="12"/>
        <item h="1" x="14"/>
        <item h="1" x="2"/>
        <item h="1" x="48"/>
        <item h="1" x="8"/>
        <item h="1" x="7"/>
        <item t="default"/>
      </items>
    </pivotField>
    <pivotField showAll="0"/>
    <pivotField numFmtId="14" showAll="0"/>
    <pivotField showAll="0"/>
    <pivotField showAll="0"/>
    <pivotField showAll="0"/>
    <pivotField dataField="1" numFmtId="10" showAll="0">
      <items count="51">
        <item x="44"/>
        <item x="39"/>
        <item x="46"/>
        <item x="31"/>
        <item x="29"/>
        <item x="45"/>
        <item x="16"/>
        <item x="12"/>
        <item x="8"/>
        <item x="7"/>
        <item x="11"/>
        <item x="43"/>
        <item x="20"/>
        <item x="3"/>
        <item x="33"/>
        <item x="6"/>
        <item x="1"/>
        <item x="49"/>
        <item x="9"/>
        <item x="48"/>
        <item x="26"/>
        <item x="21"/>
        <item x="38"/>
        <item x="32"/>
        <item x="19"/>
        <item x="5"/>
        <item x="10"/>
        <item x="17"/>
        <item x="36"/>
        <item x="34"/>
        <item x="14"/>
        <item x="18"/>
        <item x="35"/>
        <item x="4"/>
        <item x="37"/>
        <item x="13"/>
        <item x="42"/>
        <item x="40"/>
        <item x="28"/>
        <item x="15"/>
        <item x="23"/>
        <item x="2"/>
        <item x="27"/>
        <item x="25"/>
        <item x="0"/>
        <item x="30"/>
        <item x="22"/>
        <item x="24"/>
        <item x="41"/>
        <item x="47"/>
        <item t="default"/>
      </items>
    </pivotField>
    <pivotField showAll="0"/>
    <pivotField dataField="1" numFmtId="10" showAll="0"/>
    <pivotField numFmtId="10" showAll="0"/>
    <pivotField numFmtId="10" showAll="0"/>
    <pivotField numFmtId="6" showAll="0">
      <items count="52">
        <item x="21"/>
        <item x="48"/>
        <item x="15"/>
        <item x="41"/>
        <item x="1"/>
        <item x="34"/>
        <item x="14"/>
        <item x="11"/>
        <item x="33"/>
        <item x="30"/>
        <item x="50"/>
        <item x="46"/>
        <item x="31"/>
        <item x="40"/>
        <item x="0"/>
        <item x="3"/>
        <item x="2"/>
        <item x="16"/>
        <item x="26"/>
        <item x="44"/>
        <item x="12"/>
        <item x="8"/>
        <item x="4"/>
        <item x="24"/>
        <item x="47"/>
        <item x="37"/>
        <item x="19"/>
        <item x="9"/>
        <item x="42"/>
        <item x="39"/>
        <item x="32"/>
        <item x="7"/>
        <item x="23"/>
        <item x="43"/>
        <item x="45"/>
        <item x="6"/>
        <item x="17"/>
        <item x="27"/>
        <item x="36"/>
        <item x="35"/>
        <item x="28"/>
        <item x="49"/>
        <item x="29"/>
        <item x="20"/>
        <item x="38"/>
        <item x="5"/>
        <item x="18"/>
        <item x="10"/>
        <item x="22"/>
        <item x="25"/>
        <item x="13"/>
        <item t="default"/>
      </items>
    </pivotField>
    <pivotField axis="axisRow" showAll="0">
      <items count="4">
        <item x="2"/>
        <item x="1"/>
        <item x="0"/>
        <item t="default"/>
      </items>
    </pivotField>
  </pivotFields>
  <rowFields count="1">
    <field x="14"/>
  </rowFields>
  <rowItems count="4">
    <i>
      <x/>
    </i>
    <i>
      <x v="1"/>
    </i>
    <i>
      <x v="2"/>
    </i>
    <i t="grand">
      <x/>
    </i>
  </rowItems>
  <colFields count="1">
    <field x="-2"/>
  </colFields>
  <colItems count="2">
    <i>
      <x/>
    </i>
    <i i="1">
      <x v="1"/>
    </i>
  </colItems>
  <dataFields count="2">
    <dataField name="Average of LISTING GAINS IN %" fld="8" subtotal="average" baseField="0" baseItem="0"/>
    <dataField name="Average of GAINS TILL TODAY IN %" fld="10" subtotal="average" baseField="0" baseItem="0"/>
  </dataFields>
  <chartFormats count="10">
    <chartFormat chart="4"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4B8A18-3391-4F4A-B537-43DF8C9DBEC4}"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90:B142" firstHeaderRow="1" firstDataRow="1" firstDataCol="1"/>
  <pivotFields count="15">
    <pivotField showAll="0"/>
    <pivotField showAll="0"/>
    <pivotField axis="axisRow" showAll="0">
      <items count="52">
        <item x="0"/>
        <item x="36"/>
        <item x="42"/>
        <item x="17"/>
        <item x="46"/>
        <item x="18"/>
        <item x="28"/>
        <item x="4"/>
        <item x="47"/>
        <item x="40"/>
        <item x="19"/>
        <item x="23"/>
        <item x="24"/>
        <item x="26"/>
        <item x="50"/>
        <item x="35"/>
        <item x="20"/>
        <item x="27"/>
        <item x="37"/>
        <item x="29"/>
        <item x="22"/>
        <item x="16"/>
        <item x="45"/>
        <item x="13"/>
        <item x="49"/>
        <item x="38"/>
        <item x="9"/>
        <item x="39"/>
        <item x="31"/>
        <item x="33"/>
        <item x="32"/>
        <item x="11"/>
        <item x="41"/>
        <item x="43"/>
        <item x="15"/>
        <item x="21"/>
        <item x="1"/>
        <item x="34"/>
        <item x="3"/>
        <item x="44"/>
        <item x="5"/>
        <item x="6"/>
        <item x="10"/>
        <item x="30"/>
        <item x="25"/>
        <item x="12"/>
        <item x="14"/>
        <item x="2"/>
        <item x="48"/>
        <item x="8"/>
        <item x="7"/>
        <item t="default"/>
      </items>
    </pivotField>
    <pivotField showAll="0"/>
    <pivotField numFmtId="14" showAll="0"/>
    <pivotField showAll="0">
      <items count="8">
        <item x="6"/>
        <item h="1" x="5"/>
        <item h="1" x="4"/>
        <item h="1" x="3"/>
        <item h="1" x="2"/>
        <item h="1" x="1"/>
        <item h="1" x="0"/>
        <item t="default"/>
      </items>
    </pivotField>
    <pivotField showAll="0"/>
    <pivotField showAll="0"/>
    <pivotField numFmtId="10" showAll="0"/>
    <pivotField showAll="0"/>
    <pivotField dataField="1" numFmtId="10" showAll="0"/>
    <pivotField numFmtId="10" showAll="0"/>
    <pivotField numFmtId="10" showAll="0"/>
    <pivotField numFmtId="6" showAll="0"/>
    <pivotField showAll="0"/>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Average of GAINS TILL TODAY IN %" fld="10"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06B380-9FCC-450E-9377-E356EC6F7A8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73:C77" firstHeaderRow="0" firstDataRow="1" firstDataCol="1"/>
  <pivotFields count="15">
    <pivotField showAll="0"/>
    <pivotField showAll="0"/>
    <pivotField showAll="0"/>
    <pivotField showAll="0"/>
    <pivotField numFmtId="14" showAll="0"/>
    <pivotField showAll="0">
      <items count="8">
        <item x="6"/>
        <item x="5"/>
        <item x="4"/>
        <item x="3"/>
        <item x="2"/>
        <item x="1"/>
        <item x="0"/>
        <item t="default"/>
      </items>
    </pivotField>
    <pivotField showAll="0"/>
    <pivotField showAll="0"/>
    <pivotField numFmtId="10" showAll="0"/>
    <pivotField showAll="0"/>
    <pivotField dataField="1" numFmtId="10" showAll="0"/>
    <pivotField numFmtId="10" showAll="0"/>
    <pivotField dataField="1" numFmtId="10" showAll="0"/>
    <pivotField numFmtId="6" showAll="0"/>
    <pivotField axis="axisRow" showAll="0">
      <items count="4">
        <item x="2"/>
        <item x="1"/>
        <item x="0"/>
        <item t="default"/>
      </items>
    </pivotField>
  </pivotFields>
  <rowFields count="1">
    <field x="14"/>
  </rowFields>
  <rowItems count="4">
    <i>
      <x/>
    </i>
    <i>
      <x v="1"/>
    </i>
    <i>
      <x v="2"/>
    </i>
    <i t="grand">
      <x/>
    </i>
  </rowItems>
  <colFields count="1">
    <field x="-2"/>
  </colFields>
  <colItems count="2">
    <i>
      <x/>
    </i>
    <i i="1">
      <x v="1"/>
    </i>
  </colItems>
  <dataFields count="2">
    <dataField name="Average of GAINS TILL TODAY IN %" fld="10" subtotal="average" baseField="14" baseItem="0"/>
    <dataField name="Average of BSE IPO VS IPO STOCK" fld="12" subtotal="average" baseField="0" baseItem="0"/>
  </dataFields>
  <chartFormats count="16">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4" count="1" selected="0">
            <x v="0"/>
          </reference>
        </references>
      </pivotArea>
    </chartFormat>
    <chartFormat chart="5" format="12">
      <pivotArea type="data" outline="0" fieldPosition="0">
        <references count="2">
          <reference field="4294967294" count="1" selected="0">
            <x v="0"/>
          </reference>
          <reference field="14" count="1" selected="0">
            <x v="1"/>
          </reference>
        </references>
      </pivotArea>
    </chartFormat>
    <chartFormat chart="5" format="13">
      <pivotArea type="data" outline="0" fieldPosition="0">
        <references count="2">
          <reference field="4294967294" count="1" selected="0">
            <x v="0"/>
          </reference>
          <reference field="14" count="1" selected="0">
            <x v="2"/>
          </reference>
        </references>
      </pivotArea>
    </chartFormat>
    <chartFormat chart="5" format="14" series="1">
      <pivotArea type="data" outline="0" fieldPosition="0">
        <references count="1">
          <reference field="4294967294" count="1" selected="0">
            <x v="1"/>
          </reference>
        </references>
      </pivotArea>
    </chartFormat>
    <chartFormat chart="5" format="15">
      <pivotArea type="data" outline="0" fieldPosition="0">
        <references count="2">
          <reference field="4294967294" count="1" selected="0">
            <x v="1"/>
          </reference>
          <reference field="14" count="1" selected="0">
            <x v="0"/>
          </reference>
        </references>
      </pivotArea>
    </chartFormat>
    <chartFormat chart="5" format="16">
      <pivotArea type="data" outline="0" fieldPosition="0">
        <references count="2">
          <reference field="4294967294" count="1" selected="0">
            <x v="1"/>
          </reference>
          <reference field="14" count="1" selected="0">
            <x v="1"/>
          </reference>
        </references>
      </pivotArea>
    </chartFormat>
    <chartFormat chart="5" format="17">
      <pivotArea type="data" outline="0" fieldPosition="0">
        <references count="2">
          <reference field="4294967294" count="1" selected="0">
            <x v="1"/>
          </reference>
          <reference field="14" count="1" selected="0">
            <x v="2"/>
          </reference>
        </references>
      </pivotArea>
    </chartFormat>
    <chartFormat chart="0" format="2">
      <pivotArea type="data" outline="0" fieldPosition="0">
        <references count="2">
          <reference field="4294967294" count="1" selected="0">
            <x v="0"/>
          </reference>
          <reference field="14" count="1" selected="0">
            <x v="0"/>
          </reference>
        </references>
      </pivotArea>
    </chartFormat>
    <chartFormat chart="0" format="3">
      <pivotArea type="data" outline="0" fieldPosition="0">
        <references count="2">
          <reference field="4294967294" count="1" selected="0">
            <x v="0"/>
          </reference>
          <reference field="14" count="1" selected="0">
            <x v="1"/>
          </reference>
        </references>
      </pivotArea>
    </chartFormat>
    <chartFormat chart="0" format="4">
      <pivotArea type="data" outline="0" fieldPosition="0">
        <references count="2">
          <reference field="4294967294" count="1" selected="0">
            <x v="0"/>
          </reference>
          <reference field="14" count="1" selected="0">
            <x v="2"/>
          </reference>
        </references>
      </pivotArea>
    </chartFormat>
    <chartFormat chart="0" format="5">
      <pivotArea type="data" outline="0" fieldPosition="0">
        <references count="2">
          <reference field="4294967294" count="1" selected="0">
            <x v="1"/>
          </reference>
          <reference field="14" count="1" selected="0">
            <x v="0"/>
          </reference>
        </references>
      </pivotArea>
    </chartFormat>
    <chartFormat chart="0" format="6">
      <pivotArea type="data" outline="0" fieldPosition="0">
        <references count="2">
          <reference field="4294967294" count="1" selected="0">
            <x v="1"/>
          </reference>
          <reference field="14" count="1" selected="0">
            <x v="1"/>
          </reference>
        </references>
      </pivotArea>
    </chartFormat>
    <chartFormat chart="0" format="7">
      <pivotArea type="data" outline="0" fieldPosition="0">
        <references count="2">
          <reference field="4294967294" count="1" selected="0">
            <x v="1"/>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A2D6A5-942C-49AF-94B1-43C1511A359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58:C62" firstHeaderRow="0" firstDataRow="1" firstDataCol="1"/>
  <pivotFields count="15">
    <pivotField showAll="0"/>
    <pivotField showAll="0"/>
    <pivotField showAll="0">
      <items count="52">
        <item x="0"/>
        <item x="36"/>
        <item x="42"/>
        <item x="17"/>
        <item x="46"/>
        <item x="18"/>
        <item x="28"/>
        <item x="4"/>
        <item x="47"/>
        <item x="40"/>
        <item x="19"/>
        <item x="23"/>
        <item x="24"/>
        <item x="26"/>
        <item x="50"/>
        <item x="35"/>
        <item x="20"/>
        <item x="27"/>
        <item x="37"/>
        <item x="29"/>
        <item x="22"/>
        <item x="16"/>
        <item x="45"/>
        <item x="13"/>
        <item x="49"/>
        <item x="38"/>
        <item x="9"/>
        <item x="39"/>
        <item x="31"/>
        <item x="33"/>
        <item x="32"/>
        <item x="11"/>
        <item x="41"/>
        <item x="43"/>
        <item x="15"/>
        <item x="21"/>
        <item x="1"/>
        <item x="34"/>
        <item x="3"/>
        <item x="44"/>
        <item x="5"/>
        <item x="6"/>
        <item x="10"/>
        <item x="30"/>
        <item x="25"/>
        <item x="12"/>
        <item x="14"/>
        <item x="2"/>
        <item x="48"/>
        <item x="8"/>
        <item x="7"/>
        <item t="default"/>
      </items>
    </pivotField>
    <pivotField showAll="0"/>
    <pivotField numFmtId="14" showAll="0"/>
    <pivotField showAll="0">
      <items count="8">
        <item x="6"/>
        <item x="5"/>
        <item x="4"/>
        <item x="3"/>
        <item x="2"/>
        <item x="1"/>
        <item x="0"/>
        <item t="default"/>
      </items>
    </pivotField>
    <pivotField showAll="0"/>
    <pivotField showAll="0"/>
    <pivotField numFmtId="10" showAll="0"/>
    <pivotField showAll="0"/>
    <pivotField dataField="1" numFmtId="10" showAll="0" avgSubtotal="1">
      <items count="51">
        <item x="21"/>
        <item x="45"/>
        <item x="31"/>
        <item x="46"/>
        <item x="39"/>
        <item x="32"/>
        <item x="23"/>
        <item x="24"/>
        <item x="29"/>
        <item x="17"/>
        <item x="49"/>
        <item x="9"/>
        <item x="19"/>
        <item x="1"/>
        <item x="44"/>
        <item x="16"/>
        <item x="11"/>
        <item x="43"/>
        <item x="34"/>
        <item x="3"/>
        <item x="8"/>
        <item x="36"/>
        <item x="12"/>
        <item x="38"/>
        <item x="14"/>
        <item x="26"/>
        <item x="20"/>
        <item x="18"/>
        <item x="48"/>
        <item x="0"/>
        <item x="5"/>
        <item x="42"/>
        <item x="40"/>
        <item x="33"/>
        <item x="15"/>
        <item x="2"/>
        <item x="6"/>
        <item x="37"/>
        <item x="28"/>
        <item x="27"/>
        <item x="7"/>
        <item x="13"/>
        <item x="25"/>
        <item x="47"/>
        <item x="4"/>
        <item x="35"/>
        <item x="41"/>
        <item x="30"/>
        <item x="10"/>
        <item x="22"/>
        <item t="avg"/>
      </items>
    </pivotField>
    <pivotField dataField="1" numFmtId="10" showAll="0"/>
    <pivotField numFmtId="10" showAll="0"/>
    <pivotField numFmtId="6" showAll="0">
      <items count="52">
        <item x="21"/>
        <item x="48"/>
        <item x="15"/>
        <item x="41"/>
        <item x="1"/>
        <item x="34"/>
        <item x="14"/>
        <item x="11"/>
        <item x="33"/>
        <item x="30"/>
        <item x="50"/>
        <item x="46"/>
        <item x="31"/>
        <item x="40"/>
        <item x="0"/>
        <item x="3"/>
        <item x="2"/>
        <item x="16"/>
        <item x="26"/>
        <item x="44"/>
        <item x="12"/>
        <item x="8"/>
        <item x="4"/>
        <item x="24"/>
        <item x="47"/>
        <item x="37"/>
        <item x="19"/>
        <item x="9"/>
        <item x="42"/>
        <item x="39"/>
        <item x="32"/>
        <item x="7"/>
        <item x="23"/>
        <item x="43"/>
        <item x="45"/>
        <item x="6"/>
        <item x="17"/>
        <item x="27"/>
        <item x="36"/>
        <item x="35"/>
        <item x="28"/>
        <item x="49"/>
        <item x="29"/>
        <item x="20"/>
        <item x="38"/>
        <item x="5"/>
        <item x="18"/>
        <item x="10"/>
        <item x="22"/>
        <item x="25"/>
        <item x="13"/>
        <item t="default"/>
      </items>
    </pivotField>
    <pivotField axis="axisRow" showAll="0">
      <items count="4">
        <item x="2"/>
        <item x="1"/>
        <item x="0"/>
        <item t="default"/>
      </items>
    </pivotField>
  </pivotFields>
  <rowFields count="1">
    <field x="14"/>
  </rowFields>
  <rowItems count="4">
    <i>
      <x/>
    </i>
    <i>
      <x v="1"/>
    </i>
    <i>
      <x v="2"/>
    </i>
    <i t="grand">
      <x/>
    </i>
  </rowItems>
  <colFields count="1">
    <field x="-2"/>
  </colFields>
  <colItems count="2">
    <i>
      <x/>
    </i>
    <i i="1">
      <x v="1"/>
    </i>
  </colItems>
  <dataFields count="2">
    <dataField name="Average of GAINS TILL TODAY IN %" fld="10" subtotal="average" baseField="14" baseItem="1"/>
    <dataField name="Average of NIFTY 50 VS IPO STOCK" fld="11" subtotal="average" baseField="0" baseItem="0"/>
  </dataFields>
  <chartFormats count="16">
    <chartFormat chart="1"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4" count="1" selected="0">
            <x v="0"/>
          </reference>
        </references>
      </pivotArea>
    </chartFormat>
    <chartFormat chart="1" format="3">
      <pivotArea type="data" outline="0" fieldPosition="0">
        <references count="2">
          <reference field="4294967294" count="1" selected="0">
            <x v="0"/>
          </reference>
          <reference field="14" count="1" selected="0">
            <x v="1"/>
          </reference>
        </references>
      </pivotArea>
    </chartFormat>
    <chartFormat chart="1" format="4">
      <pivotArea type="data" outline="0" fieldPosition="0">
        <references count="2">
          <reference field="4294967294" count="1" selected="0">
            <x v="0"/>
          </reference>
          <reference field="14"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4" count="1" selected="0">
            <x v="0"/>
          </reference>
        </references>
      </pivotArea>
    </chartFormat>
    <chartFormat chart="4" format="15">
      <pivotArea type="data" outline="0" fieldPosition="0">
        <references count="2">
          <reference field="4294967294" count="1" selected="0">
            <x v="0"/>
          </reference>
          <reference field="14" count="1" selected="0">
            <x v="1"/>
          </reference>
        </references>
      </pivotArea>
    </chartFormat>
    <chartFormat chart="4" format="16">
      <pivotArea type="data" outline="0" fieldPosition="0">
        <references count="2">
          <reference field="4294967294" count="1" selected="0">
            <x v="0"/>
          </reference>
          <reference field="14" count="1" selected="0">
            <x v="2"/>
          </reference>
        </references>
      </pivotArea>
    </chartFormat>
    <chartFormat chart="4" format="17" series="1">
      <pivotArea type="data" outline="0" fieldPosition="0">
        <references count="1">
          <reference field="4294967294" count="1" selected="0">
            <x v="1"/>
          </reference>
        </references>
      </pivotArea>
    </chartFormat>
    <chartFormat chart="4" format="18">
      <pivotArea type="data" outline="0" fieldPosition="0">
        <references count="2">
          <reference field="4294967294" count="1" selected="0">
            <x v="1"/>
          </reference>
          <reference field="14" count="1" selected="0">
            <x v="0"/>
          </reference>
        </references>
      </pivotArea>
    </chartFormat>
    <chartFormat chart="4" format="19">
      <pivotArea type="data" outline="0" fieldPosition="0">
        <references count="2">
          <reference field="4294967294" count="1" selected="0">
            <x v="1"/>
          </reference>
          <reference field="14" count="1" selected="0">
            <x v="1"/>
          </reference>
        </references>
      </pivotArea>
    </chartFormat>
    <chartFormat chart="4" format="20">
      <pivotArea type="data" outline="0" fieldPosition="0">
        <references count="2">
          <reference field="4294967294" count="1" selected="0">
            <x v="1"/>
          </reference>
          <reference field="14" count="1" selected="0">
            <x v="2"/>
          </reference>
        </references>
      </pivotArea>
    </chartFormat>
    <chartFormat chart="1" format="5">
      <pivotArea type="data" outline="0" fieldPosition="0">
        <references count="2">
          <reference field="4294967294" count="1" selected="0">
            <x v="1"/>
          </reference>
          <reference field="14" count="1" selected="0">
            <x v="0"/>
          </reference>
        </references>
      </pivotArea>
    </chartFormat>
    <chartFormat chart="1" format="6">
      <pivotArea type="data" outline="0" fieldPosition="0">
        <references count="2">
          <reference field="4294967294" count="1" selected="0">
            <x v="1"/>
          </reference>
          <reference field="14" count="1" selected="0">
            <x v="1"/>
          </reference>
        </references>
      </pivotArea>
    </chartFormat>
    <chartFormat chart="1" format="7">
      <pivotArea type="data" outline="0" fieldPosition="0">
        <references count="2">
          <reference field="4294967294" count="1" selected="0">
            <x v="1"/>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C76419-0D84-4F38-9CDE-D3810DCC90B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5:C52" firstHeaderRow="0" firstDataRow="1" firstDataCol="1"/>
  <pivotFields count="15">
    <pivotField showAll="0"/>
    <pivotField showAll="0"/>
    <pivotField axis="axisRow" showAll="0">
      <items count="52">
        <item x="0"/>
        <item x="36"/>
        <item x="42"/>
        <item x="17"/>
        <item x="46"/>
        <item x="18"/>
        <item x="28"/>
        <item x="4"/>
        <item x="47"/>
        <item x="40"/>
        <item x="19"/>
        <item x="23"/>
        <item x="24"/>
        <item x="26"/>
        <item x="50"/>
        <item x="35"/>
        <item x="20"/>
        <item x="27"/>
        <item x="37"/>
        <item x="29"/>
        <item x="22"/>
        <item x="16"/>
        <item x="45"/>
        <item x="13"/>
        <item x="49"/>
        <item x="38"/>
        <item x="9"/>
        <item x="39"/>
        <item x="31"/>
        <item x="33"/>
        <item x="32"/>
        <item x="11"/>
        <item x="41"/>
        <item x="43"/>
        <item x="15"/>
        <item x="21"/>
        <item x="1"/>
        <item x="34"/>
        <item x="3"/>
        <item x="44"/>
        <item x="5"/>
        <item x="6"/>
        <item x="10"/>
        <item x="30"/>
        <item x="25"/>
        <item x="12"/>
        <item x="14"/>
        <item x="2"/>
        <item x="48"/>
        <item x="8"/>
        <item x="7"/>
        <item t="default"/>
      </items>
    </pivotField>
    <pivotField showAll="0"/>
    <pivotField numFmtId="14" showAll="0"/>
    <pivotField showAll="0"/>
    <pivotField showAll="0"/>
    <pivotField showAll="0"/>
    <pivotField dataField="1" numFmtId="10" showAll="0"/>
    <pivotField showAll="0"/>
    <pivotField dataField="1" numFmtId="10" showAll="0"/>
    <pivotField numFmtId="10" showAll="0"/>
    <pivotField numFmtId="10" showAll="0"/>
    <pivotField numFmtId="6" showAll="0"/>
    <pivotField showAll="0">
      <items count="4">
        <item h="1" x="2"/>
        <item h="1" x="1"/>
        <item x="0"/>
        <item t="default"/>
      </items>
    </pivotField>
  </pivotFields>
  <rowFields count="1">
    <field x="2"/>
  </rowFields>
  <rowItems count="37">
    <i>
      <x/>
    </i>
    <i>
      <x v="2"/>
    </i>
    <i>
      <x v="4"/>
    </i>
    <i>
      <x v="7"/>
    </i>
    <i>
      <x v="8"/>
    </i>
    <i>
      <x v="9"/>
    </i>
    <i>
      <x v="10"/>
    </i>
    <i>
      <x v="11"/>
    </i>
    <i>
      <x v="12"/>
    </i>
    <i>
      <x v="13"/>
    </i>
    <i>
      <x v="14"/>
    </i>
    <i>
      <x v="18"/>
    </i>
    <i>
      <x v="21"/>
    </i>
    <i>
      <x v="22"/>
    </i>
    <i>
      <x v="26"/>
    </i>
    <i>
      <x v="27"/>
    </i>
    <i>
      <x v="28"/>
    </i>
    <i>
      <x v="29"/>
    </i>
    <i>
      <x v="30"/>
    </i>
    <i>
      <x v="31"/>
    </i>
    <i>
      <x v="32"/>
    </i>
    <i>
      <x v="33"/>
    </i>
    <i>
      <x v="34"/>
    </i>
    <i>
      <x v="35"/>
    </i>
    <i>
      <x v="36"/>
    </i>
    <i>
      <x v="37"/>
    </i>
    <i>
      <x v="38"/>
    </i>
    <i>
      <x v="39"/>
    </i>
    <i>
      <x v="41"/>
    </i>
    <i>
      <x v="43"/>
    </i>
    <i>
      <x v="45"/>
    </i>
    <i>
      <x v="46"/>
    </i>
    <i>
      <x v="47"/>
    </i>
    <i>
      <x v="48"/>
    </i>
    <i>
      <x v="49"/>
    </i>
    <i>
      <x v="50"/>
    </i>
    <i t="grand">
      <x/>
    </i>
  </rowItems>
  <colFields count="1">
    <field x="-2"/>
  </colFields>
  <colItems count="2">
    <i>
      <x/>
    </i>
    <i i="1">
      <x v="1"/>
    </i>
  </colItems>
  <dataFields count="2">
    <dataField name="Average of LISTING GAINS IN %" fld="8" subtotal="average" baseField="0" baseItem="0"/>
    <dataField name="Average of GAINS TILL TODAY IN %" fld="10" subtotal="average"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ALL_MID_LARGE_CAP" xr10:uid="{C6949F6F-432D-46CC-8122-6F8978A3E9E2}" sourceName="SMALL/MID/LARGE CAP">
  <pivotTables>
    <pivotTable tabId="2" name="PivotTable2"/>
  </pivotTables>
  <data>
    <tabular pivotCacheId="491424142">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TILL_NOW2" xr10:uid="{F8ABD7A5-875F-4858-9C31-895CD9A55972}" sourceName="MONTHS TILL NOW">
  <pivotTables>
    <pivotTable tabId="2" name="PivotTable4"/>
    <pivotTable tabId="2" name="PivotTable3"/>
  </pivotTables>
  <data>
    <tabular pivotCacheId="491424142">
      <items count="7">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MALL/MID/LARGE CAP 1" xr10:uid="{2E67A333-899D-4B14-B548-0C120BCC7231}" cache="Slicer_SMALL_MID_LARGE_CAP" caption="SMALL/MID/LARGE CAP" columnCount="3" style="SlicerStyleDark1" rowHeight="241300"/>
  <slicer name="MONTHS TILL NOW 2" xr10:uid="{494F3A8B-FF21-4237-B0D5-26A7776DD079}" cache="Slicer_MONTHS_TILL_NOW2" caption="MONTHS TILL NOW" columnCount="7"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9ED6-A2AA-4C80-82A6-08F3015B24A0}">
  <sheetPr codeName="Sheet1"/>
  <dimension ref="A3:C142"/>
  <sheetViews>
    <sheetView topLeftCell="A13" workbookViewId="0">
      <selection activeCell="A2" sqref="A2:AL6"/>
    </sheetView>
  </sheetViews>
  <sheetFormatPr defaultRowHeight="14.5" x14ac:dyDescent="0.35"/>
  <cols>
    <col min="1" max="1" width="12.453125" bestFit="1" customWidth="1"/>
    <col min="2" max="2" width="26.7265625" bestFit="1" customWidth="1"/>
    <col min="3" max="3" width="29.90625" bestFit="1" customWidth="1"/>
    <col min="4" max="8" width="7.453125" bestFit="1" customWidth="1"/>
    <col min="9" max="10" width="6.453125" bestFit="1" customWidth="1"/>
    <col min="11" max="16" width="5.81640625" bestFit="1" customWidth="1"/>
    <col min="17" max="41" width="6.81640625" bestFit="1" customWidth="1"/>
    <col min="42" max="51" width="7.81640625" bestFit="1" customWidth="1"/>
    <col min="52" max="53" width="11.81640625" bestFit="1" customWidth="1"/>
  </cols>
  <sheetData>
    <row r="3" spans="1:3" x14ac:dyDescent="0.35">
      <c r="A3" s="25" t="s">
        <v>118</v>
      </c>
      <c r="B3" t="s">
        <v>121</v>
      </c>
      <c r="C3" t="s">
        <v>120</v>
      </c>
    </row>
    <row r="4" spans="1:3" x14ac:dyDescent="0.35">
      <c r="A4" s="26" t="s">
        <v>44</v>
      </c>
      <c r="B4" s="24">
        <v>0.94009999999999982</v>
      </c>
      <c r="C4" s="24">
        <v>2.1306666666666669</v>
      </c>
    </row>
    <row r="5" spans="1:3" x14ac:dyDescent="0.35">
      <c r="A5" s="26" t="s">
        <v>27</v>
      </c>
      <c r="B5" s="24">
        <v>0.2439833333333333</v>
      </c>
      <c r="C5" s="24">
        <v>0.72075000000000011</v>
      </c>
    </row>
    <row r="6" spans="1:3" x14ac:dyDescent="0.35">
      <c r="A6" s="26" t="s">
        <v>16</v>
      </c>
      <c r="B6" s="24">
        <v>0.26056944444444441</v>
      </c>
      <c r="C6" s="24">
        <v>0.33963888888888882</v>
      </c>
    </row>
    <row r="7" spans="1:3" x14ac:dyDescent="0.35">
      <c r="A7" s="26" t="s">
        <v>119</v>
      </c>
      <c r="B7" s="24">
        <v>0.29663921568627444</v>
      </c>
      <c r="C7" s="24">
        <v>0.53466666666666673</v>
      </c>
    </row>
    <row r="15" spans="1:3" x14ac:dyDescent="0.35">
      <c r="A15" s="25" t="s">
        <v>118</v>
      </c>
      <c r="B15" t="s">
        <v>121</v>
      </c>
      <c r="C15" t="s">
        <v>120</v>
      </c>
    </row>
    <row r="16" spans="1:3" x14ac:dyDescent="0.35">
      <c r="A16" s="26" t="s">
        <v>15</v>
      </c>
      <c r="B16" s="24">
        <v>0.81479999999999997</v>
      </c>
      <c r="C16" s="24">
        <v>0.35599999999999998</v>
      </c>
    </row>
    <row r="17" spans="1:3" x14ac:dyDescent="0.35">
      <c r="A17" s="26" t="s">
        <v>101</v>
      </c>
      <c r="B17" s="24">
        <v>1.7037</v>
      </c>
      <c r="C17" s="24">
        <v>1.81</v>
      </c>
    </row>
    <row r="18" spans="1:3" x14ac:dyDescent="0.35">
      <c r="A18" s="26" t="s">
        <v>109</v>
      </c>
      <c r="B18" s="24">
        <v>-7.0499999999999993E-2</v>
      </c>
      <c r="C18" s="24">
        <v>-0.20100000000000001</v>
      </c>
    </row>
    <row r="19" spans="1:3" x14ac:dyDescent="0.35">
      <c r="A19" s="26" t="s">
        <v>24</v>
      </c>
      <c r="B19" s="24">
        <v>0.30809999999999998</v>
      </c>
      <c r="C19" s="24">
        <v>1.3460000000000001</v>
      </c>
    </row>
    <row r="20" spans="1:3" x14ac:dyDescent="0.35">
      <c r="A20" s="26" t="s">
        <v>111</v>
      </c>
      <c r="B20" s="24">
        <v>-8.7400000000000005E-2</v>
      </c>
      <c r="C20" s="24">
        <v>-0.187</v>
      </c>
    </row>
    <row r="21" spans="1:3" x14ac:dyDescent="0.35">
      <c r="A21" s="26" t="s">
        <v>97</v>
      </c>
      <c r="B21" s="24">
        <v>-0.1</v>
      </c>
      <c r="C21" s="24">
        <v>-0.185</v>
      </c>
    </row>
    <row r="22" spans="1:3" x14ac:dyDescent="0.35">
      <c r="A22" s="26" t="s">
        <v>56</v>
      </c>
      <c r="B22" s="24">
        <v>0.15</v>
      </c>
      <c r="C22" s="24">
        <v>4.9000000000000002E-2</v>
      </c>
    </row>
    <row r="23" spans="1:3" x14ac:dyDescent="0.35">
      <c r="A23" s="26" t="s">
        <v>63</v>
      </c>
      <c r="B23" s="24">
        <v>0</v>
      </c>
      <c r="C23" s="24">
        <v>-0.11899999999999999</v>
      </c>
    </row>
    <row r="24" spans="1:3" x14ac:dyDescent="0.35">
      <c r="A24" s="26" t="s">
        <v>65</v>
      </c>
      <c r="B24" s="24">
        <v>0.48359999999999997</v>
      </c>
      <c r="C24" s="24">
        <v>-6.3E-2</v>
      </c>
    </row>
    <row r="25" spans="1:3" x14ac:dyDescent="0.35">
      <c r="A25" s="26" t="s">
        <v>69</v>
      </c>
      <c r="B25" s="24">
        <v>0.78110000000000002</v>
      </c>
      <c r="C25" s="24">
        <v>0.41099999999999998</v>
      </c>
    </row>
    <row r="26" spans="1:3" x14ac:dyDescent="0.35">
      <c r="A26" s="26" t="s">
        <v>117</v>
      </c>
      <c r="B26" s="24">
        <v>7.5300000000000006E-2</v>
      </c>
      <c r="C26" s="24">
        <v>0.03</v>
      </c>
    </row>
    <row r="27" spans="1:3" x14ac:dyDescent="0.35">
      <c r="A27" s="26" t="s">
        <v>91</v>
      </c>
      <c r="B27" s="24">
        <v>0.2054</v>
      </c>
      <c r="C27" s="24">
        <v>0.19</v>
      </c>
    </row>
    <row r="28" spans="1:3" x14ac:dyDescent="0.35">
      <c r="A28" s="26" t="s">
        <v>50</v>
      </c>
      <c r="B28" s="24">
        <v>-6.3399999999999998E-2</v>
      </c>
      <c r="C28" s="24">
        <v>0.10299999999999999</v>
      </c>
    </row>
    <row r="29" spans="1:3" x14ac:dyDescent="0.35">
      <c r="A29" s="26" t="s">
        <v>107</v>
      </c>
      <c r="B29" s="24">
        <v>-0.1111</v>
      </c>
      <c r="C29" s="24">
        <v>8.7999999999999995E-2</v>
      </c>
    </row>
    <row r="30" spans="1:3" x14ac:dyDescent="0.35">
      <c r="A30" s="26" t="s">
        <v>35</v>
      </c>
      <c r="B30" s="24">
        <v>8.1100000000000005E-2</v>
      </c>
      <c r="C30" s="24">
        <v>3.1E-2</v>
      </c>
    </row>
    <row r="31" spans="1:3" x14ac:dyDescent="0.35">
      <c r="A31" s="26" t="s">
        <v>95</v>
      </c>
      <c r="B31" s="24">
        <v>0.1124</v>
      </c>
      <c r="C31" s="24">
        <v>0.221</v>
      </c>
    </row>
    <row r="32" spans="1:3" x14ac:dyDescent="0.35">
      <c r="A32" s="26" t="s">
        <v>79</v>
      </c>
      <c r="B32" s="24">
        <v>0.87270000000000003</v>
      </c>
      <c r="C32" s="24">
        <v>2.1469999999999998</v>
      </c>
    </row>
    <row r="33" spans="1:3" x14ac:dyDescent="0.35">
      <c r="A33" s="26" t="s">
        <v>83</v>
      </c>
      <c r="B33" s="24">
        <v>0.1143</v>
      </c>
      <c r="C33" s="24">
        <v>-0.16800000000000001</v>
      </c>
    </row>
    <row r="34" spans="1:3" x14ac:dyDescent="0.35">
      <c r="A34" s="26" t="s">
        <v>81</v>
      </c>
      <c r="B34" s="24">
        <v>-8.5900000000000004E-2</v>
      </c>
      <c r="C34" s="24">
        <v>-0.19500000000000001</v>
      </c>
    </row>
    <row r="35" spans="1:3" x14ac:dyDescent="0.35">
      <c r="A35" s="26" t="s">
        <v>39</v>
      </c>
      <c r="B35" s="24">
        <v>0</v>
      </c>
      <c r="C35" s="24">
        <v>0.13400000000000001</v>
      </c>
    </row>
    <row r="36" spans="1:3" x14ac:dyDescent="0.35">
      <c r="A36" s="26" t="s">
        <v>99</v>
      </c>
      <c r="B36" s="24">
        <v>0.39019999999999999</v>
      </c>
      <c r="C36" s="24">
        <v>0.57199999999999995</v>
      </c>
    </row>
    <row r="37" spans="1:3" x14ac:dyDescent="0.35">
      <c r="A37" s="26" t="s">
        <v>103</v>
      </c>
      <c r="B37" s="24">
        <v>0.3226</v>
      </c>
      <c r="C37" s="24">
        <v>0.42199999999999999</v>
      </c>
    </row>
    <row r="38" spans="1:3" x14ac:dyDescent="0.35">
      <c r="A38" s="26" t="s">
        <v>48</v>
      </c>
      <c r="B38" s="24">
        <v>0.48149999999999998</v>
      </c>
      <c r="C38" s="24">
        <v>0.79</v>
      </c>
    </row>
    <row r="39" spans="1:3" x14ac:dyDescent="0.35">
      <c r="A39" s="26" t="s">
        <v>60</v>
      </c>
      <c r="B39" s="24">
        <v>0.1111</v>
      </c>
      <c r="C39" s="24">
        <v>-1</v>
      </c>
    </row>
    <row r="40" spans="1:3" x14ac:dyDescent="0.35">
      <c r="A40" s="26" t="s">
        <v>18</v>
      </c>
      <c r="B40" s="24">
        <v>6.6299999999999998E-2</v>
      </c>
      <c r="C40" s="24">
        <v>5.8999999999999997E-2</v>
      </c>
    </row>
    <row r="41" spans="1:3" x14ac:dyDescent="0.35">
      <c r="A41" s="26" t="s">
        <v>85</v>
      </c>
      <c r="B41" s="24">
        <v>0.05</v>
      </c>
      <c r="C41" s="24">
        <v>0.65900000000000003</v>
      </c>
    </row>
    <row r="42" spans="1:3" x14ac:dyDescent="0.35">
      <c r="A42" s="26" t="s">
        <v>22</v>
      </c>
      <c r="B42" s="24">
        <v>4.3099999999999999E-2</v>
      </c>
      <c r="C42" s="24">
        <v>0.16300000000000001</v>
      </c>
    </row>
    <row r="43" spans="1:3" x14ac:dyDescent="0.35">
      <c r="A43" s="26" t="s">
        <v>105</v>
      </c>
      <c r="B43" s="24">
        <v>3.2199999999999999E-2</v>
      </c>
      <c r="C43" s="24">
        <v>0.14799999999999999</v>
      </c>
    </row>
    <row r="44" spans="1:3" x14ac:dyDescent="0.35">
      <c r="A44" s="26" t="s">
        <v>29</v>
      </c>
      <c r="B44" s="24">
        <v>5.5599999999999997E-2</v>
      </c>
      <c r="C44" s="24">
        <v>0.8</v>
      </c>
    </row>
    <row r="45" spans="1:3" x14ac:dyDescent="0.35">
      <c r="A45" s="26" t="s">
        <v>77</v>
      </c>
      <c r="B45" s="24">
        <v>-7.22E-2</v>
      </c>
      <c r="C45" s="24">
        <v>-5.2999999999999999E-2</v>
      </c>
    </row>
    <row r="46" spans="1:3" x14ac:dyDescent="0.35">
      <c r="A46" s="26" t="s">
        <v>41</v>
      </c>
      <c r="B46" s="24">
        <v>-5.67E-2</v>
      </c>
      <c r="C46" s="24">
        <v>0.19900000000000001</v>
      </c>
    </row>
    <row r="47" spans="1:3" x14ac:dyDescent="0.35">
      <c r="A47" s="26" t="s">
        <v>46</v>
      </c>
      <c r="B47" s="24">
        <v>0.21429999999999999</v>
      </c>
      <c r="C47" s="24">
        <v>0.24099999999999999</v>
      </c>
    </row>
    <row r="48" spans="1:3" x14ac:dyDescent="0.35">
      <c r="A48" s="26" t="s">
        <v>20</v>
      </c>
      <c r="B48" s="24">
        <v>0.66669999999999996</v>
      </c>
      <c r="C48" s="24">
        <v>0.79400000000000004</v>
      </c>
    </row>
    <row r="49" spans="1:3" x14ac:dyDescent="0.35">
      <c r="A49" s="26" t="s">
        <v>113</v>
      </c>
      <c r="B49" s="24">
        <v>1.9470000000000001</v>
      </c>
      <c r="C49" s="24">
        <v>1.272</v>
      </c>
    </row>
    <row r="50" spans="1:3" x14ac:dyDescent="0.35">
      <c r="A50" s="26" t="s">
        <v>33</v>
      </c>
      <c r="B50" s="24">
        <v>-4.9299999999999997E-2</v>
      </c>
      <c r="C50" s="24">
        <v>0.183</v>
      </c>
    </row>
    <row r="51" spans="1:3" x14ac:dyDescent="0.35">
      <c r="A51" s="26" t="s">
        <v>31</v>
      </c>
      <c r="B51" s="24">
        <v>-6.1000000000000004E-3</v>
      </c>
      <c r="C51" s="24">
        <v>1.18</v>
      </c>
    </row>
    <row r="52" spans="1:3" x14ac:dyDescent="0.35">
      <c r="A52" s="26" t="s">
        <v>119</v>
      </c>
      <c r="B52" s="24">
        <v>0.26056944444444441</v>
      </c>
      <c r="C52" s="24">
        <v>0.33963888888888882</v>
      </c>
    </row>
    <row r="58" spans="1:3" x14ac:dyDescent="0.35">
      <c r="A58" s="25" t="s">
        <v>118</v>
      </c>
      <c r="B58" t="s">
        <v>120</v>
      </c>
      <c r="C58" t="s">
        <v>122</v>
      </c>
    </row>
    <row r="59" spans="1:3" x14ac:dyDescent="0.35">
      <c r="A59" s="26" t="s">
        <v>44</v>
      </c>
      <c r="B59" s="24">
        <v>2.1306666666666669</v>
      </c>
      <c r="C59" s="24">
        <v>9.6333333333333326E-2</v>
      </c>
    </row>
    <row r="60" spans="1:3" x14ac:dyDescent="0.35">
      <c r="A60" s="26" t="s">
        <v>27</v>
      </c>
      <c r="B60" s="24">
        <v>0.72075000000000011</v>
      </c>
      <c r="C60" s="24">
        <v>8.3250000000000032E-2</v>
      </c>
    </row>
    <row r="61" spans="1:3" x14ac:dyDescent="0.35">
      <c r="A61" s="26" t="s">
        <v>16</v>
      </c>
      <c r="B61" s="24">
        <v>0.33963888888888882</v>
      </c>
      <c r="C61" s="24">
        <v>8.1888888888888858E-2</v>
      </c>
    </row>
    <row r="62" spans="1:3" x14ac:dyDescent="0.35">
      <c r="A62" s="26" t="s">
        <v>119</v>
      </c>
      <c r="B62" s="24">
        <v>0.53466666666666673</v>
      </c>
      <c r="C62" s="24">
        <v>8.3058823529411713E-2</v>
      </c>
    </row>
    <row r="73" spans="1:3" x14ac:dyDescent="0.35">
      <c r="A73" s="25" t="s">
        <v>118</v>
      </c>
      <c r="B73" t="s">
        <v>120</v>
      </c>
      <c r="C73" t="s">
        <v>123</v>
      </c>
    </row>
    <row r="74" spans="1:3" x14ac:dyDescent="0.35">
      <c r="A74" s="26" t="s">
        <v>44</v>
      </c>
      <c r="B74" s="24">
        <v>2.1306666666666669</v>
      </c>
      <c r="C74" s="24">
        <v>0.19633333333333336</v>
      </c>
    </row>
    <row r="75" spans="1:3" x14ac:dyDescent="0.35">
      <c r="A75" s="26" t="s">
        <v>27</v>
      </c>
      <c r="B75" s="24">
        <v>0.72075000000000011</v>
      </c>
      <c r="C75" s="24">
        <v>0.1595</v>
      </c>
    </row>
    <row r="76" spans="1:3" x14ac:dyDescent="0.35">
      <c r="A76" s="26" t="s">
        <v>16</v>
      </c>
      <c r="B76" s="24">
        <v>0.33963888888888882</v>
      </c>
      <c r="C76" s="24">
        <v>0.15813888888888891</v>
      </c>
    </row>
    <row r="77" spans="1:3" x14ac:dyDescent="0.35">
      <c r="A77" s="26" t="s">
        <v>119</v>
      </c>
      <c r="B77" s="24">
        <v>0.53466666666666673</v>
      </c>
      <c r="C77" s="24">
        <v>0.16070588235294125</v>
      </c>
    </row>
    <row r="90" spans="1:2" x14ac:dyDescent="0.35">
      <c r="A90" s="25" t="s">
        <v>118</v>
      </c>
      <c r="B90" t="s">
        <v>120</v>
      </c>
    </row>
    <row r="91" spans="1:2" x14ac:dyDescent="0.35">
      <c r="A91" s="26" t="s">
        <v>15</v>
      </c>
      <c r="B91" s="24">
        <v>0.35599999999999998</v>
      </c>
    </row>
    <row r="92" spans="1:2" x14ac:dyDescent="0.35">
      <c r="A92" s="26" t="s">
        <v>89</v>
      </c>
      <c r="B92" s="24">
        <v>1.546</v>
      </c>
    </row>
    <row r="93" spans="1:2" x14ac:dyDescent="0.35">
      <c r="A93" s="26" t="s">
        <v>101</v>
      </c>
      <c r="B93" s="24">
        <v>1.81</v>
      </c>
    </row>
    <row r="94" spans="1:2" x14ac:dyDescent="0.35">
      <c r="A94" s="26" t="s">
        <v>52</v>
      </c>
      <c r="B94" s="24">
        <v>7.0000000000000001E-3</v>
      </c>
    </row>
    <row r="95" spans="1:2" x14ac:dyDescent="0.35">
      <c r="A95" s="26" t="s">
        <v>109</v>
      </c>
      <c r="B95" s="24">
        <v>-0.20100000000000001</v>
      </c>
    </row>
    <row r="96" spans="1:2" x14ac:dyDescent="0.35">
      <c r="A96" s="26" t="s">
        <v>54</v>
      </c>
      <c r="B96" s="24">
        <v>0.30599999999999999</v>
      </c>
    </row>
    <row r="97" spans="1:2" x14ac:dyDescent="0.35">
      <c r="A97" s="26" t="s">
        <v>73</v>
      </c>
      <c r="B97" s="24">
        <v>0.93200000000000005</v>
      </c>
    </row>
    <row r="98" spans="1:2" x14ac:dyDescent="0.35">
      <c r="A98" s="26" t="s">
        <v>24</v>
      </c>
      <c r="B98" s="24">
        <v>1.3460000000000001</v>
      </c>
    </row>
    <row r="99" spans="1:2" x14ac:dyDescent="0.35">
      <c r="A99" s="26" t="s">
        <v>111</v>
      </c>
      <c r="B99" s="24">
        <v>-0.187</v>
      </c>
    </row>
    <row r="100" spans="1:2" x14ac:dyDescent="0.35">
      <c r="A100" s="26" t="s">
        <v>97</v>
      </c>
      <c r="B100" s="24">
        <v>-0.185</v>
      </c>
    </row>
    <row r="101" spans="1:2" x14ac:dyDescent="0.35">
      <c r="A101" s="26" t="s">
        <v>56</v>
      </c>
      <c r="B101" s="24">
        <v>4.9000000000000002E-2</v>
      </c>
    </row>
    <row r="102" spans="1:2" x14ac:dyDescent="0.35">
      <c r="A102" s="26" t="s">
        <v>63</v>
      </c>
      <c r="B102" s="24">
        <v>-0.11899999999999999</v>
      </c>
    </row>
    <row r="103" spans="1:2" x14ac:dyDescent="0.35">
      <c r="A103" s="26" t="s">
        <v>65</v>
      </c>
      <c r="B103" s="24">
        <v>-6.3E-2</v>
      </c>
    </row>
    <row r="104" spans="1:2" x14ac:dyDescent="0.35">
      <c r="A104" s="26" t="s">
        <v>69</v>
      </c>
      <c r="B104" s="24">
        <v>0.41099999999999998</v>
      </c>
    </row>
    <row r="105" spans="1:2" x14ac:dyDescent="0.35">
      <c r="A105" s="26" t="s">
        <v>117</v>
      </c>
      <c r="B105" s="24">
        <v>0.03</v>
      </c>
    </row>
    <row r="106" spans="1:2" x14ac:dyDescent="0.35">
      <c r="A106" s="26" t="s">
        <v>87</v>
      </c>
      <c r="B106" s="24">
        <v>0.159</v>
      </c>
    </row>
    <row r="107" spans="1:2" x14ac:dyDescent="0.35">
      <c r="A107" s="26" t="s">
        <v>58</v>
      </c>
      <c r="B107" s="24">
        <v>0.29099999999999998</v>
      </c>
    </row>
    <row r="108" spans="1:2" x14ac:dyDescent="0.35">
      <c r="A108" s="26" t="s">
        <v>71</v>
      </c>
      <c r="B108" s="24">
        <v>0.27800000000000002</v>
      </c>
    </row>
    <row r="109" spans="1:2" x14ac:dyDescent="0.35">
      <c r="A109" s="26" t="s">
        <v>91</v>
      </c>
      <c r="B109" s="24">
        <v>0.19</v>
      </c>
    </row>
    <row r="110" spans="1:2" x14ac:dyDescent="0.35">
      <c r="A110" s="26" t="s">
        <v>75</v>
      </c>
      <c r="B110" s="24">
        <v>0.92900000000000005</v>
      </c>
    </row>
    <row r="111" spans="1:2" x14ac:dyDescent="0.35">
      <c r="A111" s="26" t="s">
        <v>61</v>
      </c>
      <c r="B111" s="24">
        <v>4.0190000000000001</v>
      </c>
    </row>
    <row r="112" spans="1:2" x14ac:dyDescent="0.35">
      <c r="A112" s="26" t="s">
        <v>50</v>
      </c>
      <c r="B112" s="24">
        <v>0.10299999999999999</v>
      </c>
    </row>
    <row r="113" spans="1:2" x14ac:dyDescent="0.35">
      <c r="A113" s="26" t="s">
        <v>107</v>
      </c>
      <c r="B113" s="24">
        <v>8.7999999999999995E-2</v>
      </c>
    </row>
    <row r="114" spans="1:2" x14ac:dyDescent="0.35">
      <c r="A114" s="26" t="s">
        <v>43</v>
      </c>
      <c r="B114" s="24">
        <v>1.1859999999999999</v>
      </c>
    </row>
    <row r="115" spans="1:2" x14ac:dyDescent="0.35">
      <c r="A115" s="26" t="s">
        <v>115</v>
      </c>
      <c r="B115" s="24">
        <v>0.34</v>
      </c>
    </row>
    <row r="116" spans="1:2" x14ac:dyDescent="0.35">
      <c r="A116" s="26" t="s">
        <v>93</v>
      </c>
      <c r="B116" s="24">
        <v>0.84</v>
      </c>
    </row>
    <row r="117" spans="1:2" x14ac:dyDescent="0.35">
      <c r="A117" s="26" t="s">
        <v>35</v>
      </c>
      <c r="B117" s="24">
        <v>3.1E-2</v>
      </c>
    </row>
    <row r="118" spans="1:2" x14ac:dyDescent="0.35">
      <c r="A118" s="26" t="s">
        <v>95</v>
      </c>
      <c r="B118" s="24">
        <v>0.221</v>
      </c>
    </row>
    <row r="119" spans="1:2" x14ac:dyDescent="0.35">
      <c r="A119" s="26" t="s">
        <v>79</v>
      </c>
      <c r="B119" s="24">
        <v>2.1469999999999998</v>
      </c>
    </row>
    <row r="120" spans="1:2" x14ac:dyDescent="0.35">
      <c r="A120" s="26" t="s">
        <v>83</v>
      </c>
      <c r="B120" s="24">
        <v>-0.16800000000000001</v>
      </c>
    </row>
    <row r="121" spans="1:2" x14ac:dyDescent="0.35">
      <c r="A121" s="26" t="s">
        <v>81</v>
      </c>
      <c r="B121" s="24">
        <v>-0.19500000000000001</v>
      </c>
    </row>
    <row r="122" spans="1:2" x14ac:dyDescent="0.35">
      <c r="A122" s="26" t="s">
        <v>39</v>
      </c>
      <c r="B122" s="24">
        <v>0.13400000000000001</v>
      </c>
    </row>
    <row r="123" spans="1:2" x14ac:dyDescent="0.35">
      <c r="A123" s="26" t="s">
        <v>99</v>
      </c>
      <c r="B123" s="24">
        <v>0.57199999999999995</v>
      </c>
    </row>
    <row r="124" spans="1:2" x14ac:dyDescent="0.35">
      <c r="A124" s="26" t="s">
        <v>103</v>
      </c>
      <c r="B124" s="24">
        <v>0.42199999999999999</v>
      </c>
    </row>
    <row r="125" spans="1:2" x14ac:dyDescent="0.35">
      <c r="A125" s="26" t="s">
        <v>48</v>
      </c>
      <c r="B125" s="24">
        <v>0.79</v>
      </c>
    </row>
    <row r="126" spans="1:2" x14ac:dyDescent="0.35">
      <c r="A126" s="26" t="s">
        <v>60</v>
      </c>
      <c r="B126" s="24">
        <v>-1</v>
      </c>
    </row>
    <row r="127" spans="1:2" x14ac:dyDescent="0.35">
      <c r="A127" s="26" t="s">
        <v>18</v>
      </c>
      <c r="B127" s="24">
        <v>5.8999999999999997E-2</v>
      </c>
    </row>
    <row r="128" spans="1:2" x14ac:dyDescent="0.35">
      <c r="A128" s="26" t="s">
        <v>85</v>
      </c>
      <c r="B128" s="24">
        <v>0.65900000000000003</v>
      </c>
    </row>
    <row r="129" spans="1:2" x14ac:dyDescent="0.35">
      <c r="A129" s="26" t="s">
        <v>22</v>
      </c>
      <c r="B129" s="24">
        <v>0.16300000000000001</v>
      </c>
    </row>
    <row r="130" spans="1:2" x14ac:dyDescent="0.35">
      <c r="A130" s="26" t="s">
        <v>105</v>
      </c>
      <c r="B130" s="24">
        <v>0.14799999999999999</v>
      </c>
    </row>
    <row r="131" spans="1:2" x14ac:dyDescent="0.35">
      <c r="A131" s="26" t="s">
        <v>26</v>
      </c>
      <c r="B131" s="24">
        <v>0.41099999999999998</v>
      </c>
    </row>
    <row r="132" spans="1:2" x14ac:dyDescent="0.35">
      <c r="A132" s="26" t="s">
        <v>29</v>
      </c>
      <c r="B132" s="24">
        <v>0.8</v>
      </c>
    </row>
    <row r="133" spans="1:2" x14ac:dyDescent="0.35">
      <c r="A133" s="26" t="s">
        <v>37</v>
      </c>
      <c r="B133" s="24">
        <v>2.61</v>
      </c>
    </row>
    <row r="134" spans="1:2" x14ac:dyDescent="0.35">
      <c r="A134" s="26" t="s">
        <v>77</v>
      </c>
      <c r="B134" s="24">
        <v>-5.2999999999999999E-2</v>
      </c>
    </row>
    <row r="135" spans="1:2" x14ac:dyDescent="0.35">
      <c r="A135" s="26" t="s">
        <v>67</v>
      </c>
      <c r="B135" s="24">
        <v>1.1870000000000001</v>
      </c>
    </row>
    <row r="136" spans="1:2" x14ac:dyDescent="0.35">
      <c r="A136" s="26" t="s">
        <v>41</v>
      </c>
      <c r="B136" s="24">
        <v>0.19900000000000001</v>
      </c>
    </row>
    <row r="137" spans="1:2" x14ac:dyDescent="0.35">
      <c r="A137" s="26" t="s">
        <v>46</v>
      </c>
      <c r="B137" s="24">
        <v>0.24099999999999999</v>
      </c>
    </row>
    <row r="138" spans="1:2" x14ac:dyDescent="0.35">
      <c r="A138" s="26" t="s">
        <v>20</v>
      </c>
      <c r="B138" s="24">
        <v>0.79400000000000004</v>
      </c>
    </row>
    <row r="139" spans="1:2" x14ac:dyDescent="0.35">
      <c r="A139" s="26" t="s">
        <v>113</v>
      </c>
      <c r="B139" s="24">
        <v>1.272</v>
      </c>
    </row>
    <row r="140" spans="1:2" x14ac:dyDescent="0.35">
      <c r="A140" s="26" t="s">
        <v>33</v>
      </c>
      <c r="B140" s="24">
        <v>0.183</v>
      </c>
    </row>
    <row r="141" spans="1:2" x14ac:dyDescent="0.35">
      <c r="A141" s="26" t="s">
        <v>31</v>
      </c>
      <c r="B141" s="24">
        <v>1.18</v>
      </c>
    </row>
    <row r="142" spans="1:2" x14ac:dyDescent="0.35">
      <c r="A142" s="26" t="s">
        <v>119</v>
      </c>
      <c r="B142" s="24">
        <v>0.53466666666666673</v>
      </c>
    </row>
  </sheetData>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33EA9-34A3-4BC4-B1FC-EC92DDE27EBC}">
  <sheetPr codeName="Sheet2"/>
  <dimension ref="A2:AL6"/>
  <sheetViews>
    <sheetView showGridLines="0" tabSelected="1" zoomScale="51" zoomScaleNormal="51" workbookViewId="0">
      <selection activeCell="Q11" sqref="Q11"/>
    </sheetView>
  </sheetViews>
  <sheetFormatPr defaultRowHeight="14.5" x14ac:dyDescent="0.35"/>
  <cols>
    <col min="1" max="16384" width="8.7265625" style="28"/>
  </cols>
  <sheetData>
    <row r="2" spans="1:38" s="27" customFormat="1" ht="14.5" customHeight="1" x14ac:dyDescent="0.35">
      <c r="A2" s="29" t="s">
        <v>124</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row>
    <row r="3" spans="1:38" s="27" customFormat="1" ht="14.5" customHeight="1" x14ac:dyDescent="0.35">
      <c r="A3" s="29"/>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row>
    <row r="4" spans="1:38" s="27" customFormat="1" ht="14.5" customHeight="1" x14ac:dyDescent="0.3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row>
    <row r="5" spans="1:38" s="27" customFormat="1" ht="14.5" customHeight="1" x14ac:dyDescent="0.35">
      <c r="A5" s="29"/>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row>
    <row r="6" spans="1:38" ht="14.5" customHeight="1" x14ac:dyDescent="0.35">
      <c r="A6" s="29"/>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row>
  </sheetData>
  <mergeCells count="1">
    <mergeCell ref="A2:AL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2AB8B-8E7E-4B90-8609-1E8EF1729688}">
  <sheetPr codeName="Sheet3"/>
  <dimension ref="A1:O52"/>
  <sheetViews>
    <sheetView workbookViewId="0">
      <selection activeCell="B16" sqref="B16"/>
    </sheetView>
  </sheetViews>
  <sheetFormatPr defaultRowHeight="17" customHeight="1" x14ac:dyDescent="0.35"/>
  <cols>
    <col min="1" max="1" width="5.7265625" bestFit="1" customWidth="1"/>
    <col min="2" max="2" width="41" customWidth="1"/>
    <col min="3" max="3" width="15.08984375" customWidth="1"/>
    <col min="4" max="4" width="8.1796875" bestFit="1" customWidth="1"/>
    <col min="5" max="5" width="10.08984375" bestFit="1" customWidth="1"/>
    <col min="6" max="6" width="8.453125" bestFit="1" customWidth="1"/>
    <col min="7" max="7" width="7.08984375" bestFit="1" customWidth="1"/>
    <col min="8" max="8" width="7.81640625" bestFit="1" customWidth="1"/>
    <col min="9" max="9" width="8.6328125" bestFit="1" customWidth="1"/>
    <col min="10" max="10" width="8.36328125" bestFit="1" customWidth="1"/>
    <col min="11" max="11" width="8.6328125" bestFit="1" customWidth="1"/>
    <col min="12" max="12" width="8.54296875" bestFit="1" customWidth="1"/>
    <col min="13" max="13" width="8.08984375" bestFit="1" customWidth="1"/>
    <col min="14" max="14" width="8.453125" bestFit="1" customWidth="1"/>
    <col min="15" max="15" width="11.36328125" customWidth="1"/>
  </cols>
  <sheetData>
    <row r="1" spans="1:15" s="23" customFormat="1" ht="17" customHeight="1" thickBot="1" x14ac:dyDescent="0.4">
      <c r="A1" s="20" t="s">
        <v>0</v>
      </c>
      <c r="B1" s="20" t="s">
        <v>1</v>
      </c>
      <c r="C1" s="20" t="s">
        <v>2</v>
      </c>
      <c r="D1" s="20" t="s">
        <v>3</v>
      </c>
      <c r="E1" s="21">
        <v>45353</v>
      </c>
      <c r="F1" s="20" t="s">
        <v>4</v>
      </c>
      <c r="G1" s="20" t="s">
        <v>5</v>
      </c>
      <c r="H1" s="20" t="s">
        <v>6</v>
      </c>
      <c r="I1" s="22" t="s">
        <v>7</v>
      </c>
      <c r="J1" s="20" t="s">
        <v>8</v>
      </c>
      <c r="K1" s="20" t="s">
        <v>9</v>
      </c>
      <c r="L1" s="20" t="s">
        <v>10</v>
      </c>
      <c r="M1" s="20" t="s">
        <v>11</v>
      </c>
      <c r="N1" s="20" t="s">
        <v>12</v>
      </c>
      <c r="O1" s="20" t="s">
        <v>13</v>
      </c>
    </row>
    <row r="2" spans="1:15" ht="17" customHeight="1" thickBot="1" x14ac:dyDescent="0.4">
      <c r="A2" s="1">
        <v>2023</v>
      </c>
      <c r="B2" s="2" t="s">
        <v>14</v>
      </c>
      <c r="C2" s="3" t="s">
        <v>15</v>
      </c>
      <c r="D2" s="4">
        <v>146.4</v>
      </c>
      <c r="E2" s="5">
        <v>45353</v>
      </c>
      <c r="F2" s="4">
        <v>6</v>
      </c>
      <c r="G2" s="4">
        <v>196</v>
      </c>
      <c r="H2" s="6">
        <v>11440</v>
      </c>
      <c r="I2" s="7">
        <v>0.81479999999999997</v>
      </c>
      <c r="J2" s="6">
        <v>4992</v>
      </c>
      <c r="K2" s="8">
        <v>0.35599999999999998</v>
      </c>
      <c r="L2" s="9">
        <v>0.14599999999999999</v>
      </c>
      <c r="M2" s="10">
        <v>0.30499999999999999</v>
      </c>
      <c r="N2" s="11">
        <v>1893</v>
      </c>
      <c r="O2" s="12" t="s">
        <v>16</v>
      </c>
    </row>
    <row r="3" spans="1:15" ht="17" customHeight="1" thickBot="1" x14ac:dyDescent="0.4">
      <c r="A3" s="2">
        <v>2023</v>
      </c>
      <c r="B3" s="2" t="s">
        <v>17</v>
      </c>
      <c r="C3" s="3" t="s">
        <v>18</v>
      </c>
      <c r="D3" s="4">
        <v>175.8</v>
      </c>
      <c r="E3" s="5">
        <v>45353</v>
      </c>
      <c r="F3" s="4">
        <v>6</v>
      </c>
      <c r="G3" s="4">
        <v>177</v>
      </c>
      <c r="H3" s="6">
        <v>990</v>
      </c>
      <c r="I3" s="7">
        <v>6.6299999999999998E-2</v>
      </c>
      <c r="J3" s="6">
        <v>882</v>
      </c>
      <c r="K3" s="13">
        <v>5.8999999999999997E-2</v>
      </c>
      <c r="L3" s="9">
        <v>0.16200000000000001</v>
      </c>
      <c r="M3" s="10">
        <v>0.29699999999999999</v>
      </c>
      <c r="N3" s="11">
        <v>647</v>
      </c>
      <c r="O3" s="12" t="s">
        <v>16</v>
      </c>
    </row>
    <row r="4" spans="1:15" ht="17" customHeight="1" thickBot="1" x14ac:dyDescent="0.4">
      <c r="A4" s="2">
        <v>2023</v>
      </c>
      <c r="B4" s="2" t="s">
        <v>19</v>
      </c>
      <c r="C4" s="3" t="s">
        <v>20</v>
      </c>
      <c r="D4" s="4">
        <v>177.6</v>
      </c>
      <c r="E4" s="5">
        <v>45353</v>
      </c>
      <c r="F4" s="4">
        <v>5</v>
      </c>
      <c r="G4" s="4">
        <v>165</v>
      </c>
      <c r="H4" s="6">
        <v>9900</v>
      </c>
      <c r="I4" s="7">
        <v>0.66669999999999996</v>
      </c>
      <c r="J4" s="6">
        <v>11790</v>
      </c>
      <c r="K4" s="14">
        <v>0.79400000000000004</v>
      </c>
      <c r="L4" s="9">
        <v>0.14099999999999999</v>
      </c>
      <c r="M4" s="10">
        <v>0.29899999999999999</v>
      </c>
      <c r="N4" s="11">
        <v>2214</v>
      </c>
      <c r="O4" s="12" t="s">
        <v>16</v>
      </c>
    </row>
    <row r="5" spans="1:15" ht="17" customHeight="1" thickBot="1" x14ac:dyDescent="0.4">
      <c r="A5" s="2">
        <v>2023</v>
      </c>
      <c r="B5" s="2" t="s">
        <v>21</v>
      </c>
      <c r="C5" s="3" t="s">
        <v>22</v>
      </c>
      <c r="D5" s="4">
        <v>513</v>
      </c>
      <c r="E5" s="5">
        <v>45353</v>
      </c>
      <c r="F5" s="4">
        <v>5</v>
      </c>
      <c r="G5" s="4">
        <v>460</v>
      </c>
      <c r="H5" s="6">
        <v>646</v>
      </c>
      <c r="I5" s="7">
        <v>4.3099999999999999E-2</v>
      </c>
      <c r="J5" s="6">
        <v>2448</v>
      </c>
      <c r="K5" s="13">
        <v>0.16300000000000001</v>
      </c>
      <c r="L5" s="9">
        <v>0.11899999999999999</v>
      </c>
      <c r="M5" s="10">
        <v>0.318</v>
      </c>
      <c r="N5" s="11">
        <v>1958</v>
      </c>
      <c r="O5" s="12" t="s">
        <v>16</v>
      </c>
    </row>
    <row r="6" spans="1:15" ht="17" customHeight="1" thickBot="1" x14ac:dyDescent="0.4">
      <c r="A6" s="2">
        <v>2023</v>
      </c>
      <c r="B6" s="2" t="s">
        <v>23</v>
      </c>
      <c r="C6" s="3" t="s">
        <v>24</v>
      </c>
      <c r="D6" s="4">
        <v>495</v>
      </c>
      <c r="E6" s="5">
        <v>45353</v>
      </c>
      <c r="F6" s="4">
        <v>5</v>
      </c>
      <c r="G6" s="4">
        <v>276</v>
      </c>
      <c r="H6" s="6">
        <v>4550</v>
      </c>
      <c r="I6" s="7">
        <v>0.30809999999999998</v>
      </c>
      <c r="J6" s="6">
        <v>19880</v>
      </c>
      <c r="K6" s="14">
        <v>1.3460000000000001</v>
      </c>
      <c r="L6" s="9">
        <v>0.13700000000000001</v>
      </c>
      <c r="M6" s="10">
        <v>0.32200000000000001</v>
      </c>
      <c r="N6" s="11">
        <v>2749</v>
      </c>
      <c r="O6" s="12" t="s">
        <v>16</v>
      </c>
    </row>
    <row r="7" spans="1:15" ht="17" customHeight="1" thickBot="1" x14ac:dyDescent="0.4">
      <c r="A7" s="2">
        <v>2023</v>
      </c>
      <c r="B7" s="2" t="s">
        <v>25</v>
      </c>
      <c r="C7" s="3" t="s">
        <v>26</v>
      </c>
      <c r="D7" s="4">
        <v>1460</v>
      </c>
      <c r="E7" s="5">
        <v>45353</v>
      </c>
      <c r="F7" s="4">
        <v>5</v>
      </c>
      <c r="G7" s="4">
        <v>1198</v>
      </c>
      <c r="H7" s="6">
        <v>2282</v>
      </c>
      <c r="I7" s="7">
        <v>0.1575</v>
      </c>
      <c r="J7" s="6">
        <v>5950</v>
      </c>
      <c r="K7" s="8">
        <v>0.41099999999999998</v>
      </c>
      <c r="L7" s="9">
        <v>0.13500000000000001</v>
      </c>
      <c r="M7" s="10">
        <v>0.308</v>
      </c>
      <c r="N7" s="11">
        <v>16472</v>
      </c>
      <c r="O7" s="12" t="s">
        <v>27</v>
      </c>
    </row>
    <row r="8" spans="1:15" ht="17" customHeight="1" thickBot="1" x14ac:dyDescent="0.4">
      <c r="A8" s="2">
        <v>2023</v>
      </c>
      <c r="B8" s="2" t="s">
        <v>28</v>
      </c>
      <c r="C8" s="3" t="s">
        <v>29</v>
      </c>
      <c r="D8" s="4">
        <v>226.75</v>
      </c>
      <c r="E8" s="5">
        <v>45353</v>
      </c>
      <c r="F8" s="4">
        <v>5</v>
      </c>
      <c r="G8" s="4">
        <v>133</v>
      </c>
      <c r="H8" s="6">
        <v>833</v>
      </c>
      <c r="I8" s="7">
        <v>5.5599999999999997E-2</v>
      </c>
      <c r="J8" s="6">
        <v>11989.25</v>
      </c>
      <c r="K8" s="14">
        <v>0.8</v>
      </c>
      <c r="L8" s="9">
        <v>0.14599999999999999</v>
      </c>
      <c r="M8" s="10">
        <v>0.29599999999999999</v>
      </c>
      <c r="N8" s="11">
        <v>4944</v>
      </c>
      <c r="O8" s="12" t="s">
        <v>16</v>
      </c>
    </row>
    <row r="9" spans="1:15" ht="17" customHeight="1" thickBot="1" x14ac:dyDescent="0.4">
      <c r="A9" s="2">
        <v>2023</v>
      </c>
      <c r="B9" s="2" t="s">
        <v>30</v>
      </c>
      <c r="C9" s="3" t="s">
        <v>31</v>
      </c>
      <c r="D9" s="4">
        <v>357.5</v>
      </c>
      <c r="E9" s="5">
        <v>45353</v>
      </c>
      <c r="F9" s="4">
        <v>5</v>
      </c>
      <c r="G9" s="4">
        <v>163</v>
      </c>
      <c r="H9" s="15">
        <v>-90</v>
      </c>
      <c r="I9" s="16">
        <v>-6.1000000000000004E-3</v>
      </c>
      <c r="J9" s="6">
        <v>17415</v>
      </c>
      <c r="K9" s="14">
        <v>1.18</v>
      </c>
      <c r="L9" s="9">
        <v>0.14599999999999999</v>
      </c>
      <c r="M9" s="10">
        <v>0.29599999999999999</v>
      </c>
      <c r="N9" s="11">
        <v>4379</v>
      </c>
      <c r="O9" s="12" t="s">
        <v>16</v>
      </c>
    </row>
    <row r="10" spans="1:15" ht="17" customHeight="1" thickBot="1" x14ac:dyDescent="0.4">
      <c r="A10" s="2">
        <v>2023</v>
      </c>
      <c r="B10" s="2" t="s">
        <v>32</v>
      </c>
      <c r="C10" s="3" t="s">
        <v>33</v>
      </c>
      <c r="D10" s="4">
        <v>168</v>
      </c>
      <c r="E10" s="5">
        <v>45353</v>
      </c>
      <c r="F10" s="4">
        <v>5</v>
      </c>
      <c r="G10" s="4">
        <v>135</v>
      </c>
      <c r="H10" s="15">
        <v>-735</v>
      </c>
      <c r="I10" s="16">
        <v>-4.9299999999999997E-2</v>
      </c>
      <c r="J10" s="6">
        <v>2730</v>
      </c>
      <c r="K10" s="13">
        <v>0.183</v>
      </c>
      <c r="L10" s="9">
        <v>0.14599999999999999</v>
      </c>
      <c r="M10" s="10">
        <v>0.29599999999999999</v>
      </c>
      <c r="N10" s="11">
        <v>2636</v>
      </c>
      <c r="O10" s="12" t="s">
        <v>16</v>
      </c>
    </row>
    <row r="11" spans="1:15" ht="17" customHeight="1" thickBot="1" x14ac:dyDescent="0.4">
      <c r="A11" s="2">
        <v>2023</v>
      </c>
      <c r="B11" s="2" t="s">
        <v>34</v>
      </c>
      <c r="C11" s="3" t="s">
        <v>35</v>
      </c>
      <c r="D11" s="4">
        <v>228.9</v>
      </c>
      <c r="E11" s="5">
        <v>45353</v>
      </c>
      <c r="F11" s="4">
        <v>4</v>
      </c>
      <c r="G11" s="4">
        <v>240</v>
      </c>
      <c r="H11" s="6">
        <v>1206</v>
      </c>
      <c r="I11" s="7">
        <v>8.1100000000000005E-2</v>
      </c>
      <c r="J11" s="6">
        <v>462.3</v>
      </c>
      <c r="K11" s="13">
        <v>3.1E-2</v>
      </c>
      <c r="L11" s="9">
        <v>0.151</v>
      </c>
      <c r="M11" s="10">
        <v>0.27500000000000002</v>
      </c>
      <c r="N11" s="11">
        <v>3373</v>
      </c>
      <c r="O11" s="12" t="s">
        <v>16</v>
      </c>
    </row>
    <row r="12" spans="1:15" ht="17" customHeight="1" thickBot="1" x14ac:dyDescent="0.4">
      <c r="A12" s="2">
        <v>2023</v>
      </c>
      <c r="B12" s="2" t="s">
        <v>36</v>
      </c>
      <c r="C12" s="3" t="s">
        <v>37</v>
      </c>
      <c r="D12" s="4">
        <v>1390</v>
      </c>
      <c r="E12" s="5">
        <v>45353</v>
      </c>
      <c r="F12" s="4">
        <v>4</v>
      </c>
      <c r="G12" s="2">
        <v>457</v>
      </c>
      <c r="H12" s="6">
        <v>2736</v>
      </c>
      <c r="I12" s="7">
        <v>0.187</v>
      </c>
      <c r="J12" s="6">
        <v>38190</v>
      </c>
      <c r="K12" s="14">
        <v>2.61</v>
      </c>
      <c r="L12" s="9">
        <v>0.151</v>
      </c>
      <c r="M12" s="10">
        <v>0.27500000000000002</v>
      </c>
      <c r="N12" s="11">
        <v>19531</v>
      </c>
      <c r="O12" s="12" t="s">
        <v>27</v>
      </c>
    </row>
    <row r="13" spans="1:15" ht="17" customHeight="1" thickBot="1" x14ac:dyDescent="0.4">
      <c r="A13" s="2">
        <v>2023</v>
      </c>
      <c r="B13" s="2" t="s">
        <v>38</v>
      </c>
      <c r="C13" s="3" t="s">
        <v>39</v>
      </c>
      <c r="D13" s="4">
        <v>243.85</v>
      </c>
      <c r="E13" s="5">
        <v>45353</v>
      </c>
      <c r="F13" s="4">
        <v>4</v>
      </c>
      <c r="G13" s="4">
        <v>215</v>
      </c>
      <c r="H13" s="4">
        <v>0</v>
      </c>
      <c r="I13" s="17">
        <v>0</v>
      </c>
      <c r="J13" s="6">
        <v>1990.65</v>
      </c>
      <c r="K13" s="13">
        <v>0.13400000000000001</v>
      </c>
      <c r="L13" s="9">
        <v>0.151</v>
      </c>
      <c r="M13" s="10">
        <v>0.27500000000000002</v>
      </c>
      <c r="N13" s="11">
        <v>1192</v>
      </c>
      <c r="O13" s="12" t="s">
        <v>16</v>
      </c>
    </row>
    <row r="14" spans="1:15" ht="17" customHeight="1" thickBot="1" x14ac:dyDescent="0.4">
      <c r="A14" s="2">
        <v>2023</v>
      </c>
      <c r="B14" s="2" t="s">
        <v>40</v>
      </c>
      <c r="C14" s="3" t="s">
        <v>41</v>
      </c>
      <c r="D14" s="4">
        <v>359.8</v>
      </c>
      <c r="E14" s="5">
        <v>45353</v>
      </c>
      <c r="F14" s="4">
        <v>4</v>
      </c>
      <c r="G14" s="4">
        <v>283</v>
      </c>
      <c r="H14" s="15">
        <v>-850</v>
      </c>
      <c r="I14" s="16">
        <v>-5.67E-2</v>
      </c>
      <c r="J14" s="6">
        <v>2990</v>
      </c>
      <c r="K14" s="13">
        <v>0.19900000000000001</v>
      </c>
      <c r="L14" s="9">
        <v>0.13700000000000001</v>
      </c>
      <c r="M14" s="10">
        <v>0.246</v>
      </c>
      <c r="N14" s="11">
        <v>2409</v>
      </c>
      <c r="O14" s="12" t="s">
        <v>16</v>
      </c>
    </row>
    <row r="15" spans="1:15" ht="17" customHeight="1" thickBot="1" x14ac:dyDescent="0.4">
      <c r="A15" s="2">
        <v>2023</v>
      </c>
      <c r="B15" s="2" t="s">
        <v>42</v>
      </c>
      <c r="C15" s="3" t="s">
        <v>43</v>
      </c>
      <c r="D15" s="4">
        <v>260.10000000000002</v>
      </c>
      <c r="E15" s="5">
        <v>45353</v>
      </c>
      <c r="F15" s="4">
        <v>4</v>
      </c>
      <c r="G15" s="4">
        <v>157</v>
      </c>
      <c r="H15" s="6">
        <v>4788</v>
      </c>
      <c r="I15" s="7">
        <v>0.31929999999999997</v>
      </c>
      <c r="J15" s="6">
        <v>17778.599999999999</v>
      </c>
      <c r="K15" s="14">
        <v>1.1859999999999999</v>
      </c>
      <c r="L15" s="9">
        <v>0.14699999999999999</v>
      </c>
      <c r="M15" s="10">
        <v>0.26500000000000001</v>
      </c>
      <c r="N15" s="11">
        <v>53153</v>
      </c>
      <c r="O15" s="12" t="s">
        <v>44</v>
      </c>
    </row>
    <row r="16" spans="1:15" ht="17" customHeight="1" thickBot="1" x14ac:dyDescent="0.4">
      <c r="A16" s="2">
        <v>2023</v>
      </c>
      <c r="B16" s="2" t="s">
        <v>45</v>
      </c>
      <c r="C16" s="3" t="s">
        <v>46</v>
      </c>
      <c r="D16" s="4">
        <v>173.8</v>
      </c>
      <c r="E16" s="5">
        <v>45353</v>
      </c>
      <c r="F16" s="4">
        <v>4</v>
      </c>
      <c r="G16" s="4">
        <v>170</v>
      </c>
      <c r="H16" s="6">
        <v>3150</v>
      </c>
      <c r="I16" s="7">
        <v>0.21429999999999999</v>
      </c>
      <c r="J16" s="6">
        <v>3549</v>
      </c>
      <c r="K16" s="13">
        <v>0.24099999999999999</v>
      </c>
      <c r="L16" s="9">
        <v>0.13700000000000001</v>
      </c>
      <c r="M16" s="10">
        <v>0.246</v>
      </c>
      <c r="N16" s="11">
        <v>755</v>
      </c>
      <c r="O16" s="12" t="s">
        <v>16</v>
      </c>
    </row>
    <row r="17" spans="1:15" ht="17" customHeight="1" thickBot="1" x14ac:dyDescent="0.4">
      <c r="A17" s="2">
        <v>2023</v>
      </c>
      <c r="B17" s="2" t="s">
        <v>47</v>
      </c>
      <c r="C17" s="3" t="s">
        <v>48</v>
      </c>
      <c r="D17" s="4">
        <v>96.65</v>
      </c>
      <c r="E17" s="5">
        <v>45353</v>
      </c>
      <c r="F17" s="4">
        <v>4</v>
      </c>
      <c r="G17" s="4">
        <v>80</v>
      </c>
      <c r="H17" s="6">
        <v>7202</v>
      </c>
      <c r="I17" s="7">
        <v>0.48149999999999998</v>
      </c>
      <c r="J17" s="6">
        <v>11814.05</v>
      </c>
      <c r="K17" s="14">
        <v>0.79</v>
      </c>
      <c r="L17" s="9">
        <v>0.13400000000000001</v>
      </c>
      <c r="M17" s="10">
        <v>0.222</v>
      </c>
      <c r="N17" s="11">
        <v>423</v>
      </c>
      <c r="O17" s="12" t="s">
        <v>16</v>
      </c>
    </row>
    <row r="18" spans="1:15" ht="17" customHeight="1" thickBot="1" x14ac:dyDescent="0.4">
      <c r="A18" s="2">
        <v>2023</v>
      </c>
      <c r="B18" s="2" t="s">
        <v>49</v>
      </c>
      <c r="C18" s="3" t="s">
        <v>50</v>
      </c>
      <c r="D18" s="4">
        <v>557</v>
      </c>
      <c r="E18" s="5">
        <v>45353</v>
      </c>
      <c r="F18" s="4">
        <v>4</v>
      </c>
      <c r="G18" s="4">
        <v>473</v>
      </c>
      <c r="H18" s="15">
        <v>-928</v>
      </c>
      <c r="I18" s="16">
        <v>-6.3399999999999998E-2</v>
      </c>
      <c r="J18" s="6">
        <v>1508</v>
      </c>
      <c r="K18" s="13">
        <v>0.10299999999999999</v>
      </c>
      <c r="L18" s="9">
        <v>0.17799999999999999</v>
      </c>
      <c r="M18" s="10">
        <v>0.28000000000000003</v>
      </c>
      <c r="N18" s="11">
        <v>2287</v>
      </c>
      <c r="O18" s="12" t="s">
        <v>16</v>
      </c>
    </row>
    <row r="19" spans="1:15" ht="17" customHeight="1" thickBot="1" x14ac:dyDescent="0.4">
      <c r="A19" s="2">
        <v>2023</v>
      </c>
      <c r="B19" s="2" t="s">
        <v>51</v>
      </c>
      <c r="C19" s="3" t="s">
        <v>52</v>
      </c>
      <c r="D19" s="4">
        <v>348.25</v>
      </c>
      <c r="E19" s="5">
        <v>45353</v>
      </c>
      <c r="F19" s="4">
        <v>3</v>
      </c>
      <c r="G19" s="4">
        <v>413</v>
      </c>
      <c r="H19" s="6">
        <v>2881</v>
      </c>
      <c r="I19" s="7">
        <v>0.19359999999999999</v>
      </c>
      <c r="J19" s="6">
        <v>96.75</v>
      </c>
      <c r="K19" s="13">
        <v>7.0000000000000001E-3</v>
      </c>
      <c r="L19" s="9">
        <v>0.153</v>
      </c>
      <c r="M19" s="10">
        <v>0.22600000000000001</v>
      </c>
      <c r="N19" s="11">
        <v>6041</v>
      </c>
      <c r="O19" s="12" t="s">
        <v>27</v>
      </c>
    </row>
    <row r="20" spans="1:15" ht="17" customHeight="1" thickBot="1" x14ac:dyDescent="0.4">
      <c r="A20" s="2">
        <v>2023</v>
      </c>
      <c r="B20" s="2" t="s">
        <v>53</v>
      </c>
      <c r="C20" s="3" t="s">
        <v>54</v>
      </c>
      <c r="D20" s="4">
        <v>846.3</v>
      </c>
      <c r="E20" s="5">
        <v>45353</v>
      </c>
      <c r="F20" s="4">
        <v>3</v>
      </c>
      <c r="G20" s="4">
        <v>792</v>
      </c>
      <c r="H20" s="6">
        <v>3312</v>
      </c>
      <c r="I20" s="7">
        <v>0.22220000000000001</v>
      </c>
      <c r="J20" s="6">
        <v>4560.8999999999996</v>
      </c>
      <c r="K20" s="8">
        <v>0.30599999999999999</v>
      </c>
      <c r="L20" s="9">
        <v>0.152</v>
      </c>
      <c r="M20" s="10">
        <v>0.21199999999999999</v>
      </c>
      <c r="N20" s="11">
        <v>17961</v>
      </c>
      <c r="O20" s="12" t="s">
        <v>27</v>
      </c>
    </row>
    <row r="21" spans="1:15" ht="17" customHeight="1" thickBot="1" x14ac:dyDescent="0.4">
      <c r="A21" s="2">
        <v>2023</v>
      </c>
      <c r="B21" s="18" t="s">
        <v>55</v>
      </c>
      <c r="C21" s="3" t="s">
        <v>56</v>
      </c>
      <c r="D21" s="4">
        <v>62.95</v>
      </c>
      <c r="E21" s="5">
        <v>45353</v>
      </c>
      <c r="F21" s="4">
        <v>3</v>
      </c>
      <c r="G21" s="4">
        <v>69</v>
      </c>
      <c r="H21" s="6">
        <v>2250</v>
      </c>
      <c r="I21" s="7">
        <v>0.15</v>
      </c>
      <c r="J21" s="6">
        <v>737.5</v>
      </c>
      <c r="K21" s="13">
        <v>4.9000000000000002E-2</v>
      </c>
      <c r="L21" s="9">
        <v>0.13400000000000001</v>
      </c>
      <c r="M21" s="10">
        <v>0.17699999999999999</v>
      </c>
      <c r="N21" s="11">
        <v>3241</v>
      </c>
      <c r="O21" s="12" t="s">
        <v>16</v>
      </c>
    </row>
    <row r="22" spans="1:15" ht="17" customHeight="1" thickBot="1" x14ac:dyDescent="0.4">
      <c r="A22" s="2">
        <v>2023</v>
      </c>
      <c r="B22" s="2" t="s">
        <v>57</v>
      </c>
      <c r="C22" s="3" t="s">
        <v>58</v>
      </c>
      <c r="D22" s="4">
        <v>418.2</v>
      </c>
      <c r="E22" s="5">
        <v>45353</v>
      </c>
      <c r="F22" s="4">
        <v>3</v>
      </c>
      <c r="G22" s="4">
        <v>337</v>
      </c>
      <c r="H22" s="6">
        <v>598</v>
      </c>
      <c r="I22" s="7">
        <v>4.0099999999999997E-2</v>
      </c>
      <c r="J22" s="6">
        <v>4333.2</v>
      </c>
      <c r="K22" s="8">
        <v>0.29099999999999998</v>
      </c>
      <c r="L22" s="9">
        <v>0.151</v>
      </c>
      <c r="M22" s="10">
        <v>0.19500000000000001</v>
      </c>
      <c r="N22" s="11">
        <v>13455</v>
      </c>
      <c r="O22" s="12" t="s">
        <v>27</v>
      </c>
    </row>
    <row r="23" spans="1:15" ht="17" customHeight="1" thickBot="1" x14ac:dyDescent="0.4">
      <c r="A23" s="2">
        <v>2023</v>
      </c>
      <c r="B23" s="2" t="s">
        <v>59</v>
      </c>
      <c r="C23" s="19" t="s">
        <v>60</v>
      </c>
      <c r="D23" s="4">
        <v>0</v>
      </c>
      <c r="E23" s="5">
        <v>45353</v>
      </c>
      <c r="F23" s="4">
        <v>3</v>
      </c>
      <c r="G23" s="4">
        <v>880</v>
      </c>
      <c r="H23" s="6">
        <v>1584</v>
      </c>
      <c r="I23" s="7">
        <v>0.1111</v>
      </c>
      <c r="J23" s="15">
        <v>-14256</v>
      </c>
      <c r="K23" s="13">
        <v>-1</v>
      </c>
      <c r="L23" s="9">
        <v>0.13600000000000001</v>
      </c>
      <c r="M23" s="10">
        <v>0.17499999999999999</v>
      </c>
      <c r="N23" s="11">
        <v>0</v>
      </c>
      <c r="O23" s="12" t="s">
        <v>16</v>
      </c>
    </row>
    <row r="24" spans="1:15" ht="17" customHeight="1" thickBot="1" x14ac:dyDescent="0.4">
      <c r="A24" s="2">
        <v>2023</v>
      </c>
      <c r="B24" s="2" t="s">
        <v>61</v>
      </c>
      <c r="C24" s="2" t="s">
        <v>61</v>
      </c>
      <c r="D24" s="4">
        <v>160.6</v>
      </c>
      <c r="E24" s="5">
        <v>45353</v>
      </c>
      <c r="F24" s="4">
        <v>2</v>
      </c>
      <c r="G24" s="4">
        <v>60</v>
      </c>
      <c r="H24" s="6">
        <v>12880</v>
      </c>
      <c r="I24" s="7">
        <v>0.875</v>
      </c>
      <c r="J24" s="6">
        <v>59156</v>
      </c>
      <c r="K24" s="14">
        <v>4.0190000000000001</v>
      </c>
      <c r="L24" s="9">
        <v>7.2999999999999995E-2</v>
      </c>
      <c r="M24" s="10">
        <v>0.16400000000000001</v>
      </c>
      <c r="N24" s="11">
        <v>43165</v>
      </c>
      <c r="O24" s="12" t="s">
        <v>44</v>
      </c>
    </row>
    <row r="25" spans="1:15" ht="17" customHeight="1" thickBot="1" x14ac:dyDescent="0.4">
      <c r="A25" s="2">
        <v>2023</v>
      </c>
      <c r="B25" s="18" t="s">
        <v>62</v>
      </c>
      <c r="C25" s="3" t="s">
        <v>63</v>
      </c>
      <c r="D25" s="4">
        <v>123.3</v>
      </c>
      <c r="E25" s="5">
        <v>45353</v>
      </c>
      <c r="F25" s="4">
        <v>2</v>
      </c>
      <c r="G25" s="4">
        <v>140</v>
      </c>
      <c r="H25" s="4">
        <v>0</v>
      </c>
      <c r="I25" s="17">
        <v>0</v>
      </c>
      <c r="J25" s="15">
        <v>-1786.9</v>
      </c>
      <c r="K25" s="13">
        <v>-0.11899999999999999</v>
      </c>
      <c r="L25" s="9">
        <v>6.9000000000000006E-2</v>
      </c>
      <c r="M25" s="10">
        <v>0.16</v>
      </c>
      <c r="N25" s="11">
        <v>4551</v>
      </c>
      <c r="O25" s="12" t="s">
        <v>16</v>
      </c>
    </row>
    <row r="26" spans="1:15" ht="17" customHeight="1" thickBot="1" x14ac:dyDescent="0.4">
      <c r="A26" s="2">
        <v>2023</v>
      </c>
      <c r="B26" s="18" t="s">
        <v>64</v>
      </c>
      <c r="C26" s="3" t="s">
        <v>65</v>
      </c>
      <c r="D26" s="4">
        <v>285</v>
      </c>
      <c r="E26" s="5">
        <v>45353</v>
      </c>
      <c r="F26" s="4">
        <v>2</v>
      </c>
      <c r="G26" s="4">
        <v>451</v>
      </c>
      <c r="H26" s="6">
        <v>7203</v>
      </c>
      <c r="I26" s="7">
        <v>0.48359999999999997</v>
      </c>
      <c r="J26" s="15">
        <v>-931</v>
      </c>
      <c r="K26" s="13">
        <v>-6.3E-2</v>
      </c>
      <c r="L26" s="9">
        <v>6.9000000000000006E-2</v>
      </c>
      <c r="M26" s="10">
        <v>0.16</v>
      </c>
      <c r="N26" s="11">
        <v>3004</v>
      </c>
      <c r="O26" s="12" t="s">
        <v>16</v>
      </c>
    </row>
    <row r="27" spans="1:15" ht="17" customHeight="1" thickBot="1" x14ac:dyDescent="0.4">
      <c r="A27" s="2">
        <v>2023</v>
      </c>
      <c r="B27" s="2" t="s">
        <v>66</v>
      </c>
      <c r="C27" s="3" t="s">
        <v>67</v>
      </c>
      <c r="D27" s="4">
        <v>1093.5</v>
      </c>
      <c r="E27" s="5">
        <v>45353</v>
      </c>
      <c r="F27" s="4">
        <v>2</v>
      </c>
      <c r="G27" s="4">
        <v>1313</v>
      </c>
      <c r="H27" s="6">
        <v>24390</v>
      </c>
      <c r="I27" s="7">
        <v>1.6259999999999999</v>
      </c>
      <c r="J27" s="6">
        <v>17805</v>
      </c>
      <c r="K27" s="14">
        <v>1.1870000000000001</v>
      </c>
      <c r="L27" s="9">
        <v>6.9000000000000006E-2</v>
      </c>
      <c r="M27" s="10">
        <v>0.16</v>
      </c>
      <c r="N27" s="11">
        <v>44441</v>
      </c>
      <c r="O27" s="12" t="s">
        <v>44</v>
      </c>
    </row>
    <row r="28" spans="1:15" ht="17" customHeight="1" thickBot="1" x14ac:dyDescent="0.4">
      <c r="A28" s="2">
        <v>2023</v>
      </c>
      <c r="B28" s="18" t="s">
        <v>68</v>
      </c>
      <c r="C28" s="3" t="s">
        <v>69</v>
      </c>
      <c r="D28" s="4">
        <v>238.5</v>
      </c>
      <c r="E28" s="5">
        <v>45353</v>
      </c>
      <c r="F28" s="4">
        <v>2</v>
      </c>
      <c r="G28" s="4">
        <v>301</v>
      </c>
      <c r="H28" s="6">
        <v>11616</v>
      </c>
      <c r="I28" s="7">
        <v>0.78110000000000002</v>
      </c>
      <c r="J28" s="6">
        <v>6116</v>
      </c>
      <c r="K28" s="8">
        <v>0.41099999999999998</v>
      </c>
      <c r="L28" s="9">
        <v>6.9000000000000006E-2</v>
      </c>
      <c r="M28" s="10">
        <v>0.16</v>
      </c>
      <c r="N28" s="11">
        <v>2334</v>
      </c>
      <c r="O28" s="12" t="s">
        <v>16</v>
      </c>
    </row>
    <row r="29" spans="1:15" ht="17" customHeight="1" thickBot="1" x14ac:dyDescent="0.4">
      <c r="A29" s="2">
        <v>2023</v>
      </c>
      <c r="B29" s="2" t="s">
        <v>70</v>
      </c>
      <c r="C29" s="3" t="s">
        <v>71</v>
      </c>
      <c r="D29" s="4">
        <v>630.20000000000005</v>
      </c>
      <c r="E29" s="5">
        <v>45353</v>
      </c>
      <c r="F29" s="4">
        <v>2</v>
      </c>
      <c r="G29" s="4">
        <v>544</v>
      </c>
      <c r="H29" s="6">
        <v>1530</v>
      </c>
      <c r="I29" s="7">
        <v>0.10340000000000001</v>
      </c>
      <c r="J29" s="6">
        <v>4116</v>
      </c>
      <c r="K29" s="8">
        <v>0.27800000000000002</v>
      </c>
      <c r="L29" s="9">
        <v>5.2999999999999999E-2</v>
      </c>
      <c r="M29" s="10">
        <v>0.13</v>
      </c>
      <c r="N29" s="11">
        <v>6743</v>
      </c>
      <c r="O29" s="12" t="s">
        <v>27</v>
      </c>
    </row>
    <row r="30" spans="1:15" ht="17" customHeight="1" thickBot="1" x14ac:dyDescent="0.4">
      <c r="A30" s="2">
        <v>2023</v>
      </c>
      <c r="B30" s="2" t="s">
        <v>72</v>
      </c>
      <c r="C30" s="3" t="s">
        <v>73</v>
      </c>
      <c r="D30" s="4">
        <v>1526</v>
      </c>
      <c r="E30" s="5">
        <v>45353</v>
      </c>
      <c r="F30" s="4">
        <v>2</v>
      </c>
      <c r="G30" s="4">
        <v>1326</v>
      </c>
      <c r="H30" s="6">
        <v>9648</v>
      </c>
      <c r="I30" s="7">
        <v>0.67849999999999999</v>
      </c>
      <c r="J30" s="6">
        <v>13248</v>
      </c>
      <c r="K30" s="14">
        <v>0.93200000000000005</v>
      </c>
      <c r="L30" s="9">
        <v>5.2999999999999999E-2</v>
      </c>
      <c r="M30" s="10">
        <v>0.13</v>
      </c>
      <c r="N30" s="11">
        <v>9261</v>
      </c>
      <c r="O30" s="12" t="s">
        <v>27</v>
      </c>
    </row>
    <row r="31" spans="1:15" ht="17" customHeight="1" thickBot="1" x14ac:dyDescent="0.4">
      <c r="A31" s="2">
        <v>2023</v>
      </c>
      <c r="B31" s="2" t="s">
        <v>74</v>
      </c>
      <c r="C31" s="2" t="s">
        <v>75</v>
      </c>
      <c r="D31" s="4">
        <v>1273</v>
      </c>
      <c r="E31" s="5">
        <v>45353</v>
      </c>
      <c r="F31" s="4">
        <v>2</v>
      </c>
      <c r="G31" s="4">
        <v>941</v>
      </c>
      <c r="H31" s="6">
        <v>6182</v>
      </c>
      <c r="I31" s="7">
        <v>0.42580000000000001</v>
      </c>
      <c r="J31" s="6">
        <v>13486</v>
      </c>
      <c r="K31" s="14">
        <v>0.92900000000000005</v>
      </c>
      <c r="L31" s="9">
        <v>4.8000000000000001E-2</v>
      </c>
      <c r="M31" s="10">
        <v>0.11700000000000001</v>
      </c>
      <c r="N31" s="11">
        <v>11515</v>
      </c>
      <c r="O31" s="12" t="s">
        <v>27</v>
      </c>
    </row>
    <row r="32" spans="1:15" ht="17" customHeight="1" thickBot="1" x14ac:dyDescent="0.4">
      <c r="A32" s="2">
        <v>2023</v>
      </c>
      <c r="B32" s="2" t="s">
        <v>76</v>
      </c>
      <c r="C32" s="3" t="s">
        <v>77</v>
      </c>
      <c r="D32" s="4">
        <v>341</v>
      </c>
      <c r="E32" s="5">
        <v>45353</v>
      </c>
      <c r="F32" s="4">
        <v>2</v>
      </c>
      <c r="G32" s="4">
        <v>334</v>
      </c>
      <c r="H32" s="15">
        <v>-1066</v>
      </c>
      <c r="I32" s="16">
        <v>-7.22E-2</v>
      </c>
      <c r="J32" s="15">
        <v>-779</v>
      </c>
      <c r="K32" s="13">
        <v>-5.2999999999999999E-2</v>
      </c>
      <c r="L32" s="9">
        <v>3.3000000000000002E-2</v>
      </c>
      <c r="M32" s="10">
        <v>0.11799999999999999</v>
      </c>
      <c r="N32" s="11">
        <v>1513</v>
      </c>
      <c r="O32" s="12" t="s">
        <v>16</v>
      </c>
    </row>
    <row r="33" spans="1:15" ht="17" customHeight="1" thickBot="1" x14ac:dyDescent="0.4">
      <c r="A33" s="2">
        <v>2023</v>
      </c>
      <c r="B33" s="2" t="s">
        <v>78</v>
      </c>
      <c r="C33" s="3" t="s">
        <v>79</v>
      </c>
      <c r="D33" s="4">
        <v>173.1</v>
      </c>
      <c r="E33" s="5">
        <v>45353</v>
      </c>
      <c r="F33" s="4">
        <v>2</v>
      </c>
      <c r="G33" s="4">
        <v>103</v>
      </c>
      <c r="H33" s="6">
        <v>12000</v>
      </c>
      <c r="I33" s="7">
        <v>0.87270000000000003</v>
      </c>
      <c r="J33" s="6">
        <v>29525</v>
      </c>
      <c r="K33" s="14">
        <v>2.1469999999999998</v>
      </c>
      <c r="L33" s="9">
        <v>3.3000000000000002E-2</v>
      </c>
      <c r="M33" s="10">
        <v>0.11799999999999999</v>
      </c>
      <c r="N33" s="11">
        <v>1704</v>
      </c>
      <c r="O33" s="12" t="s">
        <v>16</v>
      </c>
    </row>
    <row r="34" spans="1:15" ht="17" customHeight="1" thickBot="1" x14ac:dyDescent="0.4">
      <c r="A34" s="2">
        <v>2023</v>
      </c>
      <c r="B34" s="2" t="s">
        <v>80</v>
      </c>
      <c r="C34" s="3" t="s">
        <v>81</v>
      </c>
      <c r="D34" s="4">
        <v>234.15</v>
      </c>
      <c r="E34" s="5">
        <v>45353</v>
      </c>
      <c r="F34" s="4">
        <v>2</v>
      </c>
      <c r="G34" s="4">
        <v>266</v>
      </c>
      <c r="H34" s="15">
        <v>-1275</v>
      </c>
      <c r="I34" s="16">
        <v>-8.5900000000000004E-2</v>
      </c>
      <c r="J34" s="15">
        <v>-2899.35</v>
      </c>
      <c r="K34" s="13">
        <v>-0.19500000000000001</v>
      </c>
      <c r="L34" s="9">
        <v>3.3000000000000002E-2</v>
      </c>
      <c r="M34" s="10">
        <v>0.11799999999999999</v>
      </c>
      <c r="N34" s="11">
        <v>3911</v>
      </c>
      <c r="O34" s="12" t="s">
        <v>16</v>
      </c>
    </row>
    <row r="35" spans="1:15" ht="17" customHeight="1" thickBot="1" x14ac:dyDescent="0.4">
      <c r="A35" s="2">
        <v>2023</v>
      </c>
      <c r="B35" s="2" t="s">
        <v>82</v>
      </c>
      <c r="C35" s="3" t="s">
        <v>83</v>
      </c>
      <c r="D35" s="4">
        <v>233</v>
      </c>
      <c r="E35" s="5">
        <v>45353</v>
      </c>
      <c r="F35" s="4">
        <v>2</v>
      </c>
      <c r="G35" s="4">
        <v>312</v>
      </c>
      <c r="H35" s="6">
        <v>1696</v>
      </c>
      <c r="I35" s="7">
        <v>0.1143</v>
      </c>
      <c r="J35" s="15">
        <v>-2491</v>
      </c>
      <c r="K35" s="13">
        <v>-0.16800000000000001</v>
      </c>
      <c r="L35" s="9">
        <v>2.8000000000000001E-2</v>
      </c>
      <c r="M35" s="10">
        <v>0.124</v>
      </c>
      <c r="N35" s="11">
        <v>1508</v>
      </c>
      <c r="O35" s="12" t="s">
        <v>16</v>
      </c>
    </row>
    <row r="36" spans="1:15" ht="17" customHeight="1" thickBot="1" x14ac:dyDescent="0.4">
      <c r="A36" s="2">
        <v>2023</v>
      </c>
      <c r="B36" s="2" t="s">
        <v>84</v>
      </c>
      <c r="C36" s="3" t="s">
        <v>85</v>
      </c>
      <c r="D36" s="4">
        <v>165.9</v>
      </c>
      <c r="E36" s="5">
        <v>45353</v>
      </c>
      <c r="F36" s="4">
        <v>2</v>
      </c>
      <c r="G36" s="4">
        <v>105</v>
      </c>
      <c r="H36" s="6">
        <v>750</v>
      </c>
      <c r="I36" s="7">
        <v>0.05</v>
      </c>
      <c r="J36" s="6">
        <v>9885</v>
      </c>
      <c r="K36" s="14">
        <v>0.65900000000000003</v>
      </c>
      <c r="L36" s="9">
        <v>2.8000000000000001E-2</v>
      </c>
      <c r="M36" s="10">
        <v>0.124</v>
      </c>
      <c r="N36" s="11">
        <v>664</v>
      </c>
      <c r="O36" s="12" t="s">
        <v>16</v>
      </c>
    </row>
    <row r="37" spans="1:15" ht="17" customHeight="1" thickBot="1" x14ac:dyDescent="0.4">
      <c r="A37" s="2">
        <v>2023</v>
      </c>
      <c r="B37" s="2" t="s">
        <v>86</v>
      </c>
      <c r="C37" s="3" t="s">
        <v>87</v>
      </c>
      <c r="D37" s="4">
        <v>985</v>
      </c>
      <c r="E37" s="5">
        <v>45353</v>
      </c>
      <c r="F37" s="4">
        <v>2</v>
      </c>
      <c r="G37" s="4">
        <v>1030</v>
      </c>
      <c r="H37" s="6">
        <v>3060</v>
      </c>
      <c r="I37" s="7">
        <v>0.21179999999999999</v>
      </c>
      <c r="J37" s="6">
        <v>2295</v>
      </c>
      <c r="K37" s="8">
        <v>0.159</v>
      </c>
      <c r="L37" s="9">
        <v>2.8000000000000001E-2</v>
      </c>
      <c r="M37" s="10">
        <v>0.124</v>
      </c>
      <c r="N37" s="11">
        <v>9202</v>
      </c>
      <c r="O37" s="12" t="s">
        <v>27</v>
      </c>
    </row>
    <row r="38" spans="1:15" ht="17" customHeight="1" thickBot="1" x14ac:dyDescent="0.4">
      <c r="A38" s="2">
        <v>2023</v>
      </c>
      <c r="B38" s="2" t="s">
        <v>88</v>
      </c>
      <c r="C38" s="3" t="s">
        <v>89</v>
      </c>
      <c r="D38" s="4">
        <v>1334.35</v>
      </c>
      <c r="E38" s="5">
        <v>45353</v>
      </c>
      <c r="F38" s="4">
        <v>2</v>
      </c>
      <c r="G38" s="4">
        <v>678</v>
      </c>
      <c r="H38" s="6">
        <v>4312</v>
      </c>
      <c r="I38" s="7">
        <v>0.29389999999999999</v>
      </c>
      <c r="J38" s="6">
        <v>22689.8</v>
      </c>
      <c r="K38" s="14">
        <v>1.546</v>
      </c>
      <c r="L38" s="9">
        <v>0.03</v>
      </c>
      <c r="M38" s="10">
        <v>0.124</v>
      </c>
      <c r="N38" s="11">
        <v>7888</v>
      </c>
      <c r="O38" s="12" t="s">
        <v>27</v>
      </c>
    </row>
    <row r="39" spans="1:15" ht="17" customHeight="1" thickBot="1" x14ac:dyDescent="0.4">
      <c r="A39" s="2">
        <v>2023</v>
      </c>
      <c r="B39" s="2" t="s">
        <v>90</v>
      </c>
      <c r="C39" s="3" t="s">
        <v>91</v>
      </c>
      <c r="D39" s="4">
        <v>533</v>
      </c>
      <c r="E39" s="5">
        <v>45353</v>
      </c>
      <c r="F39" s="4">
        <v>2</v>
      </c>
      <c r="G39" s="4">
        <v>540</v>
      </c>
      <c r="H39" s="6">
        <v>3036</v>
      </c>
      <c r="I39" s="7">
        <v>0.2054</v>
      </c>
      <c r="J39" s="6">
        <v>2805</v>
      </c>
      <c r="K39" s="8">
        <v>0.19</v>
      </c>
      <c r="L39" s="9">
        <v>2.9000000000000001E-2</v>
      </c>
      <c r="M39" s="10">
        <v>0.12</v>
      </c>
      <c r="N39" s="11">
        <v>3050</v>
      </c>
      <c r="O39" s="12" t="s">
        <v>16</v>
      </c>
    </row>
    <row r="40" spans="1:15" ht="17" customHeight="1" thickBot="1" x14ac:dyDescent="0.4">
      <c r="A40" s="1">
        <v>2024</v>
      </c>
      <c r="B40" s="2" t="s">
        <v>92</v>
      </c>
      <c r="C40" s="3" t="s">
        <v>93</v>
      </c>
      <c r="D40" s="4">
        <v>609</v>
      </c>
      <c r="E40" s="5">
        <v>45353</v>
      </c>
      <c r="F40" s="4">
        <v>1</v>
      </c>
      <c r="G40" s="4">
        <v>434</v>
      </c>
      <c r="H40" s="6">
        <v>4635</v>
      </c>
      <c r="I40" s="7">
        <v>0.31119999999999998</v>
      </c>
      <c r="J40" s="6">
        <v>12510</v>
      </c>
      <c r="K40" s="14">
        <v>0.84</v>
      </c>
      <c r="L40" s="9">
        <v>3.6999999999999998E-2</v>
      </c>
      <c r="M40" s="10">
        <v>6.8000000000000005E-2</v>
      </c>
      <c r="N40" s="11">
        <v>13850</v>
      </c>
      <c r="O40" s="12" t="s">
        <v>27</v>
      </c>
    </row>
    <row r="41" spans="1:15" ht="17" customHeight="1" thickBot="1" x14ac:dyDescent="0.4">
      <c r="A41" s="2">
        <v>2024</v>
      </c>
      <c r="B41" s="2" t="s">
        <v>94</v>
      </c>
      <c r="C41" s="3" t="s">
        <v>95</v>
      </c>
      <c r="D41" s="4">
        <v>510.5</v>
      </c>
      <c r="E41" s="5">
        <v>45353</v>
      </c>
      <c r="F41" s="4">
        <v>1</v>
      </c>
      <c r="G41" s="4">
        <v>465</v>
      </c>
      <c r="H41" s="6">
        <v>1645</v>
      </c>
      <c r="I41" s="7">
        <v>0.1124</v>
      </c>
      <c r="J41" s="6">
        <v>3237.5</v>
      </c>
      <c r="K41" s="8">
        <v>0.221</v>
      </c>
      <c r="L41" s="9">
        <v>5.3999999999999999E-2</v>
      </c>
      <c r="M41" s="10">
        <v>5.8000000000000003E-2</v>
      </c>
      <c r="N41" s="11">
        <v>3515</v>
      </c>
      <c r="O41" s="12" t="s">
        <v>16</v>
      </c>
    </row>
    <row r="42" spans="1:15" ht="17" customHeight="1" thickBot="1" x14ac:dyDescent="0.4">
      <c r="A42" s="2">
        <v>2024</v>
      </c>
      <c r="B42" s="2" t="s">
        <v>96</v>
      </c>
      <c r="C42" s="3" t="s">
        <v>97</v>
      </c>
      <c r="D42" s="4">
        <v>187.5</v>
      </c>
      <c r="E42" s="5">
        <v>45353</v>
      </c>
      <c r="F42" s="4">
        <v>1</v>
      </c>
      <c r="G42" s="4">
        <v>207</v>
      </c>
      <c r="H42" s="15">
        <v>-1495</v>
      </c>
      <c r="I42" s="16">
        <v>-0.1</v>
      </c>
      <c r="J42" s="15">
        <v>-2762.5</v>
      </c>
      <c r="K42" s="13">
        <v>-0.185</v>
      </c>
      <c r="L42" s="9">
        <v>0.03</v>
      </c>
      <c r="M42" s="10">
        <v>2.1999999999999999E-2</v>
      </c>
      <c r="N42" s="11">
        <v>1796</v>
      </c>
      <c r="O42" s="12" t="s">
        <v>16</v>
      </c>
    </row>
    <row r="43" spans="1:15" ht="17" customHeight="1" thickBot="1" x14ac:dyDescent="0.4">
      <c r="A43" s="2">
        <v>2024</v>
      </c>
      <c r="B43" s="2" t="s">
        <v>98</v>
      </c>
      <c r="C43" s="3" t="s">
        <v>99</v>
      </c>
      <c r="D43" s="4">
        <v>64.45</v>
      </c>
      <c r="E43" s="5">
        <v>45353</v>
      </c>
      <c r="F43" s="4">
        <v>1</v>
      </c>
      <c r="G43" s="4">
        <v>57</v>
      </c>
      <c r="H43" s="6">
        <v>5840</v>
      </c>
      <c r="I43" s="7">
        <v>0.39019999999999999</v>
      </c>
      <c r="J43" s="6">
        <v>8559.25</v>
      </c>
      <c r="K43" s="8">
        <v>0.57199999999999995</v>
      </c>
      <c r="L43" s="9">
        <v>3.1E-2</v>
      </c>
      <c r="M43" s="10">
        <v>1.9E-2</v>
      </c>
      <c r="N43" s="11">
        <v>596</v>
      </c>
      <c r="O43" s="12" t="s">
        <v>16</v>
      </c>
    </row>
    <row r="44" spans="1:15" ht="17" customHeight="1" thickBot="1" x14ac:dyDescent="0.4">
      <c r="A44" s="2">
        <v>2024</v>
      </c>
      <c r="B44" s="2" t="s">
        <v>100</v>
      </c>
      <c r="C44" s="2" t="s">
        <v>101</v>
      </c>
      <c r="D44" s="4">
        <v>379.4</v>
      </c>
      <c r="E44" s="5">
        <v>45353</v>
      </c>
      <c r="F44" s="4">
        <v>0</v>
      </c>
      <c r="G44" s="4">
        <v>365</v>
      </c>
      <c r="H44" s="6">
        <v>24840</v>
      </c>
      <c r="I44" s="7">
        <v>1.7037</v>
      </c>
      <c r="J44" s="6">
        <v>26395.200000000001</v>
      </c>
      <c r="K44" s="14">
        <v>1.81</v>
      </c>
      <c r="L44" s="9">
        <v>0.02</v>
      </c>
      <c r="M44" s="10">
        <v>-1.4E-2</v>
      </c>
      <c r="N44" s="11">
        <v>3443</v>
      </c>
      <c r="O44" s="12" t="s">
        <v>16</v>
      </c>
    </row>
    <row r="45" spans="1:15" ht="17" customHeight="1" thickBot="1" x14ac:dyDescent="0.4">
      <c r="A45" s="2">
        <v>2024</v>
      </c>
      <c r="B45" s="2" t="s">
        <v>102</v>
      </c>
      <c r="C45" s="3" t="s">
        <v>103</v>
      </c>
      <c r="D45" s="4">
        <v>220.45</v>
      </c>
      <c r="E45" s="5">
        <v>45353</v>
      </c>
      <c r="F45" s="4">
        <v>0</v>
      </c>
      <c r="G45" s="4">
        <v>205</v>
      </c>
      <c r="H45" s="6">
        <v>4800</v>
      </c>
      <c r="I45" s="7">
        <v>0.3226</v>
      </c>
      <c r="J45" s="6">
        <v>6283.2</v>
      </c>
      <c r="K45" s="8">
        <v>0.42199999999999999</v>
      </c>
      <c r="L45" s="9">
        <v>2.9000000000000001E-2</v>
      </c>
      <c r="M45" s="10">
        <v>3.9E-2</v>
      </c>
      <c r="N45" s="11">
        <v>4704</v>
      </c>
      <c r="O45" s="12" t="s">
        <v>16</v>
      </c>
    </row>
    <row r="46" spans="1:15" ht="17" customHeight="1" thickBot="1" x14ac:dyDescent="0.4">
      <c r="A46" s="2">
        <v>2024</v>
      </c>
      <c r="B46" s="2" t="s">
        <v>104</v>
      </c>
      <c r="C46" s="2" t="s">
        <v>105</v>
      </c>
      <c r="D46" s="4">
        <v>357</v>
      </c>
      <c r="E46" s="5">
        <v>45353</v>
      </c>
      <c r="F46" s="4">
        <v>0</v>
      </c>
      <c r="G46" s="4">
        <v>321</v>
      </c>
      <c r="H46" s="6">
        <v>480</v>
      </c>
      <c r="I46" s="7">
        <v>3.2199999999999999E-2</v>
      </c>
      <c r="J46" s="6">
        <v>2208</v>
      </c>
      <c r="K46" s="8">
        <v>0.14799999999999999</v>
      </c>
      <c r="L46" s="9">
        <v>2.1000000000000001E-2</v>
      </c>
      <c r="M46" s="10">
        <v>8.9999999999999993E-3</v>
      </c>
      <c r="N46" s="11">
        <v>2353</v>
      </c>
      <c r="O46" s="12" t="s">
        <v>16</v>
      </c>
    </row>
    <row r="47" spans="1:15" ht="17" customHeight="1" thickBot="1" x14ac:dyDescent="0.4">
      <c r="A47" s="2">
        <v>2024</v>
      </c>
      <c r="B47" s="2" t="s">
        <v>106</v>
      </c>
      <c r="C47" s="3" t="s">
        <v>107</v>
      </c>
      <c r="D47" s="4">
        <v>450.6</v>
      </c>
      <c r="E47" s="5">
        <v>45353</v>
      </c>
      <c r="F47" s="4">
        <v>0</v>
      </c>
      <c r="G47" s="4">
        <v>368</v>
      </c>
      <c r="H47" s="15">
        <v>-1656</v>
      </c>
      <c r="I47" s="16">
        <v>-0.1111</v>
      </c>
      <c r="J47" s="6">
        <v>1317.6</v>
      </c>
      <c r="K47" s="8">
        <v>8.7999999999999995E-2</v>
      </c>
      <c r="L47" s="9">
        <v>2.1000000000000001E-2</v>
      </c>
      <c r="M47" s="10">
        <v>8.9999999999999993E-3</v>
      </c>
      <c r="N47" s="11">
        <v>4713</v>
      </c>
      <c r="O47" s="12" t="s">
        <v>16</v>
      </c>
    </row>
    <row r="48" spans="1:15" ht="17" customHeight="1" thickBot="1" x14ac:dyDescent="0.4">
      <c r="A48" s="2">
        <v>2024</v>
      </c>
      <c r="B48" s="2" t="s">
        <v>108</v>
      </c>
      <c r="C48" s="2" t="s">
        <v>109</v>
      </c>
      <c r="D48" s="4">
        <v>373.9</v>
      </c>
      <c r="E48" s="5">
        <v>45353</v>
      </c>
      <c r="F48" s="4">
        <v>0</v>
      </c>
      <c r="G48" s="4">
        <v>435</v>
      </c>
      <c r="H48" s="15">
        <v>-1056</v>
      </c>
      <c r="I48" s="16">
        <v>-7.0499999999999993E-2</v>
      </c>
      <c r="J48" s="15">
        <v>-3011.2</v>
      </c>
      <c r="K48" s="13">
        <v>-0.20100000000000001</v>
      </c>
      <c r="L48" s="9">
        <v>2.1000000000000001E-2</v>
      </c>
      <c r="M48" s="10">
        <v>8.9999999999999993E-3</v>
      </c>
      <c r="N48" s="11">
        <v>1684</v>
      </c>
      <c r="O48" s="12" t="s">
        <v>16</v>
      </c>
    </row>
    <row r="49" spans="1:15" ht="17" customHeight="1" thickBot="1" x14ac:dyDescent="0.4">
      <c r="A49" s="2">
        <v>2024</v>
      </c>
      <c r="B49" s="2" t="s">
        <v>110</v>
      </c>
      <c r="C49" s="3" t="s">
        <v>111</v>
      </c>
      <c r="D49" s="4">
        <v>1023</v>
      </c>
      <c r="E49" s="5">
        <v>45353</v>
      </c>
      <c r="F49" s="4">
        <v>0</v>
      </c>
      <c r="G49" s="4">
        <v>1148</v>
      </c>
      <c r="H49" s="15">
        <v>-1100</v>
      </c>
      <c r="I49" s="16">
        <v>-8.7400000000000005E-2</v>
      </c>
      <c r="J49" s="15">
        <v>-2350</v>
      </c>
      <c r="K49" s="13">
        <v>-0.187</v>
      </c>
      <c r="L49" s="9">
        <v>1.2E-2</v>
      </c>
      <c r="M49" s="10">
        <v>-3.0000000000000001E-3</v>
      </c>
      <c r="N49" s="11">
        <v>3021</v>
      </c>
      <c r="O49" s="12" t="s">
        <v>16</v>
      </c>
    </row>
    <row r="50" spans="1:15" ht="17" customHeight="1" thickBot="1" x14ac:dyDescent="0.4">
      <c r="A50" s="2">
        <v>2024</v>
      </c>
      <c r="B50" s="2" t="s">
        <v>112</v>
      </c>
      <c r="C50" s="3" t="s">
        <v>113</v>
      </c>
      <c r="D50" s="4">
        <v>343</v>
      </c>
      <c r="E50" s="5">
        <v>45353</v>
      </c>
      <c r="F50" s="4">
        <v>0</v>
      </c>
      <c r="G50" s="4">
        <v>445</v>
      </c>
      <c r="H50" s="6">
        <v>29106</v>
      </c>
      <c r="I50" s="7">
        <v>1.9470000000000001</v>
      </c>
      <c r="J50" s="6">
        <v>19008</v>
      </c>
      <c r="K50" s="14">
        <v>1.272</v>
      </c>
      <c r="L50" s="9">
        <v>1.4999999999999999E-2</v>
      </c>
      <c r="M50" s="10">
        <v>7.0000000000000001E-3</v>
      </c>
      <c r="N50" s="11">
        <v>263</v>
      </c>
      <c r="O50" s="12" t="s">
        <v>16</v>
      </c>
    </row>
    <row r="51" spans="1:15" ht="17" customHeight="1" thickBot="1" x14ac:dyDescent="0.4">
      <c r="A51" s="2">
        <v>2024</v>
      </c>
      <c r="B51" s="2" t="s">
        <v>114</v>
      </c>
      <c r="C51" s="3" t="s">
        <v>115</v>
      </c>
      <c r="D51" s="4">
        <v>482.5</v>
      </c>
      <c r="E51" s="5">
        <v>45353</v>
      </c>
      <c r="F51" s="4">
        <v>0</v>
      </c>
      <c r="G51" s="4">
        <v>397</v>
      </c>
      <c r="H51" s="6">
        <v>1480</v>
      </c>
      <c r="I51" s="7">
        <v>0.1028</v>
      </c>
      <c r="J51" s="6">
        <v>4900</v>
      </c>
      <c r="K51" s="8">
        <v>0.34</v>
      </c>
      <c r="L51" s="9">
        <v>8.0000000000000002E-3</v>
      </c>
      <c r="M51" s="10">
        <v>5.0000000000000001E-3</v>
      </c>
      <c r="N51" s="11">
        <v>10736</v>
      </c>
      <c r="O51" s="12" t="s">
        <v>27</v>
      </c>
    </row>
    <row r="52" spans="1:15" ht="17" customHeight="1" thickBot="1" x14ac:dyDescent="0.4">
      <c r="A52" s="2">
        <v>2024</v>
      </c>
      <c r="B52" s="2" t="s">
        <v>116</v>
      </c>
      <c r="C52" s="2" t="s">
        <v>117</v>
      </c>
      <c r="D52" s="4">
        <v>191.5</v>
      </c>
      <c r="E52" s="5">
        <v>45353</v>
      </c>
      <c r="F52" s="4">
        <v>0</v>
      </c>
      <c r="G52" s="4">
        <v>200</v>
      </c>
      <c r="H52" s="6">
        <v>1120</v>
      </c>
      <c r="I52" s="7">
        <v>7.5300000000000006E-2</v>
      </c>
      <c r="J52" s="6">
        <v>440</v>
      </c>
      <c r="K52" s="8">
        <v>0.03</v>
      </c>
      <c r="L52" s="9">
        <v>2E-3</v>
      </c>
      <c r="M52" s="10">
        <v>1.0999999999999999E-2</v>
      </c>
      <c r="N52" s="11">
        <v>1526</v>
      </c>
      <c r="O52" s="12" t="s">
        <v>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IPO DASHBOARD</vt:lpstr>
      <vt:lpstr>MAIN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2024-03-03T17:25:55Z</dcterms:created>
  <dcterms:modified xsi:type="dcterms:W3CDTF">2024-03-04T11:19:53Z</dcterms:modified>
</cp:coreProperties>
</file>