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Sheet 1" sheetId="3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8" i="3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E15"/>
  <c r="W15"/>
  <c r="F15"/>
  <c r="X15"/>
  <c r="G15"/>
  <c r="Y15"/>
  <c r="H15"/>
  <c r="Z15"/>
  <c r="I15"/>
  <c r="AA15"/>
  <c r="J15"/>
  <c r="AB15"/>
  <c r="K15"/>
  <c r="AC15"/>
  <c r="L15"/>
  <c r="AD15"/>
  <c r="M15"/>
  <c r="AE15"/>
  <c r="N15"/>
  <c r="AF15"/>
  <c r="O15"/>
  <c r="AG15"/>
  <c r="P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V48" i="2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W52"/>
  <c r="X52"/>
  <c r="Y52"/>
  <c r="Z52"/>
  <c r="AA52"/>
  <c r="AB52"/>
  <c r="AC52"/>
  <c r="AD52"/>
  <c r="AE52"/>
  <c r="AF52"/>
  <c r="AG52"/>
  <c r="AH52"/>
  <c r="T52"/>
  <c r="V53"/>
  <c r="W53"/>
  <c r="X53"/>
  <c r="Y53"/>
  <c r="Z53"/>
  <c r="AA53"/>
  <c r="AB53"/>
  <c r="AC53"/>
  <c r="AD53"/>
  <c r="AE53"/>
  <c r="AF53"/>
  <c r="AG53"/>
  <c r="AH53"/>
  <c r="T53"/>
  <c r="V54"/>
  <c r="W54"/>
  <c r="X54"/>
  <c r="Y54"/>
  <c r="Z54"/>
  <c r="AA54"/>
  <c r="AB54"/>
  <c r="AC54"/>
  <c r="AD54"/>
  <c r="AE54"/>
  <c r="AF54"/>
  <c r="AG54"/>
  <c r="AH54"/>
  <c r="T54"/>
  <c r="V55"/>
  <c r="W55"/>
  <c r="X55"/>
  <c r="Y55"/>
  <c r="Z55"/>
  <c r="AA55"/>
  <c r="AB55"/>
  <c r="AC55"/>
  <c r="AD55"/>
  <c r="AE55"/>
  <c r="AF55"/>
  <c r="AG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W41"/>
  <c r="X41"/>
  <c r="Y41"/>
  <c r="Z41"/>
  <c r="AA41"/>
  <c r="AB41"/>
  <c r="AC41"/>
  <c r="AD41"/>
  <c r="AE41"/>
  <c r="AF41"/>
  <c r="AG41"/>
  <c r="AH41"/>
  <c r="T41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W30"/>
  <c r="X30"/>
  <c r="Y30"/>
  <c r="Z30"/>
  <c r="AA30"/>
  <c r="AB30"/>
  <c r="AC30"/>
  <c r="AD30"/>
  <c r="AE30"/>
  <c r="AF30"/>
  <c r="AG30"/>
  <c r="AH30"/>
  <c r="T30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T35"/>
  <c r="R35"/>
  <c r="R33"/>
  <c r="R32"/>
  <c r="R31"/>
  <c r="R30"/>
  <c r="R29"/>
  <c r="R28"/>
  <c r="R27"/>
  <c r="R26"/>
  <c r="V15"/>
  <c r="W15"/>
  <c r="X15"/>
  <c r="Y15"/>
  <c r="Z15"/>
  <c r="AA15"/>
  <c r="AB15"/>
  <c r="AC15"/>
  <c r="AD15"/>
  <c r="AE15"/>
  <c r="AF15"/>
  <c r="AG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<sst xmlns="http://schemas.openxmlformats.org/spreadsheetml/2006/main" count="224" uniqueCount="43">
  <si>
    <t>Team Number:</t>
  </si>
  <si>
    <t>Test Case 1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</si>
  <si>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</si>
  <si>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</si>
  <si>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</si>
  <si>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</si>
  <si>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</si>
  <si>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</si>
  <si>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</si>
  <si>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</si>
  <si>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Test Case 2</t>
  </si>
  <si>
    <t>Test Case 3</t>
  </si>
  <si>
    <t>Test Case 4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</si>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</sst>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opLeftCell="A8" workbookViewId="0">
      <selection activeCell="I20" sqref="I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"/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0.5</v>
      </c>
      <c r="E15" s="4">
        <f>1/24</f>
        <v>4.1666666666666664E-2</v>
      </c>
      <c r="F15" s="4">
        <f t="shared" ref="F15:P22" si="2">1/24</f>
        <v>4.1666666666666664E-2</v>
      </c>
      <c r="G15" s="4">
        <f t="shared" si="2"/>
        <v>4.1666666666666664E-2</v>
      </c>
      <c r="H15" s="4">
        <f t="shared" si="2"/>
        <v>4.1666666666666664E-2</v>
      </c>
      <c r="I15" s="4">
        <f t="shared" si="2"/>
        <v>4.1666666666666664E-2</v>
      </c>
      <c r="J15" s="4">
        <f t="shared" si="2"/>
        <v>4.1666666666666664E-2</v>
      </c>
      <c r="K15" s="4">
        <f t="shared" si="2"/>
        <v>4.1666666666666664E-2</v>
      </c>
      <c r="L15" s="4">
        <f t="shared" si="2"/>
        <v>4.1666666666666664E-2</v>
      </c>
      <c r="M15" s="4">
        <f t="shared" si="2"/>
        <v>4.1666666666666664E-2</v>
      </c>
      <c r="N15" s="4">
        <f t="shared" si="2"/>
        <v>4.1666666666666664E-2</v>
      </c>
      <c r="O15" s="4">
        <f t="shared" si="2"/>
        <v>4.1666666666666664E-2</v>
      </c>
      <c r="P15" s="4">
        <f>1/24</f>
        <v>4.1666666666666664E-2</v>
      </c>
      <c r="R15" s="3">
        <f t="shared" ref="R15:R22" si="3">SUM(D15:P15)</f>
        <v>0.99999999999999956</v>
      </c>
      <c r="T15" s="11">
        <f>SUM(V15:AH15)</f>
        <v>0</v>
      </c>
      <c r="U15" s="13"/>
      <c r="V15">
        <f t="shared" ref="V15:AH22" si="4">LOG(D15/D$3, 2)*D$24</f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5">1/24</f>
        <v>4.1666666666666664E-2</v>
      </c>
      <c r="F16" s="4">
        <f t="shared" si="2"/>
        <v>4.1666666666666664E-2</v>
      </c>
      <c r="G16" s="4">
        <f t="shared" si="2"/>
        <v>4.1666666666666664E-2</v>
      </c>
      <c r="H16" s="4">
        <f t="shared" si="2"/>
        <v>4.1666666666666664E-2</v>
      </c>
      <c r="I16" s="4">
        <f t="shared" si="2"/>
        <v>4.1666666666666664E-2</v>
      </c>
      <c r="J16" s="4">
        <f t="shared" si="2"/>
        <v>4.1666666666666664E-2</v>
      </c>
      <c r="K16" s="4">
        <f t="shared" si="2"/>
        <v>4.1666666666666664E-2</v>
      </c>
      <c r="L16" s="4">
        <f t="shared" si="2"/>
        <v>4.1666666666666664E-2</v>
      </c>
      <c r="M16" s="4">
        <f t="shared" si="2"/>
        <v>4.1666666666666664E-2</v>
      </c>
      <c r="N16" s="4">
        <f t="shared" si="2"/>
        <v>4.1666666666666664E-2</v>
      </c>
      <c r="O16" s="4">
        <f t="shared" si="2"/>
        <v>4.1666666666666664E-2</v>
      </c>
      <c r="P16" s="4">
        <f t="shared" si="2"/>
        <v>4.1666666666666664E-2</v>
      </c>
      <c r="R16" s="3">
        <f t="shared" si="3"/>
        <v>0.99999999999999956</v>
      </c>
      <c r="T16" s="11">
        <f t="shared" ref="T16:T22" si="6">SUM(V16:AH16)</f>
        <v>0</v>
      </c>
      <c r="U16" s="13"/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5"/>
        <v>4.1666666666666664E-2</v>
      </c>
      <c r="F17" s="4">
        <f t="shared" si="2"/>
        <v>4.1666666666666664E-2</v>
      </c>
      <c r="G17" s="4">
        <f t="shared" si="2"/>
        <v>4.1666666666666664E-2</v>
      </c>
      <c r="H17" s="4">
        <f t="shared" si="2"/>
        <v>4.1666666666666664E-2</v>
      </c>
      <c r="I17" s="4">
        <f t="shared" si="2"/>
        <v>4.1666666666666664E-2</v>
      </c>
      <c r="J17" s="4">
        <f t="shared" si="2"/>
        <v>4.1666666666666664E-2</v>
      </c>
      <c r="K17" s="4">
        <f t="shared" si="2"/>
        <v>4.1666666666666664E-2</v>
      </c>
      <c r="L17" s="4">
        <f t="shared" si="2"/>
        <v>4.1666666666666664E-2</v>
      </c>
      <c r="M17" s="4">
        <f t="shared" si="2"/>
        <v>4.1666666666666664E-2</v>
      </c>
      <c r="N17" s="4">
        <f t="shared" si="2"/>
        <v>4.1666666666666664E-2</v>
      </c>
      <c r="O17" s="4">
        <f t="shared" si="2"/>
        <v>4.1666666666666664E-2</v>
      </c>
      <c r="P17" s="4">
        <f t="shared" si="2"/>
        <v>4.1666666666666664E-2</v>
      </c>
      <c r="R17" s="3">
        <f t="shared" si="3"/>
        <v>0.99999999999999956</v>
      </c>
      <c r="T17" s="11">
        <f t="shared" si="6"/>
        <v>0</v>
      </c>
      <c r="U17" s="13"/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5"/>
        <v>4.1666666666666664E-2</v>
      </c>
      <c r="F18" s="4">
        <f t="shared" si="2"/>
        <v>4.1666666666666664E-2</v>
      </c>
      <c r="G18" s="4">
        <f t="shared" si="2"/>
        <v>4.1666666666666664E-2</v>
      </c>
      <c r="H18" s="4">
        <f t="shared" si="2"/>
        <v>4.1666666666666664E-2</v>
      </c>
      <c r="I18" s="4">
        <f t="shared" si="2"/>
        <v>4.1666666666666664E-2</v>
      </c>
      <c r="J18" s="4">
        <f t="shared" si="2"/>
        <v>4.1666666666666664E-2</v>
      </c>
      <c r="K18" s="4">
        <f t="shared" si="2"/>
        <v>4.1666666666666664E-2</v>
      </c>
      <c r="L18" s="4">
        <f t="shared" si="2"/>
        <v>4.1666666666666664E-2</v>
      </c>
      <c r="M18" s="4">
        <f t="shared" si="2"/>
        <v>4.1666666666666664E-2</v>
      </c>
      <c r="N18" s="4">
        <f t="shared" si="2"/>
        <v>4.1666666666666664E-2</v>
      </c>
      <c r="O18" s="4">
        <f t="shared" si="2"/>
        <v>4.1666666666666664E-2</v>
      </c>
      <c r="P18" s="4">
        <f t="shared" si="2"/>
        <v>4.1666666666666664E-2</v>
      </c>
      <c r="R18" s="3">
        <f t="shared" si="3"/>
        <v>0.99999999999999956</v>
      </c>
      <c r="T18" s="11">
        <f t="shared" si="6"/>
        <v>0</v>
      </c>
      <c r="U18" s="13"/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</row>
    <row r="19" spans="1:34" ht="18.75">
      <c r="A19" t="s">
        <v>6</v>
      </c>
      <c r="B19" s="1"/>
      <c r="C19" s="2"/>
      <c r="D19" s="1">
        <v>0.5</v>
      </c>
      <c r="E19" s="4">
        <f t="shared" si="5"/>
        <v>4.1666666666666664E-2</v>
      </c>
      <c r="F19" s="4">
        <f t="shared" si="2"/>
        <v>4.1666666666666664E-2</v>
      </c>
      <c r="G19" s="4">
        <f t="shared" si="2"/>
        <v>4.1666666666666664E-2</v>
      </c>
      <c r="H19" s="4">
        <f t="shared" si="2"/>
        <v>4.1666666666666664E-2</v>
      </c>
      <c r="I19" s="4">
        <f t="shared" si="2"/>
        <v>4.1666666666666664E-2</v>
      </c>
      <c r="J19" s="4">
        <f t="shared" si="2"/>
        <v>4.1666666666666664E-2</v>
      </c>
      <c r="K19" s="4">
        <f t="shared" si="2"/>
        <v>4.1666666666666664E-2</v>
      </c>
      <c r="L19" s="4">
        <f t="shared" si="2"/>
        <v>4.1666666666666664E-2</v>
      </c>
      <c r="M19" s="4">
        <f t="shared" si="2"/>
        <v>4.1666666666666664E-2</v>
      </c>
      <c r="N19" s="4">
        <f t="shared" si="2"/>
        <v>4.1666666666666664E-2</v>
      </c>
      <c r="O19" s="4">
        <f t="shared" si="2"/>
        <v>4.1666666666666664E-2</v>
      </c>
      <c r="P19" s="4">
        <f t="shared" si="2"/>
        <v>4.1666666666666664E-2</v>
      </c>
      <c r="R19" s="3">
        <f t="shared" si="3"/>
        <v>0.99999999999999956</v>
      </c>
      <c r="T19" s="11">
        <f t="shared" si="6"/>
        <v>0</v>
      </c>
      <c r="U19" s="13"/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7</v>
      </c>
      <c r="B20" s="1"/>
      <c r="C20" s="2"/>
      <c r="D20" s="1">
        <v>0.5</v>
      </c>
      <c r="E20" s="4">
        <f t="shared" si="5"/>
        <v>4.1666666666666664E-2</v>
      </c>
      <c r="F20" s="4">
        <f t="shared" si="2"/>
        <v>4.1666666666666664E-2</v>
      </c>
      <c r="G20" s="4">
        <f t="shared" si="2"/>
        <v>4.1666666666666664E-2</v>
      </c>
      <c r="H20" s="4">
        <f t="shared" si="2"/>
        <v>4.1666666666666664E-2</v>
      </c>
      <c r="I20" s="4">
        <f t="shared" si="2"/>
        <v>4.1666666666666664E-2</v>
      </c>
      <c r="J20" s="4">
        <f t="shared" si="2"/>
        <v>4.1666666666666664E-2</v>
      </c>
      <c r="K20" s="4">
        <f t="shared" si="2"/>
        <v>4.1666666666666664E-2</v>
      </c>
      <c r="L20" s="4">
        <f t="shared" si="2"/>
        <v>4.1666666666666664E-2</v>
      </c>
      <c r="M20" s="4">
        <f t="shared" si="2"/>
        <v>4.1666666666666664E-2</v>
      </c>
      <c r="N20" s="4">
        <f t="shared" si="2"/>
        <v>4.1666666666666664E-2</v>
      </c>
      <c r="O20" s="4">
        <f t="shared" si="2"/>
        <v>4.1666666666666664E-2</v>
      </c>
      <c r="P20" s="4">
        <f t="shared" si="2"/>
        <v>4.1666666666666664E-2</v>
      </c>
      <c r="R20" s="3">
        <f t="shared" si="3"/>
        <v>0.99999999999999956</v>
      </c>
      <c r="T20" s="11">
        <f t="shared" si="6"/>
        <v>0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8</v>
      </c>
      <c r="B21" s="1"/>
      <c r="C21" s="2"/>
      <c r="D21" s="1">
        <v>0.5</v>
      </c>
      <c r="E21" s="4">
        <f t="shared" si="5"/>
        <v>4.1666666666666664E-2</v>
      </c>
      <c r="F21" s="4">
        <f t="shared" si="2"/>
        <v>4.1666666666666664E-2</v>
      </c>
      <c r="G21" s="4">
        <f t="shared" si="2"/>
        <v>4.1666666666666664E-2</v>
      </c>
      <c r="H21" s="4">
        <f t="shared" si="2"/>
        <v>4.1666666666666664E-2</v>
      </c>
      <c r="I21" s="4">
        <f t="shared" si="2"/>
        <v>4.1666666666666664E-2</v>
      </c>
      <c r="J21" s="4">
        <f t="shared" si="2"/>
        <v>4.1666666666666664E-2</v>
      </c>
      <c r="K21" s="4">
        <f t="shared" si="2"/>
        <v>4.1666666666666664E-2</v>
      </c>
      <c r="L21" s="4">
        <f t="shared" si="2"/>
        <v>4.1666666666666664E-2</v>
      </c>
      <c r="M21" s="4">
        <f t="shared" si="2"/>
        <v>4.1666666666666664E-2</v>
      </c>
      <c r="N21" s="4">
        <f t="shared" si="2"/>
        <v>4.1666666666666664E-2</v>
      </c>
      <c r="O21" s="4">
        <f t="shared" si="2"/>
        <v>4.1666666666666664E-2</v>
      </c>
      <c r="P21" s="4">
        <f t="shared" si="2"/>
        <v>4.1666666666666664E-2</v>
      </c>
      <c r="R21" s="3">
        <f t="shared" si="3"/>
        <v>0.99999999999999956</v>
      </c>
      <c r="T21" s="11">
        <f t="shared" si="6"/>
        <v>0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 ht="18.75">
      <c r="A22" t="s">
        <v>9</v>
      </c>
      <c r="B22" s="1"/>
      <c r="C22" s="2"/>
      <c r="D22" s="1">
        <v>0.5</v>
      </c>
      <c r="E22" s="4">
        <f t="shared" si="5"/>
        <v>4.1666666666666664E-2</v>
      </c>
      <c r="F22" s="4">
        <f t="shared" si="2"/>
        <v>4.1666666666666664E-2</v>
      </c>
      <c r="G22" s="4">
        <f t="shared" si="2"/>
        <v>4.1666666666666664E-2</v>
      </c>
      <c r="H22" s="4">
        <f t="shared" si="2"/>
        <v>4.1666666666666664E-2</v>
      </c>
      <c r="I22" s="4">
        <f t="shared" si="2"/>
        <v>4.1666666666666664E-2</v>
      </c>
      <c r="J22" s="4">
        <f t="shared" si="2"/>
        <v>4.1666666666666664E-2</v>
      </c>
      <c r="K22" s="4">
        <f t="shared" si="2"/>
        <v>4.1666666666666664E-2</v>
      </c>
      <c r="L22" s="4">
        <f t="shared" si="2"/>
        <v>4.1666666666666664E-2</v>
      </c>
      <c r="M22" s="4">
        <f t="shared" si="2"/>
        <v>4.1666666666666664E-2</v>
      </c>
      <c r="N22" s="4">
        <f t="shared" si="2"/>
        <v>4.1666666666666664E-2</v>
      </c>
      <c r="O22" s="4">
        <f t="shared" si="2"/>
        <v>4.1666666666666664E-2</v>
      </c>
      <c r="P22" s="4">
        <f t="shared" si="2"/>
        <v>4.1666666666666664E-2</v>
      </c>
      <c r="R22" s="3">
        <f t="shared" si="3"/>
        <v>0.99999999999999956</v>
      </c>
      <c r="T22" s="11">
        <f t="shared" si="6"/>
        <v>0</v>
      </c>
      <c r="U22" s="13"/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0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7">1/24</f>
        <v>4.1666666666666664E-2</v>
      </c>
      <c r="G26" s="3">
        <f t="shared" si="7"/>
        <v>4.1666666666666664E-2</v>
      </c>
      <c r="H26" s="3">
        <f t="shared" si="7"/>
        <v>4.1666666666666664E-2</v>
      </c>
      <c r="I26" s="3">
        <f t="shared" si="7"/>
        <v>4.1666666666666664E-2</v>
      </c>
      <c r="J26" s="3">
        <f t="shared" si="7"/>
        <v>4.1666666666666664E-2</v>
      </c>
      <c r="K26" s="3">
        <f t="shared" si="7"/>
        <v>4.1666666666666664E-2</v>
      </c>
      <c r="L26" s="3">
        <f t="shared" si="7"/>
        <v>4.1666666666666664E-2</v>
      </c>
      <c r="M26" s="3">
        <f t="shared" si="7"/>
        <v>4.1666666666666664E-2</v>
      </c>
      <c r="N26" s="3">
        <f t="shared" si="7"/>
        <v>4.1666666666666664E-2</v>
      </c>
      <c r="O26" s="3">
        <f t="shared" si="7"/>
        <v>4.1666666666666664E-2</v>
      </c>
      <c r="P26" s="3">
        <f t="shared" si="7"/>
        <v>4.1666666666666664E-2</v>
      </c>
      <c r="R26" s="3">
        <f t="shared" ref="R26:R33" si="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9">LOG(E26/E$3, 2)*E$35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7"/>
        <v>4.1666666666666664E-2</v>
      </c>
      <c r="G27" s="4">
        <f t="shared" si="7"/>
        <v>4.1666666666666664E-2</v>
      </c>
      <c r="H27" s="4">
        <f t="shared" si="7"/>
        <v>4.1666666666666664E-2</v>
      </c>
      <c r="I27" s="4">
        <f t="shared" si="7"/>
        <v>4.1666666666666664E-2</v>
      </c>
      <c r="J27" s="4">
        <f t="shared" si="7"/>
        <v>4.1666666666666664E-2</v>
      </c>
      <c r="K27" s="4">
        <f t="shared" si="7"/>
        <v>4.1666666666666664E-2</v>
      </c>
      <c r="L27" s="4">
        <f t="shared" si="7"/>
        <v>4.1666666666666664E-2</v>
      </c>
      <c r="M27" s="4">
        <f t="shared" si="7"/>
        <v>4.1666666666666664E-2</v>
      </c>
      <c r="N27" s="4">
        <f t="shared" si="7"/>
        <v>4.1666666666666664E-2</v>
      </c>
      <c r="O27" s="4">
        <f t="shared" si="7"/>
        <v>4.1666666666666664E-2</v>
      </c>
      <c r="P27" s="4">
        <f t="shared" si="7"/>
        <v>4.1666666666666664E-2</v>
      </c>
      <c r="R27" s="3">
        <f t="shared" si="8"/>
        <v>0.99999999999999956</v>
      </c>
      <c r="T27" s="11">
        <f t="shared" ref="T27:T33" si="10">SUM(V27:AH27)</f>
        <v>0</v>
      </c>
      <c r="U27" s="13"/>
      <c r="V27">
        <f t="shared" ref="V27:V33" si="11">LOG(D27/D$3, 2)*D$35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2">1/24</f>
        <v>4.1666666666666664E-2</v>
      </c>
      <c r="F28" s="4">
        <f t="shared" si="7"/>
        <v>4.1666666666666664E-2</v>
      </c>
      <c r="G28" s="4">
        <f t="shared" si="7"/>
        <v>4.1666666666666664E-2</v>
      </c>
      <c r="H28" s="4">
        <f t="shared" si="7"/>
        <v>4.1666666666666664E-2</v>
      </c>
      <c r="I28" s="4">
        <f t="shared" si="7"/>
        <v>4.1666666666666664E-2</v>
      </c>
      <c r="J28" s="4">
        <f t="shared" si="7"/>
        <v>4.1666666666666664E-2</v>
      </c>
      <c r="K28" s="4">
        <f t="shared" si="7"/>
        <v>4.1666666666666664E-2</v>
      </c>
      <c r="L28" s="4">
        <f t="shared" si="7"/>
        <v>4.1666666666666664E-2</v>
      </c>
      <c r="M28" s="4">
        <f t="shared" si="7"/>
        <v>4.1666666666666664E-2</v>
      </c>
      <c r="N28" s="4">
        <f t="shared" si="7"/>
        <v>4.1666666666666664E-2</v>
      </c>
      <c r="O28" s="4">
        <f t="shared" si="7"/>
        <v>4.1666666666666664E-2</v>
      </c>
      <c r="P28" s="4">
        <f t="shared" si="7"/>
        <v>4.1666666666666664E-2</v>
      </c>
      <c r="R28" s="3">
        <f t="shared" si="8"/>
        <v>0.99999999999999956</v>
      </c>
      <c r="T28" s="11">
        <f t="shared" si="10"/>
        <v>0</v>
      </c>
      <c r="U28" s="13"/>
      <c r="V28">
        <f t="shared" si="11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2"/>
        <v>4.1666666666666664E-2</v>
      </c>
      <c r="F29" s="4">
        <f t="shared" si="7"/>
        <v>4.1666666666666664E-2</v>
      </c>
      <c r="G29" s="4">
        <f t="shared" si="7"/>
        <v>4.1666666666666664E-2</v>
      </c>
      <c r="H29" s="4">
        <f t="shared" si="7"/>
        <v>4.1666666666666664E-2</v>
      </c>
      <c r="I29" s="4">
        <f t="shared" si="7"/>
        <v>4.1666666666666664E-2</v>
      </c>
      <c r="J29" s="4">
        <f t="shared" si="7"/>
        <v>4.1666666666666664E-2</v>
      </c>
      <c r="K29" s="4">
        <f t="shared" si="7"/>
        <v>4.1666666666666664E-2</v>
      </c>
      <c r="L29" s="4">
        <f t="shared" si="7"/>
        <v>4.1666666666666664E-2</v>
      </c>
      <c r="M29" s="4">
        <f t="shared" si="7"/>
        <v>4.1666666666666664E-2</v>
      </c>
      <c r="N29" s="4">
        <f t="shared" si="7"/>
        <v>4.1666666666666664E-2</v>
      </c>
      <c r="O29" s="4">
        <f t="shared" si="7"/>
        <v>4.1666666666666664E-2</v>
      </c>
      <c r="P29" s="4">
        <f t="shared" si="7"/>
        <v>4.1666666666666664E-2</v>
      </c>
      <c r="R29" s="3">
        <f t="shared" si="8"/>
        <v>0.99999999999999956</v>
      </c>
      <c r="T29" s="11">
        <f t="shared" si="10"/>
        <v>0</v>
      </c>
      <c r="U29" s="13"/>
      <c r="V29">
        <f t="shared" si="11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12"/>
        <v>4.1666666666666664E-2</v>
      </c>
      <c r="F30" s="4">
        <f t="shared" si="7"/>
        <v>4.1666666666666664E-2</v>
      </c>
      <c r="G30" s="4">
        <f t="shared" si="7"/>
        <v>4.1666666666666664E-2</v>
      </c>
      <c r="H30" s="4">
        <f t="shared" si="7"/>
        <v>4.1666666666666664E-2</v>
      </c>
      <c r="I30" s="4">
        <f t="shared" si="7"/>
        <v>4.1666666666666664E-2</v>
      </c>
      <c r="J30" s="4">
        <f t="shared" si="7"/>
        <v>4.1666666666666664E-2</v>
      </c>
      <c r="K30" s="4">
        <f t="shared" si="7"/>
        <v>4.1666666666666664E-2</v>
      </c>
      <c r="L30" s="4">
        <f t="shared" si="7"/>
        <v>4.1666666666666664E-2</v>
      </c>
      <c r="M30" s="4">
        <f t="shared" si="7"/>
        <v>4.1666666666666664E-2</v>
      </c>
      <c r="N30" s="4">
        <f t="shared" si="7"/>
        <v>4.1666666666666664E-2</v>
      </c>
      <c r="O30" s="4">
        <f t="shared" si="7"/>
        <v>4.1666666666666664E-2</v>
      </c>
      <c r="P30" s="4">
        <f t="shared" si="7"/>
        <v>4.1666666666666664E-2</v>
      </c>
      <c r="R30" s="3">
        <f t="shared" si="8"/>
        <v>0.99999999999999956</v>
      </c>
      <c r="T30" s="11">
        <f t="shared" si="10"/>
        <v>0</v>
      </c>
      <c r="U30" s="13"/>
      <c r="V30">
        <f t="shared" si="11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12"/>
        <v>4.1666666666666664E-2</v>
      </c>
      <c r="F31" s="4">
        <f t="shared" si="7"/>
        <v>4.1666666666666664E-2</v>
      </c>
      <c r="G31" s="4">
        <f t="shared" si="7"/>
        <v>4.1666666666666664E-2</v>
      </c>
      <c r="H31" s="4">
        <f t="shared" si="7"/>
        <v>4.1666666666666664E-2</v>
      </c>
      <c r="I31" s="4">
        <f t="shared" si="7"/>
        <v>4.1666666666666664E-2</v>
      </c>
      <c r="J31" s="4">
        <f t="shared" si="7"/>
        <v>4.1666666666666664E-2</v>
      </c>
      <c r="K31" s="4">
        <f t="shared" si="7"/>
        <v>4.1666666666666664E-2</v>
      </c>
      <c r="L31" s="4">
        <f t="shared" si="7"/>
        <v>4.1666666666666664E-2</v>
      </c>
      <c r="M31" s="4">
        <f t="shared" si="7"/>
        <v>4.1666666666666664E-2</v>
      </c>
      <c r="N31" s="4">
        <f t="shared" si="7"/>
        <v>4.1666666666666664E-2</v>
      </c>
      <c r="O31" s="4">
        <f t="shared" si="7"/>
        <v>4.1666666666666664E-2</v>
      </c>
      <c r="P31" s="4">
        <f t="shared" si="7"/>
        <v>4.1666666666666664E-2</v>
      </c>
      <c r="R31" s="3">
        <f t="shared" si="8"/>
        <v>0.99999999999999956</v>
      </c>
      <c r="T31" s="11">
        <f t="shared" si="10"/>
        <v>0</v>
      </c>
      <c r="U31" s="13"/>
      <c r="V31">
        <f t="shared" si="11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12"/>
        <v>4.1666666666666664E-2</v>
      </c>
      <c r="F32" s="4">
        <f t="shared" si="7"/>
        <v>4.1666666666666664E-2</v>
      </c>
      <c r="G32" s="4">
        <f t="shared" si="7"/>
        <v>4.1666666666666664E-2</v>
      </c>
      <c r="H32" s="4">
        <f t="shared" si="7"/>
        <v>4.1666666666666664E-2</v>
      </c>
      <c r="I32" s="4">
        <f t="shared" si="7"/>
        <v>4.1666666666666664E-2</v>
      </c>
      <c r="J32" s="4">
        <f t="shared" si="7"/>
        <v>4.1666666666666664E-2</v>
      </c>
      <c r="K32" s="4">
        <f t="shared" si="7"/>
        <v>4.1666666666666664E-2</v>
      </c>
      <c r="L32" s="4">
        <f t="shared" si="7"/>
        <v>4.1666666666666664E-2</v>
      </c>
      <c r="M32" s="4">
        <f t="shared" si="7"/>
        <v>4.1666666666666664E-2</v>
      </c>
      <c r="N32" s="4">
        <f t="shared" si="7"/>
        <v>4.1666666666666664E-2</v>
      </c>
      <c r="O32" s="4">
        <f t="shared" si="7"/>
        <v>4.1666666666666664E-2</v>
      </c>
      <c r="P32" s="4">
        <f t="shared" si="7"/>
        <v>4.1666666666666664E-2</v>
      </c>
      <c r="R32" s="3">
        <f t="shared" si="8"/>
        <v>0.99999999999999956</v>
      </c>
      <c r="T32" s="11">
        <f t="shared" si="10"/>
        <v>0</v>
      </c>
      <c r="U32" s="13"/>
      <c r="V32">
        <f t="shared" si="11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12"/>
        <v>4.1666666666666664E-2</v>
      </c>
      <c r="F33" s="4">
        <f t="shared" si="7"/>
        <v>4.1666666666666664E-2</v>
      </c>
      <c r="G33" s="4">
        <f t="shared" si="7"/>
        <v>4.1666666666666664E-2</v>
      </c>
      <c r="H33" s="4">
        <f t="shared" si="7"/>
        <v>4.1666666666666664E-2</v>
      </c>
      <c r="I33" s="4">
        <f t="shared" si="7"/>
        <v>4.1666666666666664E-2</v>
      </c>
      <c r="J33" s="4">
        <f t="shared" si="7"/>
        <v>4.1666666666666664E-2</v>
      </c>
      <c r="K33" s="4">
        <f t="shared" si="7"/>
        <v>4.1666666666666664E-2</v>
      </c>
      <c r="L33" s="4">
        <f t="shared" si="7"/>
        <v>4.1666666666666664E-2</v>
      </c>
      <c r="M33" s="4">
        <f t="shared" si="7"/>
        <v>4.1666666666666664E-2</v>
      </c>
      <c r="N33" s="4">
        <f t="shared" si="7"/>
        <v>4.1666666666666664E-2</v>
      </c>
      <c r="O33" s="4">
        <f t="shared" si="7"/>
        <v>4.1666666666666664E-2</v>
      </c>
      <c r="P33" s="4">
        <f>1/24</f>
        <v>4.1666666666666664E-2</v>
      </c>
      <c r="R33" s="3">
        <f t="shared" si="8"/>
        <v>0.99999999999999956</v>
      </c>
      <c r="T33" s="11">
        <f t="shared" si="10"/>
        <v>0</v>
      </c>
      <c r="U33" s="13"/>
      <c r="V33">
        <f t="shared" si="11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3">1/24</f>
        <v>4.1666666666666664E-2</v>
      </c>
      <c r="G37" s="4">
        <f t="shared" si="13"/>
        <v>4.1666666666666664E-2</v>
      </c>
      <c r="H37" s="4">
        <f t="shared" si="13"/>
        <v>4.1666666666666664E-2</v>
      </c>
      <c r="I37" s="4">
        <f t="shared" si="13"/>
        <v>4.1666666666666664E-2</v>
      </c>
      <c r="J37" s="4">
        <f t="shared" si="13"/>
        <v>4.1666666666666664E-2</v>
      </c>
      <c r="K37" s="4">
        <f t="shared" si="13"/>
        <v>4.1666666666666664E-2</v>
      </c>
      <c r="L37" s="4">
        <f t="shared" si="13"/>
        <v>4.1666666666666664E-2</v>
      </c>
      <c r="M37" s="4">
        <f t="shared" si="13"/>
        <v>4.1666666666666664E-2</v>
      </c>
      <c r="N37" s="4">
        <f t="shared" si="13"/>
        <v>4.1666666666666664E-2</v>
      </c>
      <c r="O37" s="4">
        <f t="shared" si="13"/>
        <v>4.1666666666666664E-2</v>
      </c>
      <c r="P37" s="4">
        <f t="shared" si="13"/>
        <v>4.1666666666666664E-2</v>
      </c>
      <c r="R37" s="3">
        <f t="shared" ref="R37:R44" si="1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5">LOG(E37/E$3, 2)*E$46</f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6">1/24</f>
        <v>4.1666666666666664E-2</v>
      </c>
      <c r="F38" s="4">
        <f t="shared" si="13"/>
        <v>4.1666666666666664E-2</v>
      </c>
      <c r="G38" s="4">
        <f t="shared" si="13"/>
        <v>4.1666666666666664E-2</v>
      </c>
      <c r="H38" s="4">
        <f t="shared" si="13"/>
        <v>4.1666666666666664E-2</v>
      </c>
      <c r="I38" s="4">
        <f t="shared" si="13"/>
        <v>4.1666666666666664E-2</v>
      </c>
      <c r="J38" s="4">
        <f t="shared" si="13"/>
        <v>4.1666666666666664E-2</v>
      </c>
      <c r="K38" s="4">
        <f t="shared" si="13"/>
        <v>4.1666666666666664E-2</v>
      </c>
      <c r="L38" s="4">
        <f t="shared" si="13"/>
        <v>4.1666666666666664E-2</v>
      </c>
      <c r="M38" s="4">
        <f t="shared" si="13"/>
        <v>4.1666666666666664E-2</v>
      </c>
      <c r="N38" s="4">
        <f t="shared" si="13"/>
        <v>4.1666666666666664E-2</v>
      </c>
      <c r="O38" s="4">
        <f t="shared" si="13"/>
        <v>4.1666666666666664E-2</v>
      </c>
      <c r="P38" s="4">
        <f t="shared" si="13"/>
        <v>4.1666666666666664E-2</v>
      </c>
      <c r="R38" s="3">
        <f t="shared" si="14"/>
        <v>0.99999999999999956</v>
      </c>
      <c r="T38" s="11">
        <f t="shared" ref="T38:T44" si="17">SUM(V38:AH38)</f>
        <v>0</v>
      </c>
      <c r="U38" s="13"/>
      <c r="V38">
        <f t="shared" ref="V38:V44" si="18">LOG(D38/D$3, 2)*D$46</f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6"/>
        <v>4.1666666666666664E-2</v>
      </c>
      <c r="F39" s="4">
        <f t="shared" si="13"/>
        <v>4.1666666666666664E-2</v>
      </c>
      <c r="G39" s="4">
        <f t="shared" si="13"/>
        <v>4.1666666666666664E-2</v>
      </c>
      <c r="H39" s="4">
        <f t="shared" si="13"/>
        <v>4.1666666666666664E-2</v>
      </c>
      <c r="I39" s="4">
        <f t="shared" si="13"/>
        <v>4.1666666666666664E-2</v>
      </c>
      <c r="J39" s="4">
        <f t="shared" si="13"/>
        <v>4.1666666666666664E-2</v>
      </c>
      <c r="K39" s="4">
        <f t="shared" si="13"/>
        <v>4.1666666666666664E-2</v>
      </c>
      <c r="L39" s="4">
        <f t="shared" si="13"/>
        <v>4.1666666666666664E-2</v>
      </c>
      <c r="M39" s="4">
        <f t="shared" si="13"/>
        <v>4.1666666666666664E-2</v>
      </c>
      <c r="N39" s="4">
        <f t="shared" si="13"/>
        <v>4.1666666666666664E-2</v>
      </c>
      <c r="O39" s="4">
        <f t="shared" si="13"/>
        <v>4.1666666666666664E-2</v>
      </c>
      <c r="P39" s="4">
        <f t="shared" si="13"/>
        <v>4.1666666666666664E-2</v>
      </c>
      <c r="R39" s="3">
        <f t="shared" si="14"/>
        <v>0.99999999999999956</v>
      </c>
      <c r="T39" s="11">
        <f t="shared" si="17"/>
        <v>0</v>
      </c>
      <c r="U39" s="13"/>
      <c r="V39">
        <f t="shared" si="18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6"/>
        <v>4.1666666666666664E-2</v>
      </c>
      <c r="F40" s="4">
        <f t="shared" si="13"/>
        <v>4.1666666666666664E-2</v>
      </c>
      <c r="G40" s="4">
        <f t="shared" si="13"/>
        <v>4.1666666666666664E-2</v>
      </c>
      <c r="H40" s="4">
        <f t="shared" si="13"/>
        <v>4.1666666666666664E-2</v>
      </c>
      <c r="I40" s="4">
        <f t="shared" si="13"/>
        <v>4.1666666666666664E-2</v>
      </c>
      <c r="J40" s="4">
        <f t="shared" si="13"/>
        <v>4.1666666666666664E-2</v>
      </c>
      <c r="K40" s="4">
        <f t="shared" si="13"/>
        <v>4.1666666666666664E-2</v>
      </c>
      <c r="L40" s="4">
        <f t="shared" si="13"/>
        <v>4.1666666666666664E-2</v>
      </c>
      <c r="M40" s="4">
        <f t="shared" si="13"/>
        <v>4.1666666666666664E-2</v>
      </c>
      <c r="N40" s="4">
        <f t="shared" si="13"/>
        <v>4.1666666666666664E-2</v>
      </c>
      <c r="O40" s="4">
        <f t="shared" si="13"/>
        <v>4.1666666666666664E-2</v>
      </c>
      <c r="P40" s="4">
        <f t="shared" si="13"/>
        <v>4.1666666666666664E-2</v>
      </c>
      <c r="R40" s="3">
        <f t="shared" si="14"/>
        <v>0.99999999999999956</v>
      </c>
      <c r="T40" s="11">
        <f t="shared" si="17"/>
        <v>0</v>
      </c>
      <c r="U40" s="13"/>
      <c r="V40">
        <f t="shared" si="18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16"/>
        <v>4.1666666666666664E-2</v>
      </c>
      <c r="F41" s="4">
        <f t="shared" si="13"/>
        <v>4.1666666666666664E-2</v>
      </c>
      <c r="G41" s="4">
        <f t="shared" si="13"/>
        <v>4.1666666666666664E-2</v>
      </c>
      <c r="H41" s="4">
        <f t="shared" si="13"/>
        <v>4.1666666666666664E-2</v>
      </c>
      <c r="I41" s="4">
        <f t="shared" si="13"/>
        <v>4.1666666666666664E-2</v>
      </c>
      <c r="J41" s="4">
        <f t="shared" si="13"/>
        <v>4.1666666666666664E-2</v>
      </c>
      <c r="K41" s="4">
        <f t="shared" si="13"/>
        <v>4.1666666666666664E-2</v>
      </c>
      <c r="L41" s="4">
        <f t="shared" si="13"/>
        <v>4.1666666666666664E-2</v>
      </c>
      <c r="M41" s="4">
        <f t="shared" si="13"/>
        <v>4.1666666666666664E-2</v>
      </c>
      <c r="N41" s="4">
        <f t="shared" si="13"/>
        <v>4.1666666666666664E-2</v>
      </c>
      <c r="O41" s="4">
        <f t="shared" si="13"/>
        <v>4.1666666666666664E-2</v>
      </c>
      <c r="P41" s="4">
        <f t="shared" si="13"/>
        <v>4.1666666666666664E-2</v>
      </c>
      <c r="R41" s="3">
        <f t="shared" si="14"/>
        <v>0.99999999999999956</v>
      </c>
      <c r="T41" s="11">
        <f t="shared" si="17"/>
        <v>0</v>
      </c>
      <c r="U41" s="13"/>
      <c r="V41">
        <f t="shared" si="18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16"/>
        <v>4.1666666666666664E-2</v>
      </c>
      <c r="F42" s="4">
        <f t="shared" si="13"/>
        <v>4.1666666666666664E-2</v>
      </c>
      <c r="G42" s="4">
        <f t="shared" si="13"/>
        <v>4.1666666666666664E-2</v>
      </c>
      <c r="H42" s="4">
        <f t="shared" si="13"/>
        <v>4.1666666666666664E-2</v>
      </c>
      <c r="I42" s="4">
        <f t="shared" si="13"/>
        <v>4.1666666666666664E-2</v>
      </c>
      <c r="J42" s="4">
        <f t="shared" si="13"/>
        <v>4.1666666666666664E-2</v>
      </c>
      <c r="K42" s="4">
        <f t="shared" si="13"/>
        <v>4.1666666666666664E-2</v>
      </c>
      <c r="L42" s="4">
        <f t="shared" si="13"/>
        <v>4.1666666666666664E-2</v>
      </c>
      <c r="M42" s="4">
        <f t="shared" si="13"/>
        <v>4.1666666666666664E-2</v>
      </c>
      <c r="N42" s="4">
        <f t="shared" si="13"/>
        <v>4.1666666666666664E-2</v>
      </c>
      <c r="O42" s="4">
        <f t="shared" si="13"/>
        <v>4.1666666666666664E-2</v>
      </c>
      <c r="P42" s="4">
        <f t="shared" si="13"/>
        <v>4.1666666666666664E-2</v>
      </c>
      <c r="R42" s="3">
        <f t="shared" si="14"/>
        <v>0.99999999999999956</v>
      </c>
      <c r="T42" s="11">
        <f t="shared" si="17"/>
        <v>0</v>
      </c>
      <c r="U42" s="13"/>
      <c r="V42">
        <f t="shared" si="18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16"/>
        <v>4.1666666666666664E-2</v>
      </c>
      <c r="F43" s="4">
        <f t="shared" si="13"/>
        <v>4.1666666666666664E-2</v>
      </c>
      <c r="G43" s="4">
        <f t="shared" si="13"/>
        <v>4.1666666666666664E-2</v>
      </c>
      <c r="H43" s="4">
        <f t="shared" si="13"/>
        <v>4.1666666666666664E-2</v>
      </c>
      <c r="I43" s="4">
        <f t="shared" si="13"/>
        <v>4.1666666666666664E-2</v>
      </c>
      <c r="J43" s="4">
        <f t="shared" si="13"/>
        <v>4.1666666666666664E-2</v>
      </c>
      <c r="K43" s="4">
        <f t="shared" si="13"/>
        <v>4.1666666666666664E-2</v>
      </c>
      <c r="L43" s="4">
        <f t="shared" si="13"/>
        <v>4.1666666666666664E-2</v>
      </c>
      <c r="M43" s="4">
        <f t="shared" si="13"/>
        <v>4.1666666666666664E-2</v>
      </c>
      <c r="N43" s="4">
        <f t="shared" si="13"/>
        <v>4.1666666666666664E-2</v>
      </c>
      <c r="O43" s="4">
        <f t="shared" si="13"/>
        <v>4.1666666666666664E-2</v>
      </c>
      <c r="P43" s="4">
        <f t="shared" si="13"/>
        <v>4.1666666666666664E-2</v>
      </c>
      <c r="R43" s="3">
        <f t="shared" si="14"/>
        <v>0.99999999999999956</v>
      </c>
      <c r="T43" s="11">
        <f t="shared" si="17"/>
        <v>0</v>
      </c>
      <c r="U43" s="13"/>
      <c r="V43">
        <f t="shared" si="18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16"/>
        <v>4.1666666666666664E-2</v>
      </c>
      <c r="F44" s="4">
        <f t="shared" si="13"/>
        <v>4.1666666666666664E-2</v>
      </c>
      <c r="G44" s="4">
        <f t="shared" si="13"/>
        <v>4.1666666666666664E-2</v>
      </c>
      <c r="H44" s="4">
        <f t="shared" si="13"/>
        <v>4.1666666666666664E-2</v>
      </c>
      <c r="I44" s="4">
        <f t="shared" si="13"/>
        <v>4.1666666666666664E-2</v>
      </c>
      <c r="J44" s="4">
        <f t="shared" si="13"/>
        <v>4.1666666666666664E-2</v>
      </c>
      <c r="K44" s="4">
        <f t="shared" si="13"/>
        <v>4.1666666666666664E-2</v>
      </c>
      <c r="L44" s="4">
        <f t="shared" si="13"/>
        <v>4.1666666666666664E-2</v>
      </c>
      <c r="M44" s="4">
        <f t="shared" si="13"/>
        <v>4.1666666666666664E-2</v>
      </c>
      <c r="N44" s="4">
        <f t="shared" si="13"/>
        <v>4.1666666666666664E-2</v>
      </c>
      <c r="O44" s="4">
        <f t="shared" si="13"/>
        <v>4.1666666666666664E-2</v>
      </c>
      <c r="P44" s="4">
        <f t="shared" si="13"/>
        <v>4.1666666666666664E-2</v>
      </c>
      <c r="R44" s="3">
        <f t="shared" si="14"/>
        <v>0.99999999999999956</v>
      </c>
      <c r="T44" s="11">
        <f t="shared" si="17"/>
        <v>0</v>
      </c>
      <c r="U44" s="13"/>
      <c r="V44">
        <f t="shared" si="18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19">1/24</f>
        <v>4.1666666666666664E-2</v>
      </c>
      <c r="G48" s="4">
        <f t="shared" si="19"/>
        <v>4.1666666666666664E-2</v>
      </c>
      <c r="H48" s="4">
        <f t="shared" si="19"/>
        <v>4.1666666666666664E-2</v>
      </c>
      <c r="I48" s="4">
        <f t="shared" si="19"/>
        <v>4.1666666666666664E-2</v>
      </c>
      <c r="J48" s="4">
        <f t="shared" si="19"/>
        <v>4.1666666666666664E-2</v>
      </c>
      <c r="K48" s="4">
        <f t="shared" si="19"/>
        <v>4.1666666666666664E-2</v>
      </c>
      <c r="L48" s="4">
        <f t="shared" si="19"/>
        <v>4.1666666666666664E-2</v>
      </c>
      <c r="M48" s="4">
        <f t="shared" si="19"/>
        <v>4.1666666666666664E-2</v>
      </c>
      <c r="N48" s="4">
        <f t="shared" si="19"/>
        <v>4.1666666666666664E-2</v>
      </c>
      <c r="O48" s="4">
        <f t="shared" si="19"/>
        <v>4.1666666666666664E-2</v>
      </c>
      <c r="P48" s="4">
        <f t="shared" si="19"/>
        <v>4.1666666666666664E-2</v>
      </c>
      <c r="R48" s="3">
        <f t="shared" ref="R48:R55" si="20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1">LOG(E48/E$3, 2)*E$57</f>
        <v>0</v>
      </c>
      <c r="X48">
        <f t="shared" si="21"/>
        <v>0</v>
      </c>
      <c r="Y48">
        <f t="shared" si="21"/>
        <v>0</v>
      </c>
      <c r="Z48">
        <f t="shared" si="21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2">1/24</f>
        <v>4.1666666666666664E-2</v>
      </c>
      <c r="F49" s="4">
        <f t="shared" si="19"/>
        <v>4.1666666666666664E-2</v>
      </c>
      <c r="G49" s="4">
        <f t="shared" si="19"/>
        <v>4.1666666666666664E-2</v>
      </c>
      <c r="H49" s="4">
        <f t="shared" si="19"/>
        <v>4.1666666666666664E-2</v>
      </c>
      <c r="I49" s="4">
        <f t="shared" si="19"/>
        <v>4.1666666666666664E-2</v>
      </c>
      <c r="J49" s="4">
        <f t="shared" si="19"/>
        <v>4.1666666666666664E-2</v>
      </c>
      <c r="K49" s="4">
        <f t="shared" si="19"/>
        <v>4.1666666666666664E-2</v>
      </c>
      <c r="L49" s="4">
        <f t="shared" si="19"/>
        <v>4.1666666666666664E-2</v>
      </c>
      <c r="M49" s="4">
        <f t="shared" si="19"/>
        <v>4.1666666666666664E-2</v>
      </c>
      <c r="N49" s="4">
        <f t="shared" si="19"/>
        <v>4.1666666666666664E-2</v>
      </c>
      <c r="O49" s="4">
        <f t="shared" si="19"/>
        <v>4.1666666666666664E-2</v>
      </c>
      <c r="P49" s="4">
        <f t="shared" si="19"/>
        <v>4.1666666666666664E-2</v>
      </c>
      <c r="R49" s="3">
        <f t="shared" si="20"/>
        <v>0.99999999999999956</v>
      </c>
      <c r="T49" s="11">
        <f t="shared" ref="T49:T55" si="23">SUM(V49:AH49)</f>
        <v>0</v>
      </c>
      <c r="U49" s="13"/>
      <c r="V49">
        <f t="shared" ref="V49:V55" si="24">LOG(D49/D$3, 2)*D$57</f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2"/>
        <v>4.1666666666666664E-2</v>
      </c>
      <c r="F50" s="4">
        <f t="shared" si="19"/>
        <v>4.1666666666666664E-2</v>
      </c>
      <c r="G50" s="4">
        <f t="shared" si="19"/>
        <v>4.1666666666666664E-2</v>
      </c>
      <c r="H50" s="4">
        <f t="shared" si="19"/>
        <v>4.1666666666666664E-2</v>
      </c>
      <c r="I50" s="4">
        <f t="shared" si="19"/>
        <v>4.1666666666666664E-2</v>
      </c>
      <c r="J50" s="4">
        <f t="shared" si="19"/>
        <v>4.1666666666666664E-2</v>
      </c>
      <c r="K50" s="4">
        <f t="shared" si="19"/>
        <v>4.1666666666666664E-2</v>
      </c>
      <c r="L50" s="4">
        <f t="shared" si="19"/>
        <v>4.1666666666666664E-2</v>
      </c>
      <c r="M50" s="4">
        <f t="shared" si="19"/>
        <v>4.1666666666666664E-2</v>
      </c>
      <c r="N50" s="4">
        <f t="shared" si="19"/>
        <v>4.1666666666666664E-2</v>
      </c>
      <c r="O50" s="4">
        <f t="shared" si="19"/>
        <v>4.1666666666666664E-2</v>
      </c>
      <c r="P50" s="4">
        <f t="shared" si="19"/>
        <v>4.1666666666666664E-2</v>
      </c>
      <c r="R50" s="3">
        <f t="shared" si="20"/>
        <v>0.99999999999999956</v>
      </c>
      <c r="T50" s="11">
        <f t="shared" si="23"/>
        <v>0</v>
      </c>
      <c r="U50" s="13"/>
      <c r="V50">
        <f t="shared" si="24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2"/>
        <v>4.1666666666666664E-2</v>
      </c>
      <c r="F51" s="4">
        <f t="shared" si="19"/>
        <v>4.1666666666666664E-2</v>
      </c>
      <c r="G51" s="4">
        <f t="shared" si="19"/>
        <v>4.1666666666666664E-2</v>
      </c>
      <c r="H51" s="4">
        <f t="shared" si="19"/>
        <v>4.1666666666666664E-2</v>
      </c>
      <c r="I51" s="4">
        <f t="shared" si="19"/>
        <v>4.1666666666666664E-2</v>
      </c>
      <c r="J51" s="4">
        <f t="shared" si="19"/>
        <v>4.1666666666666664E-2</v>
      </c>
      <c r="K51" s="4">
        <f t="shared" si="19"/>
        <v>4.1666666666666664E-2</v>
      </c>
      <c r="L51" s="4">
        <f t="shared" si="19"/>
        <v>4.1666666666666664E-2</v>
      </c>
      <c r="M51" s="4">
        <f t="shared" si="19"/>
        <v>4.1666666666666664E-2</v>
      </c>
      <c r="N51" s="4">
        <f t="shared" si="19"/>
        <v>4.1666666666666664E-2</v>
      </c>
      <c r="O51" s="4">
        <f t="shared" si="19"/>
        <v>4.1666666666666664E-2</v>
      </c>
      <c r="P51" s="4">
        <f t="shared" si="19"/>
        <v>4.1666666666666664E-2</v>
      </c>
      <c r="R51" s="3">
        <f t="shared" si="20"/>
        <v>0.99999999999999956</v>
      </c>
      <c r="T51" s="11">
        <f t="shared" si="23"/>
        <v>0</v>
      </c>
      <c r="U51" s="13"/>
      <c r="V51">
        <f t="shared" si="24"/>
        <v>0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22"/>
        <v>4.1666666666666664E-2</v>
      </c>
      <c r="F52" s="4">
        <f t="shared" si="19"/>
        <v>4.1666666666666664E-2</v>
      </c>
      <c r="G52" s="4">
        <f t="shared" si="19"/>
        <v>4.1666666666666664E-2</v>
      </c>
      <c r="H52" s="4">
        <f t="shared" si="19"/>
        <v>4.1666666666666664E-2</v>
      </c>
      <c r="I52" s="4">
        <f t="shared" si="19"/>
        <v>4.1666666666666664E-2</v>
      </c>
      <c r="J52" s="4">
        <f t="shared" si="19"/>
        <v>4.1666666666666664E-2</v>
      </c>
      <c r="K52" s="4">
        <f t="shared" si="19"/>
        <v>4.1666666666666664E-2</v>
      </c>
      <c r="L52" s="4">
        <f t="shared" si="19"/>
        <v>4.1666666666666664E-2</v>
      </c>
      <c r="M52" s="4">
        <f t="shared" si="19"/>
        <v>4.1666666666666664E-2</v>
      </c>
      <c r="N52" s="4">
        <f t="shared" si="19"/>
        <v>4.1666666666666664E-2</v>
      </c>
      <c r="O52" s="4">
        <f t="shared" si="19"/>
        <v>4.1666666666666664E-2</v>
      </c>
      <c r="P52" s="4">
        <f t="shared" si="19"/>
        <v>4.1666666666666664E-2</v>
      </c>
      <c r="R52" s="3">
        <f t="shared" si="20"/>
        <v>0.99999999999999956</v>
      </c>
      <c r="T52" s="11">
        <f t="shared" si="23"/>
        <v>0</v>
      </c>
      <c r="U52" s="13"/>
      <c r="V52">
        <f t="shared" si="24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22"/>
        <v>4.1666666666666664E-2</v>
      </c>
      <c r="F53" s="4">
        <f t="shared" si="19"/>
        <v>4.1666666666666664E-2</v>
      </c>
      <c r="G53" s="4">
        <f t="shared" si="19"/>
        <v>4.1666666666666664E-2</v>
      </c>
      <c r="H53" s="4">
        <f t="shared" si="19"/>
        <v>4.1666666666666664E-2</v>
      </c>
      <c r="I53" s="4">
        <f t="shared" si="19"/>
        <v>4.1666666666666664E-2</v>
      </c>
      <c r="J53" s="4">
        <f t="shared" si="19"/>
        <v>4.1666666666666664E-2</v>
      </c>
      <c r="K53" s="4">
        <f t="shared" si="19"/>
        <v>4.1666666666666664E-2</v>
      </c>
      <c r="L53" s="4">
        <f t="shared" si="19"/>
        <v>4.1666666666666664E-2</v>
      </c>
      <c r="M53" s="4">
        <f t="shared" si="19"/>
        <v>4.1666666666666664E-2</v>
      </c>
      <c r="N53" s="4">
        <f t="shared" si="19"/>
        <v>4.1666666666666664E-2</v>
      </c>
      <c r="O53" s="4">
        <f t="shared" si="19"/>
        <v>4.1666666666666664E-2</v>
      </c>
      <c r="P53" s="4">
        <f t="shared" si="19"/>
        <v>4.1666666666666664E-2</v>
      </c>
      <c r="R53" s="3">
        <f t="shared" si="20"/>
        <v>0.99999999999999956</v>
      </c>
      <c r="T53" s="11">
        <f t="shared" si="23"/>
        <v>0</v>
      </c>
      <c r="U53" s="13"/>
      <c r="V53">
        <f t="shared" si="24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0</v>
      </c>
      <c r="AG53">
        <f t="shared" si="21"/>
        <v>0</v>
      </c>
      <c r="AH53">
        <f t="shared" si="21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22"/>
        <v>4.1666666666666664E-2</v>
      </c>
      <c r="F54" s="4">
        <f t="shared" si="19"/>
        <v>4.1666666666666664E-2</v>
      </c>
      <c r="G54" s="4">
        <f t="shared" si="19"/>
        <v>4.1666666666666664E-2</v>
      </c>
      <c r="H54" s="4">
        <f t="shared" si="19"/>
        <v>4.1666666666666664E-2</v>
      </c>
      <c r="I54" s="4">
        <f t="shared" si="19"/>
        <v>4.1666666666666664E-2</v>
      </c>
      <c r="J54" s="4">
        <f t="shared" si="19"/>
        <v>4.1666666666666664E-2</v>
      </c>
      <c r="K54" s="4">
        <f t="shared" si="19"/>
        <v>4.1666666666666664E-2</v>
      </c>
      <c r="L54" s="4">
        <f t="shared" si="19"/>
        <v>4.1666666666666664E-2</v>
      </c>
      <c r="M54" s="4">
        <f t="shared" si="19"/>
        <v>4.1666666666666664E-2</v>
      </c>
      <c r="N54" s="4">
        <f t="shared" si="19"/>
        <v>4.1666666666666664E-2</v>
      </c>
      <c r="O54" s="4">
        <f t="shared" si="19"/>
        <v>4.1666666666666664E-2</v>
      </c>
      <c r="P54" s="4">
        <f t="shared" si="19"/>
        <v>4.1666666666666664E-2</v>
      </c>
      <c r="R54" s="3">
        <f t="shared" si="20"/>
        <v>0.99999999999999956</v>
      </c>
      <c r="T54" s="11">
        <f t="shared" si="23"/>
        <v>0</v>
      </c>
      <c r="U54" s="13"/>
      <c r="V54">
        <f t="shared" si="24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22"/>
        <v>4.1666666666666664E-2</v>
      </c>
      <c r="F55" s="4">
        <f t="shared" si="19"/>
        <v>4.1666666666666664E-2</v>
      </c>
      <c r="G55" s="4">
        <f t="shared" si="19"/>
        <v>4.1666666666666664E-2</v>
      </c>
      <c r="H55" s="4">
        <f t="shared" si="19"/>
        <v>4.1666666666666664E-2</v>
      </c>
      <c r="I55" s="4">
        <f t="shared" si="19"/>
        <v>4.1666666666666664E-2</v>
      </c>
      <c r="J55" s="4">
        <f t="shared" si="19"/>
        <v>4.1666666666666664E-2</v>
      </c>
      <c r="K55" s="4">
        <f t="shared" si="19"/>
        <v>4.1666666666666664E-2</v>
      </c>
      <c r="L55" s="4">
        <f>1/24</f>
        <v>4.1666666666666664E-2</v>
      </c>
      <c r="M55" s="4">
        <f t="shared" si="19"/>
        <v>4.1666666666666664E-2</v>
      </c>
      <c r="N55" s="4">
        <f t="shared" si="19"/>
        <v>4.1666666666666664E-2</v>
      </c>
      <c r="O55" s="4">
        <f t="shared" si="19"/>
        <v>4.1666666666666664E-2</v>
      </c>
      <c r="P55" s="4">
        <f>1/24</f>
        <v>4.1666666666666664E-2</v>
      </c>
      <c r="R55" s="3">
        <f t="shared" si="20"/>
        <v>0.99999999999999956</v>
      </c>
      <c r="T55" s="11">
        <f t="shared" si="23"/>
        <v>0</v>
      </c>
      <c r="U55" s="13"/>
      <c r="V55">
        <f t="shared" si="24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57"/>
  <sheetViews>
    <sheetView tabSelected="1" workbookViewId="0"/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6">
        <v>43073</v>
      </c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2.4822308116755725</v>
      </c>
      <c r="U15" s="13"/>
      <c r="V15">
        <f t="shared" ref="V15:AH15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2.4822308116755725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4">1/24</f>
        <v>4.1666666666666664E-2</v>
      </c>
      <c r="F16" s="4">
        <f t="shared" ref="F15:P22" si="5">1/24</f>
        <v>4.1666666666666664E-2</v>
      </c>
      <c r="G16" s="4">
        <f t="shared" si="5"/>
        <v>4.1666666666666664E-2</v>
      </c>
      <c r="H16" s="4">
        <f t="shared" si="5"/>
        <v>4.1666666666666664E-2</v>
      </c>
      <c r="I16" s="4">
        <f t="shared" si="5"/>
        <v>4.1666666666666664E-2</v>
      </c>
      <c r="J16" s="4">
        <f t="shared" si="5"/>
        <v>4.1666666666666664E-2</v>
      </c>
      <c r="K16" s="4">
        <f t="shared" si="5"/>
        <v>4.1666666666666664E-2</v>
      </c>
      <c r="L16" s="4">
        <f t="shared" si="5"/>
        <v>4.1666666666666664E-2</v>
      </c>
      <c r="M16" s="4">
        <f t="shared" si="5"/>
        <v>4.1666666666666664E-2</v>
      </c>
      <c r="N16" s="4">
        <f t="shared" si="5"/>
        <v>4.1666666666666664E-2</v>
      </c>
      <c r="O16" s="4">
        <f t="shared" si="5"/>
        <v>4.1666666666666664E-2</v>
      </c>
      <c r="P16" s="4">
        <f t="shared" si="5"/>
        <v>4.1666666666666664E-2</v>
      </c>
      <c r="R16" s="3">
        <f t="shared" si="2"/>
        <v>0.99999999999999956</v>
      </c>
      <c r="T16" s="11">
        <f t="shared" ref="T16:T22" si="6">SUM(V16:AH16)</f>
        <v>0</v>
      </c>
      <c r="U16" s="13"/>
      <c r="V16">
        <f t="shared" ref="V16:AH22" si="7">LOG(D16/D$3, 2)*D$24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4"/>
        <v>4.1666666666666664E-2</v>
      </c>
      <c r="F17" s="4">
        <f t="shared" si="5"/>
        <v>4.1666666666666664E-2</v>
      </c>
      <c r="G17" s="4">
        <f t="shared" si="5"/>
        <v>4.1666666666666664E-2</v>
      </c>
      <c r="H17" s="4">
        <f t="shared" si="5"/>
        <v>4.1666666666666664E-2</v>
      </c>
      <c r="I17" s="4">
        <f t="shared" si="5"/>
        <v>4.1666666666666664E-2</v>
      </c>
      <c r="J17" s="4">
        <f t="shared" si="5"/>
        <v>4.1666666666666664E-2</v>
      </c>
      <c r="K17" s="4">
        <f t="shared" si="5"/>
        <v>4.1666666666666664E-2</v>
      </c>
      <c r="L17" s="4">
        <f t="shared" si="5"/>
        <v>4.1666666666666664E-2</v>
      </c>
      <c r="M17" s="4">
        <f t="shared" si="5"/>
        <v>4.1666666666666664E-2</v>
      </c>
      <c r="N17" s="4">
        <f t="shared" si="5"/>
        <v>4.1666666666666664E-2</v>
      </c>
      <c r="O17" s="4">
        <f t="shared" si="5"/>
        <v>4.1666666666666664E-2</v>
      </c>
      <c r="P17" s="4">
        <f t="shared" si="5"/>
        <v>4.1666666666666664E-2</v>
      </c>
      <c r="R17" s="3">
        <f t="shared" si="2"/>
        <v>0.99999999999999956</v>
      </c>
      <c r="T17" s="11">
        <f t="shared" si="6"/>
        <v>0</v>
      </c>
      <c r="U17" s="13"/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4"/>
        <v>4.1666666666666664E-2</v>
      </c>
      <c r="F18" s="4">
        <f t="shared" si="5"/>
        <v>4.1666666666666664E-2</v>
      </c>
      <c r="G18" s="4">
        <f t="shared" si="5"/>
        <v>4.1666666666666664E-2</v>
      </c>
      <c r="H18" s="4">
        <f t="shared" si="5"/>
        <v>4.1666666666666664E-2</v>
      </c>
      <c r="I18" s="4">
        <f t="shared" si="5"/>
        <v>4.1666666666666664E-2</v>
      </c>
      <c r="J18" s="4">
        <f t="shared" si="5"/>
        <v>4.1666666666666664E-2</v>
      </c>
      <c r="K18" s="4">
        <f t="shared" si="5"/>
        <v>4.1666666666666664E-2</v>
      </c>
      <c r="L18" s="4">
        <f t="shared" si="5"/>
        <v>4.1666666666666664E-2</v>
      </c>
      <c r="M18" s="4">
        <f t="shared" si="5"/>
        <v>4.1666666666666664E-2</v>
      </c>
      <c r="N18" s="4">
        <f t="shared" si="5"/>
        <v>4.1666666666666664E-2</v>
      </c>
      <c r="O18" s="4">
        <f t="shared" si="5"/>
        <v>4.1666666666666664E-2</v>
      </c>
      <c r="P18" s="4">
        <f t="shared" si="5"/>
        <v>4.1666666666666664E-2</v>
      </c>
      <c r="R18" s="3">
        <f t="shared" si="2"/>
        <v>0.99999999999999956</v>
      </c>
      <c r="T18" s="11">
        <f t="shared" si="6"/>
        <v>0</v>
      </c>
      <c r="U18" s="13"/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</row>
    <row r="19" spans="1:34" ht="18.75">
      <c r="A19" t="s">
        <v>6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 t="e">
        <f t="shared" si="6"/>
        <v>#NUM!</v>
      </c>
      <c r="U19" s="13"/>
      <c r="V19" t="e">
        <f t="shared" si="7"/>
        <v>#NUM!</v>
      </c>
      <c r="W19" t="e">
        <f t="shared" si="7"/>
        <v>#NUM!</v>
      </c>
      <c r="X19" t="e">
        <f t="shared" si="7"/>
        <v>#NUM!</v>
      </c>
      <c r="Y19" t="e">
        <f t="shared" si="7"/>
        <v>#NUM!</v>
      </c>
      <c r="Z19" t="e">
        <f t="shared" si="7"/>
        <v>#NUM!</v>
      </c>
      <c r="AA19" t="e">
        <f t="shared" si="7"/>
        <v>#NUM!</v>
      </c>
      <c r="AB19" t="e">
        <f t="shared" si="7"/>
        <v>#NUM!</v>
      </c>
      <c r="AC19" t="e">
        <f t="shared" si="7"/>
        <v>#NUM!</v>
      </c>
      <c r="AD19" t="e">
        <f t="shared" si="7"/>
        <v>#NUM!</v>
      </c>
      <c r="AE19" t="e">
        <f t="shared" si="7"/>
        <v>#NUM!</v>
      </c>
      <c r="AF19" t="e">
        <f t="shared" si="7"/>
        <v>#NUM!</v>
      </c>
      <c r="AG19" t="e">
        <f t="shared" si="7"/>
        <v>#NUM!</v>
      </c>
      <c r="AH19" t="e">
        <f t="shared" si="7"/>
        <v>#NUM!</v>
      </c>
    </row>
    <row r="20" spans="1:34" ht="18.75">
      <c r="A20" t="s">
        <v>7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 t="e">
        <f t="shared" si="6"/>
        <v>#NUM!</v>
      </c>
      <c r="U20" s="13"/>
      <c r="V20" t="e">
        <f t="shared" si="7"/>
        <v>#NUM!</v>
      </c>
      <c r="W20" t="e">
        <f t="shared" si="7"/>
        <v>#NUM!</v>
      </c>
      <c r="X20" t="e">
        <f t="shared" si="7"/>
        <v>#NUM!</v>
      </c>
      <c r="Y20" t="e">
        <f t="shared" si="7"/>
        <v>#NUM!</v>
      </c>
      <c r="Z20" t="e">
        <f t="shared" si="7"/>
        <v>#NUM!</v>
      </c>
      <c r="AA20" t="e">
        <f t="shared" si="7"/>
        <v>#NUM!</v>
      </c>
      <c r="AB20" t="e">
        <f t="shared" si="7"/>
        <v>#NUM!</v>
      </c>
      <c r="AC20" t="e">
        <f t="shared" si="7"/>
        <v>#NUM!</v>
      </c>
      <c r="AD20" t="e">
        <f t="shared" si="7"/>
        <v>#NUM!</v>
      </c>
      <c r="AE20" t="e">
        <f t="shared" si="7"/>
        <v>#NUM!</v>
      </c>
      <c r="AF20" t="e">
        <f t="shared" si="7"/>
        <v>#NUM!</v>
      </c>
      <c r="AG20" t="e">
        <f t="shared" si="7"/>
        <v>#NUM!</v>
      </c>
      <c r="AH20" t="e">
        <f t="shared" si="7"/>
        <v>#NUM!</v>
      </c>
    </row>
    <row r="21" spans="1:34" ht="18.75">
      <c r="A21" t="s">
        <v>8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 t="e">
        <f t="shared" si="6"/>
        <v>#NUM!</v>
      </c>
      <c r="U21" s="13"/>
      <c r="V21" t="e">
        <f t="shared" si="7"/>
        <v>#NUM!</v>
      </c>
      <c r="W21" t="e">
        <f t="shared" si="7"/>
        <v>#NUM!</v>
      </c>
      <c r="X21" t="e">
        <f t="shared" si="7"/>
        <v>#NUM!</v>
      </c>
      <c r="Y21" t="e">
        <f t="shared" si="7"/>
        <v>#NUM!</v>
      </c>
      <c r="Z21" t="e">
        <f t="shared" si="7"/>
        <v>#NUM!</v>
      </c>
      <c r="AA21" t="e">
        <f t="shared" si="7"/>
        <v>#NUM!</v>
      </c>
      <c r="AB21" t="e">
        <f t="shared" si="7"/>
        <v>#NUM!</v>
      </c>
      <c r="AC21" t="e">
        <f t="shared" si="7"/>
        <v>#NUM!</v>
      </c>
      <c r="AD21" t="e">
        <f t="shared" si="7"/>
        <v>#NUM!</v>
      </c>
      <c r="AE21" t="e">
        <f t="shared" si="7"/>
        <v>#NUM!</v>
      </c>
      <c r="AF21" t="e">
        <f t="shared" si="7"/>
        <v>#NUM!</v>
      </c>
      <c r="AG21" t="e">
        <f t="shared" si="7"/>
        <v>#NUM!</v>
      </c>
      <c r="AH21" t="e">
        <f t="shared" si="7"/>
        <v>#NUM!</v>
      </c>
    </row>
    <row r="22" spans="1:34" ht="18.75">
      <c r="A22" t="s">
        <v>9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 t="e">
        <f t="shared" si="6"/>
        <v>#NUM!</v>
      </c>
      <c r="U22" s="13"/>
      <c r="V22" t="e">
        <f t="shared" si="7"/>
        <v>#NUM!</v>
      </c>
      <c r="W22" t="e">
        <f t="shared" si="7"/>
        <v>#NUM!</v>
      </c>
      <c r="X22" t="e">
        <f t="shared" si="7"/>
        <v>#NUM!</v>
      </c>
      <c r="Y22" t="e">
        <f t="shared" si="7"/>
        <v>#NUM!</v>
      </c>
      <c r="Z22" t="e">
        <f t="shared" si="7"/>
        <v>#NUM!</v>
      </c>
      <c r="AA22" t="e">
        <f t="shared" si="7"/>
        <v>#NUM!</v>
      </c>
      <c r="AB22" t="e">
        <f t="shared" si="7"/>
        <v>#NUM!</v>
      </c>
      <c r="AC22" t="e">
        <f t="shared" si="7"/>
        <v>#NUM!</v>
      </c>
      <c r="AD22" t="e">
        <f t="shared" si="7"/>
        <v>#NUM!</v>
      </c>
      <c r="AE22" t="e">
        <f t="shared" si="7"/>
        <v>#NUM!</v>
      </c>
      <c r="AF22" t="e">
        <f t="shared" si="7"/>
        <v>#NUM!</v>
      </c>
      <c r="AG22" t="e">
        <f t="shared" si="7"/>
        <v>#NUM!</v>
      </c>
      <c r="AH22" t="e">
        <f t="shared" si="7"/>
        <v>#NUM!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 t="e">
        <f>AVERAGE(T15:T22)</f>
        <v>#NUM!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8">1/24</f>
        <v>4.1666666666666664E-2</v>
      </c>
      <c r="G26" s="3">
        <f t="shared" si="8"/>
        <v>4.1666666666666664E-2</v>
      </c>
      <c r="H26" s="3">
        <f t="shared" si="8"/>
        <v>4.1666666666666664E-2</v>
      </c>
      <c r="I26" s="3">
        <f t="shared" si="8"/>
        <v>4.1666666666666664E-2</v>
      </c>
      <c r="J26" s="3">
        <f t="shared" si="8"/>
        <v>4.1666666666666664E-2</v>
      </c>
      <c r="K26" s="3">
        <f t="shared" si="8"/>
        <v>4.1666666666666664E-2</v>
      </c>
      <c r="L26" s="3">
        <f t="shared" si="8"/>
        <v>4.1666666666666664E-2</v>
      </c>
      <c r="M26" s="3">
        <f t="shared" si="8"/>
        <v>4.1666666666666664E-2</v>
      </c>
      <c r="N26" s="3">
        <f t="shared" si="8"/>
        <v>4.1666666666666664E-2</v>
      </c>
      <c r="O26" s="3">
        <f t="shared" si="8"/>
        <v>4.1666666666666664E-2</v>
      </c>
      <c r="P26" s="3">
        <f t="shared" si="8"/>
        <v>4.1666666666666664E-2</v>
      </c>
      <c r="R26" s="3">
        <f t="shared" ref="R26:R33" si="9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10">LOG(E26/E$3, 2)*E$35</f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8"/>
        <v>4.1666666666666664E-2</v>
      </c>
      <c r="G27" s="4">
        <f t="shared" si="8"/>
        <v>4.1666666666666664E-2</v>
      </c>
      <c r="H27" s="4">
        <f t="shared" si="8"/>
        <v>4.1666666666666664E-2</v>
      </c>
      <c r="I27" s="4">
        <f t="shared" si="8"/>
        <v>4.1666666666666664E-2</v>
      </c>
      <c r="J27" s="4">
        <f t="shared" si="8"/>
        <v>4.1666666666666664E-2</v>
      </c>
      <c r="K27" s="4">
        <f t="shared" si="8"/>
        <v>4.1666666666666664E-2</v>
      </c>
      <c r="L27" s="4">
        <f t="shared" si="8"/>
        <v>4.1666666666666664E-2</v>
      </c>
      <c r="M27" s="4">
        <f t="shared" si="8"/>
        <v>4.1666666666666664E-2</v>
      </c>
      <c r="N27" s="4">
        <f t="shared" si="8"/>
        <v>4.1666666666666664E-2</v>
      </c>
      <c r="O27" s="4">
        <f t="shared" si="8"/>
        <v>4.1666666666666664E-2</v>
      </c>
      <c r="P27" s="4">
        <f t="shared" si="8"/>
        <v>4.1666666666666664E-2</v>
      </c>
      <c r="R27" s="3">
        <f t="shared" si="9"/>
        <v>0.99999999999999956</v>
      </c>
      <c r="T27" s="11">
        <f t="shared" ref="T27:T33" si="11">SUM(V27:AH27)</f>
        <v>0</v>
      </c>
      <c r="U27" s="13"/>
      <c r="V27">
        <f t="shared" ref="V27:V33" si="12">LOG(D27/D$3, 2)*D$35</f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3">1/24</f>
        <v>4.1666666666666664E-2</v>
      </c>
      <c r="F28" s="4">
        <f t="shared" si="8"/>
        <v>4.1666666666666664E-2</v>
      </c>
      <c r="G28" s="4">
        <f t="shared" si="8"/>
        <v>4.1666666666666664E-2</v>
      </c>
      <c r="H28" s="4">
        <f t="shared" si="8"/>
        <v>4.1666666666666664E-2</v>
      </c>
      <c r="I28" s="4">
        <f t="shared" si="8"/>
        <v>4.1666666666666664E-2</v>
      </c>
      <c r="J28" s="4">
        <f t="shared" si="8"/>
        <v>4.1666666666666664E-2</v>
      </c>
      <c r="K28" s="4">
        <f t="shared" si="8"/>
        <v>4.1666666666666664E-2</v>
      </c>
      <c r="L28" s="4">
        <f t="shared" si="8"/>
        <v>4.1666666666666664E-2</v>
      </c>
      <c r="M28" s="4">
        <f t="shared" si="8"/>
        <v>4.1666666666666664E-2</v>
      </c>
      <c r="N28" s="4">
        <f t="shared" si="8"/>
        <v>4.1666666666666664E-2</v>
      </c>
      <c r="O28" s="4">
        <f t="shared" si="8"/>
        <v>4.1666666666666664E-2</v>
      </c>
      <c r="P28" s="4">
        <f t="shared" si="8"/>
        <v>4.1666666666666664E-2</v>
      </c>
      <c r="R28" s="3">
        <f t="shared" si="9"/>
        <v>0.99999999999999956</v>
      </c>
      <c r="T28" s="11">
        <f t="shared" si="11"/>
        <v>0</v>
      </c>
      <c r="U28" s="13"/>
      <c r="V28">
        <f t="shared" si="12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3"/>
        <v>4.1666666666666664E-2</v>
      </c>
      <c r="F29" s="4">
        <f t="shared" si="8"/>
        <v>4.1666666666666664E-2</v>
      </c>
      <c r="G29" s="4">
        <f t="shared" si="8"/>
        <v>4.1666666666666664E-2</v>
      </c>
      <c r="H29" s="4">
        <f t="shared" si="8"/>
        <v>4.1666666666666664E-2</v>
      </c>
      <c r="I29" s="4">
        <f t="shared" si="8"/>
        <v>4.1666666666666664E-2</v>
      </c>
      <c r="J29" s="4">
        <f t="shared" si="8"/>
        <v>4.1666666666666664E-2</v>
      </c>
      <c r="K29" s="4">
        <f t="shared" si="8"/>
        <v>4.1666666666666664E-2</v>
      </c>
      <c r="L29" s="4">
        <f t="shared" si="8"/>
        <v>4.1666666666666664E-2</v>
      </c>
      <c r="M29" s="4">
        <f t="shared" si="8"/>
        <v>4.1666666666666664E-2</v>
      </c>
      <c r="N29" s="4">
        <f t="shared" si="8"/>
        <v>4.1666666666666664E-2</v>
      </c>
      <c r="O29" s="4">
        <f t="shared" si="8"/>
        <v>4.1666666666666664E-2</v>
      </c>
      <c r="P29" s="4">
        <f t="shared" si="8"/>
        <v>4.1666666666666664E-2</v>
      </c>
      <c r="R29" s="3">
        <f t="shared" si="9"/>
        <v>0.99999999999999956</v>
      </c>
      <c r="T29" s="11">
        <f t="shared" si="11"/>
        <v>0</v>
      </c>
      <c r="U29" s="13"/>
      <c r="V29">
        <f t="shared" si="12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</row>
    <row r="30" spans="1:34" ht="18.75">
      <c r="A30" t="s">
        <v>6</v>
      </c>
      <c r="B30" s="1"/>
      <c r="C30" s="2"/>
      <c r="D30" s="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R30" s="3">
        <f t="shared" si="9"/>
        <v>0</v>
      </c>
      <c r="T30" s="11" t="e">
        <f t="shared" si="11"/>
        <v>#NUM!</v>
      </c>
      <c r="U30" s="13"/>
      <c r="V30" t="e">
        <f t="shared" si="12"/>
        <v>#NUM!</v>
      </c>
      <c r="W30" t="e">
        <f t="shared" si="10"/>
        <v>#NUM!</v>
      </c>
      <c r="X30" t="e">
        <f t="shared" si="10"/>
        <v>#NUM!</v>
      </c>
      <c r="Y30" t="e">
        <f t="shared" si="10"/>
        <v>#NUM!</v>
      </c>
      <c r="Z30" t="e">
        <f t="shared" si="10"/>
        <v>#NUM!</v>
      </c>
      <c r="AA30" t="e">
        <f t="shared" si="10"/>
        <v>#NUM!</v>
      </c>
      <c r="AB30" t="e">
        <f t="shared" si="10"/>
        <v>#NUM!</v>
      </c>
      <c r="AC30" t="e">
        <f t="shared" si="10"/>
        <v>#NUM!</v>
      </c>
      <c r="AD30" t="e">
        <f t="shared" si="10"/>
        <v>#NUM!</v>
      </c>
      <c r="AE30" t="e">
        <f t="shared" si="10"/>
        <v>#NUM!</v>
      </c>
      <c r="AF30" t="e">
        <f t="shared" si="10"/>
        <v>#NUM!</v>
      </c>
      <c r="AG30" t="e">
        <f t="shared" si="10"/>
        <v>#NUM!</v>
      </c>
      <c r="AH30" t="e">
        <f t="shared" si="10"/>
        <v>#NUM!</v>
      </c>
    </row>
    <row r="31" spans="1:34" ht="18.75">
      <c r="A31" t="s">
        <v>7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9"/>
        <v>0</v>
      </c>
      <c r="T31" s="11" t="e">
        <f t="shared" si="11"/>
        <v>#NUM!</v>
      </c>
      <c r="U31" s="13"/>
      <c r="V31" t="e">
        <f t="shared" si="12"/>
        <v>#NUM!</v>
      </c>
      <c r="W31" t="e">
        <f t="shared" si="10"/>
        <v>#NUM!</v>
      </c>
      <c r="X31" t="e">
        <f t="shared" si="10"/>
        <v>#NUM!</v>
      </c>
      <c r="Y31" t="e">
        <f t="shared" si="10"/>
        <v>#NUM!</v>
      </c>
      <c r="Z31" t="e">
        <f t="shared" si="10"/>
        <v>#NUM!</v>
      </c>
      <c r="AA31" t="e">
        <f t="shared" si="10"/>
        <v>#NUM!</v>
      </c>
      <c r="AB31" t="e">
        <f t="shared" si="10"/>
        <v>#NUM!</v>
      </c>
      <c r="AC31" t="e">
        <f t="shared" si="10"/>
        <v>#NUM!</v>
      </c>
      <c r="AD31" t="e">
        <f t="shared" si="10"/>
        <v>#NUM!</v>
      </c>
      <c r="AE31" t="e">
        <f t="shared" si="10"/>
        <v>#NUM!</v>
      </c>
      <c r="AF31" t="e">
        <f t="shared" si="10"/>
        <v>#NUM!</v>
      </c>
      <c r="AG31" t="e">
        <f t="shared" si="10"/>
        <v>#NUM!</v>
      </c>
      <c r="AH31" t="e">
        <f t="shared" si="10"/>
        <v>#NUM!</v>
      </c>
    </row>
    <row r="32" spans="1:34" ht="18.75">
      <c r="A32" t="s">
        <v>8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9"/>
        <v>0</v>
      </c>
      <c r="T32" s="11" t="e">
        <f t="shared" si="11"/>
        <v>#NUM!</v>
      </c>
      <c r="U32" s="13"/>
      <c r="V32" t="e">
        <f t="shared" si="12"/>
        <v>#NUM!</v>
      </c>
      <c r="W32" t="e">
        <f t="shared" si="10"/>
        <v>#NUM!</v>
      </c>
      <c r="X32" t="e">
        <f t="shared" si="10"/>
        <v>#NUM!</v>
      </c>
      <c r="Y32" t="e">
        <f t="shared" si="10"/>
        <v>#NUM!</v>
      </c>
      <c r="Z32" t="e">
        <f t="shared" si="10"/>
        <v>#NUM!</v>
      </c>
      <c r="AA32" t="e">
        <f t="shared" si="10"/>
        <v>#NUM!</v>
      </c>
      <c r="AB32" t="e">
        <f t="shared" si="10"/>
        <v>#NUM!</v>
      </c>
      <c r="AC32" t="e">
        <f t="shared" si="10"/>
        <v>#NUM!</v>
      </c>
      <c r="AD32" t="e">
        <f t="shared" si="10"/>
        <v>#NUM!</v>
      </c>
      <c r="AE32" t="e">
        <f t="shared" si="10"/>
        <v>#NUM!</v>
      </c>
      <c r="AF32" t="e">
        <f t="shared" si="10"/>
        <v>#NUM!</v>
      </c>
      <c r="AG32" t="e">
        <f t="shared" si="10"/>
        <v>#NUM!</v>
      </c>
      <c r="AH32" t="e">
        <f t="shared" si="10"/>
        <v>#NUM!</v>
      </c>
    </row>
    <row r="33" spans="1:34" ht="18.75">
      <c r="A33" t="s">
        <v>9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9"/>
        <v>0</v>
      </c>
      <c r="T33" s="11" t="e">
        <f t="shared" si="11"/>
        <v>#NUM!</v>
      </c>
      <c r="U33" s="13"/>
      <c r="V33" t="e">
        <f t="shared" si="12"/>
        <v>#NUM!</v>
      </c>
      <c r="W33" t="e">
        <f t="shared" si="10"/>
        <v>#NUM!</v>
      </c>
      <c r="X33" t="e">
        <f t="shared" si="10"/>
        <v>#NUM!</v>
      </c>
      <c r="Y33" t="e">
        <f t="shared" si="10"/>
        <v>#NUM!</v>
      </c>
      <c r="Z33" t="e">
        <f t="shared" si="10"/>
        <v>#NUM!</v>
      </c>
      <c r="AA33" t="e">
        <f t="shared" si="10"/>
        <v>#NUM!</v>
      </c>
      <c r="AB33" t="e">
        <f t="shared" si="10"/>
        <v>#NUM!</v>
      </c>
      <c r="AC33" t="e">
        <f t="shared" si="10"/>
        <v>#NUM!</v>
      </c>
      <c r="AD33" t="e">
        <f t="shared" si="10"/>
        <v>#NUM!</v>
      </c>
      <c r="AE33" t="e">
        <f t="shared" si="10"/>
        <v>#NUM!</v>
      </c>
      <c r="AF33" t="e">
        <f t="shared" si="10"/>
        <v>#NUM!</v>
      </c>
      <c r="AG33" t="e">
        <f t="shared" si="10"/>
        <v>#NUM!</v>
      </c>
      <c r="AH33" t="e">
        <f>LOG(P33/P$3, 2)*P$35</f>
        <v>#NUM!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 t="e">
        <f>AVERAGE(T26:T33)</f>
        <v>#NUM!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4">1/24</f>
        <v>4.1666666666666664E-2</v>
      </c>
      <c r="G37" s="4">
        <f t="shared" si="14"/>
        <v>4.1666666666666664E-2</v>
      </c>
      <c r="H37" s="4">
        <f t="shared" si="14"/>
        <v>4.1666666666666664E-2</v>
      </c>
      <c r="I37" s="4">
        <f t="shared" si="14"/>
        <v>4.1666666666666664E-2</v>
      </c>
      <c r="J37" s="4">
        <f t="shared" si="14"/>
        <v>4.1666666666666664E-2</v>
      </c>
      <c r="K37" s="4">
        <f t="shared" si="14"/>
        <v>4.1666666666666664E-2</v>
      </c>
      <c r="L37" s="4">
        <f t="shared" si="14"/>
        <v>4.1666666666666664E-2</v>
      </c>
      <c r="M37" s="4">
        <f t="shared" si="14"/>
        <v>4.1666666666666664E-2</v>
      </c>
      <c r="N37" s="4">
        <f t="shared" si="14"/>
        <v>4.1666666666666664E-2</v>
      </c>
      <c r="O37" s="4">
        <f t="shared" si="14"/>
        <v>4.1666666666666664E-2</v>
      </c>
      <c r="P37" s="4">
        <f t="shared" si="14"/>
        <v>4.1666666666666664E-2</v>
      </c>
      <c r="R37" s="3">
        <f t="shared" ref="R37:R44" si="15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6">LOG(E37/E$3, 2)*E$46</f>
        <v>0</v>
      </c>
      <c r="X37">
        <f t="shared" si="16"/>
        <v>0</v>
      </c>
      <c r="Y37">
        <f t="shared" si="16"/>
        <v>0</v>
      </c>
      <c r="Z37">
        <f t="shared" si="16"/>
        <v>0</v>
      </c>
      <c r="AA37">
        <f t="shared" si="16"/>
        <v>0</v>
      </c>
      <c r="AB37">
        <f t="shared" si="16"/>
        <v>0</v>
      </c>
      <c r="AC37">
        <f t="shared" si="16"/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  <c r="AH37">
        <f t="shared" si="16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7">1/24</f>
        <v>4.1666666666666664E-2</v>
      </c>
      <c r="F38" s="4">
        <f t="shared" si="14"/>
        <v>4.1666666666666664E-2</v>
      </c>
      <c r="G38" s="4">
        <f t="shared" si="14"/>
        <v>4.1666666666666664E-2</v>
      </c>
      <c r="H38" s="4">
        <f t="shared" si="14"/>
        <v>4.1666666666666664E-2</v>
      </c>
      <c r="I38" s="4">
        <f t="shared" si="14"/>
        <v>4.1666666666666664E-2</v>
      </c>
      <c r="J38" s="4">
        <f t="shared" si="14"/>
        <v>4.1666666666666664E-2</v>
      </c>
      <c r="K38" s="4">
        <f t="shared" si="14"/>
        <v>4.1666666666666664E-2</v>
      </c>
      <c r="L38" s="4">
        <f t="shared" si="14"/>
        <v>4.1666666666666664E-2</v>
      </c>
      <c r="M38" s="4">
        <f t="shared" si="14"/>
        <v>4.1666666666666664E-2</v>
      </c>
      <c r="N38" s="4">
        <f t="shared" si="14"/>
        <v>4.1666666666666664E-2</v>
      </c>
      <c r="O38" s="4">
        <f t="shared" si="14"/>
        <v>4.1666666666666664E-2</v>
      </c>
      <c r="P38" s="4">
        <f t="shared" si="14"/>
        <v>4.1666666666666664E-2</v>
      </c>
      <c r="R38" s="3">
        <f t="shared" si="15"/>
        <v>0.99999999999999956</v>
      </c>
      <c r="T38" s="11">
        <f t="shared" ref="T38:T44" si="18">SUM(V38:AH38)</f>
        <v>0</v>
      </c>
      <c r="U38" s="13"/>
      <c r="V38">
        <f t="shared" ref="V38:V44" si="19">LOG(D38/D$3, 2)*D$46</f>
        <v>0</v>
      </c>
      <c r="W38">
        <f t="shared" si="16"/>
        <v>0</v>
      </c>
      <c r="X38">
        <f t="shared" si="16"/>
        <v>0</v>
      </c>
      <c r="Y38">
        <f t="shared" si="16"/>
        <v>0</v>
      </c>
      <c r="Z38">
        <f t="shared" si="16"/>
        <v>0</v>
      </c>
      <c r="AA38">
        <f t="shared" si="16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0</v>
      </c>
      <c r="AF38">
        <f t="shared" si="16"/>
        <v>0</v>
      </c>
      <c r="AG38">
        <f t="shared" si="16"/>
        <v>0</v>
      </c>
      <c r="AH38">
        <f t="shared" si="16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7"/>
        <v>4.1666666666666664E-2</v>
      </c>
      <c r="F39" s="4">
        <f t="shared" si="14"/>
        <v>4.1666666666666664E-2</v>
      </c>
      <c r="G39" s="4">
        <f t="shared" si="14"/>
        <v>4.1666666666666664E-2</v>
      </c>
      <c r="H39" s="4">
        <f t="shared" si="14"/>
        <v>4.1666666666666664E-2</v>
      </c>
      <c r="I39" s="4">
        <f t="shared" si="14"/>
        <v>4.1666666666666664E-2</v>
      </c>
      <c r="J39" s="4">
        <f t="shared" si="14"/>
        <v>4.1666666666666664E-2</v>
      </c>
      <c r="K39" s="4">
        <f t="shared" si="14"/>
        <v>4.1666666666666664E-2</v>
      </c>
      <c r="L39" s="4">
        <f t="shared" si="14"/>
        <v>4.1666666666666664E-2</v>
      </c>
      <c r="M39" s="4">
        <f t="shared" si="14"/>
        <v>4.1666666666666664E-2</v>
      </c>
      <c r="N39" s="4">
        <f t="shared" si="14"/>
        <v>4.1666666666666664E-2</v>
      </c>
      <c r="O39" s="4">
        <f t="shared" si="14"/>
        <v>4.1666666666666664E-2</v>
      </c>
      <c r="P39" s="4">
        <f t="shared" si="14"/>
        <v>4.1666666666666664E-2</v>
      </c>
      <c r="R39" s="3">
        <f t="shared" si="15"/>
        <v>0.99999999999999956</v>
      </c>
      <c r="T39" s="11">
        <f t="shared" si="18"/>
        <v>0</v>
      </c>
      <c r="U39" s="13"/>
      <c r="V39">
        <f t="shared" si="19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  <c r="AH39">
        <f t="shared" si="16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7"/>
        <v>4.1666666666666664E-2</v>
      </c>
      <c r="F40" s="4">
        <f t="shared" si="14"/>
        <v>4.1666666666666664E-2</v>
      </c>
      <c r="G40" s="4">
        <f t="shared" si="14"/>
        <v>4.1666666666666664E-2</v>
      </c>
      <c r="H40" s="4">
        <f t="shared" si="14"/>
        <v>4.1666666666666664E-2</v>
      </c>
      <c r="I40" s="4">
        <f t="shared" si="14"/>
        <v>4.1666666666666664E-2</v>
      </c>
      <c r="J40" s="4">
        <f t="shared" si="14"/>
        <v>4.1666666666666664E-2</v>
      </c>
      <c r="K40" s="4">
        <f t="shared" si="14"/>
        <v>4.1666666666666664E-2</v>
      </c>
      <c r="L40" s="4">
        <f t="shared" si="14"/>
        <v>4.1666666666666664E-2</v>
      </c>
      <c r="M40" s="4">
        <f t="shared" si="14"/>
        <v>4.1666666666666664E-2</v>
      </c>
      <c r="N40" s="4">
        <f t="shared" si="14"/>
        <v>4.1666666666666664E-2</v>
      </c>
      <c r="O40" s="4">
        <f t="shared" si="14"/>
        <v>4.1666666666666664E-2</v>
      </c>
      <c r="P40" s="4">
        <f t="shared" si="14"/>
        <v>4.1666666666666664E-2</v>
      </c>
      <c r="R40" s="3">
        <f t="shared" si="15"/>
        <v>0.99999999999999956</v>
      </c>
      <c r="T40" s="11">
        <f t="shared" si="18"/>
        <v>0</v>
      </c>
      <c r="U40" s="13"/>
      <c r="V40">
        <f t="shared" si="19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</row>
    <row r="41" spans="1:34" ht="18.75">
      <c r="A41" t="s">
        <v>6</v>
      </c>
      <c r="B41" s="1"/>
      <c r="C41" s="2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3">
        <f t="shared" si="15"/>
        <v>0</v>
      </c>
      <c r="T41" s="11" t="e">
        <f t="shared" si="18"/>
        <v>#NUM!</v>
      </c>
      <c r="U41" s="13"/>
      <c r="V41" t="e">
        <f t="shared" si="19"/>
        <v>#NUM!</v>
      </c>
      <c r="W41" t="e">
        <f t="shared" si="16"/>
        <v>#NUM!</v>
      </c>
      <c r="X41" t="e">
        <f t="shared" si="16"/>
        <v>#NUM!</v>
      </c>
      <c r="Y41" t="e">
        <f t="shared" si="16"/>
        <v>#NUM!</v>
      </c>
      <c r="Z41" t="e">
        <f t="shared" si="16"/>
        <v>#NUM!</v>
      </c>
      <c r="AA41" t="e">
        <f t="shared" si="16"/>
        <v>#NUM!</v>
      </c>
      <c r="AB41" t="e">
        <f t="shared" si="16"/>
        <v>#NUM!</v>
      </c>
      <c r="AC41" t="e">
        <f t="shared" si="16"/>
        <v>#NUM!</v>
      </c>
      <c r="AD41" t="e">
        <f t="shared" si="16"/>
        <v>#NUM!</v>
      </c>
      <c r="AE41" t="e">
        <f t="shared" si="16"/>
        <v>#NUM!</v>
      </c>
      <c r="AF41" t="e">
        <f t="shared" si="16"/>
        <v>#NUM!</v>
      </c>
      <c r="AG41" t="e">
        <f t="shared" si="16"/>
        <v>#NUM!</v>
      </c>
      <c r="AH41" t="e">
        <f t="shared" si="16"/>
        <v>#NUM!</v>
      </c>
    </row>
    <row r="42" spans="1:34" ht="18.75">
      <c r="A42" t="s">
        <v>7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15"/>
        <v>0</v>
      </c>
      <c r="T42" s="11" t="e">
        <f t="shared" si="18"/>
        <v>#NUM!</v>
      </c>
      <c r="U42" s="13"/>
      <c r="V42" t="e">
        <f t="shared" si="19"/>
        <v>#NUM!</v>
      </c>
      <c r="W42" t="e">
        <f t="shared" si="16"/>
        <v>#NUM!</v>
      </c>
      <c r="X42" t="e">
        <f t="shared" si="16"/>
        <v>#NUM!</v>
      </c>
      <c r="Y42" t="e">
        <f t="shared" si="16"/>
        <v>#NUM!</v>
      </c>
      <c r="Z42" t="e">
        <f t="shared" si="16"/>
        <v>#NUM!</v>
      </c>
      <c r="AA42" t="e">
        <f t="shared" si="16"/>
        <v>#NUM!</v>
      </c>
      <c r="AB42" t="e">
        <f t="shared" si="16"/>
        <v>#NUM!</v>
      </c>
      <c r="AC42" t="e">
        <f t="shared" si="16"/>
        <v>#NUM!</v>
      </c>
      <c r="AD42" t="e">
        <f t="shared" si="16"/>
        <v>#NUM!</v>
      </c>
      <c r="AE42" t="e">
        <f t="shared" si="16"/>
        <v>#NUM!</v>
      </c>
      <c r="AF42" t="e">
        <f t="shared" si="16"/>
        <v>#NUM!</v>
      </c>
      <c r="AG42" t="e">
        <f t="shared" si="16"/>
        <v>#NUM!</v>
      </c>
      <c r="AH42" t="e">
        <f t="shared" si="16"/>
        <v>#NUM!</v>
      </c>
    </row>
    <row r="43" spans="1:34" ht="18.75">
      <c r="A43" t="s">
        <v>8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15"/>
        <v>0</v>
      </c>
      <c r="T43" s="11" t="e">
        <f t="shared" si="18"/>
        <v>#NUM!</v>
      </c>
      <c r="U43" s="13"/>
      <c r="V43" t="e">
        <f t="shared" si="19"/>
        <v>#NUM!</v>
      </c>
      <c r="W43" t="e">
        <f t="shared" si="16"/>
        <v>#NUM!</v>
      </c>
      <c r="X43" t="e">
        <f t="shared" si="16"/>
        <v>#NUM!</v>
      </c>
      <c r="Y43" t="e">
        <f t="shared" si="16"/>
        <v>#NUM!</v>
      </c>
      <c r="Z43" t="e">
        <f t="shared" si="16"/>
        <v>#NUM!</v>
      </c>
      <c r="AA43" t="e">
        <f t="shared" si="16"/>
        <v>#NUM!</v>
      </c>
      <c r="AB43" t="e">
        <f t="shared" si="16"/>
        <v>#NUM!</v>
      </c>
      <c r="AC43" t="e">
        <f t="shared" si="16"/>
        <v>#NUM!</v>
      </c>
      <c r="AD43" t="e">
        <f t="shared" si="16"/>
        <v>#NUM!</v>
      </c>
      <c r="AE43" t="e">
        <f t="shared" si="16"/>
        <v>#NUM!</v>
      </c>
      <c r="AF43" t="e">
        <f t="shared" si="16"/>
        <v>#NUM!</v>
      </c>
      <c r="AG43" t="e">
        <f t="shared" si="16"/>
        <v>#NUM!</v>
      </c>
      <c r="AH43" t="e">
        <f t="shared" si="16"/>
        <v>#NUM!</v>
      </c>
    </row>
    <row r="44" spans="1:34" ht="18.75">
      <c r="A44" t="s">
        <v>9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15"/>
        <v>0</v>
      </c>
      <c r="T44" s="11" t="e">
        <f t="shared" si="18"/>
        <v>#NUM!</v>
      </c>
      <c r="U44" s="13"/>
      <c r="V44" t="e">
        <f t="shared" si="19"/>
        <v>#NUM!</v>
      </c>
      <c r="W44" t="e">
        <f t="shared" si="16"/>
        <v>#NUM!</v>
      </c>
      <c r="X44" t="e">
        <f t="shared" si="16"/>
        <v>#NUM!</v>
      </c>
      <c r="Y44" t="e">
        <f t="shared" si="16"/>
        <v>#NUM!</v>
      </c>
      <c r="Z44" t="e">
        <f t="shared" si="16"/>
        <v>#NUM!</v>
      </c>
      <c r="AA44" t="e">
        <f t="shared" si="16"/>
        <v>#NUM!</v>
      </c>
      <c r="AB44" t="e">
        <f t="shared" si="16"/>
        <v>#NUM!</v>
      </c>
      <c r="AC44" t="e">
        <f t="shared" si="16"/>
        <v>#NUM!</v>
      </c>
      <c r="AD44" t="e">
        <f t="shared" si="16"/>
        <v>#NUM!</v>
      </c>
      <c r="AE44" t="e">
        <f t="shared" si="16"/>
        <v>#NUM!</v>
      </c>
      <c r="AF44" t="e">
        <f t="shared" si="16"/>
        <v>#NUM!</v>
      </c>
      <c r="AG44" t="e">
        <f t="shared" si="16"/>
        <v>#NUM!</v>
      </c>
      <c r="AH44" t="e">
        <f>LOG(P44/P$3, 2)*P$46</f>
        <v>#NUM!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 t="e">
        <f>AVERAGE(T37:T44)</f>
        <v>#NUM!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20">1/24</f>
        <v>4.1666666666666664E-2</v>
      </c>
      <c r="G48" s="4">
        <f t="shared" si="20"/>
        <v>4.1666666666666664E-2</v>
      </c>
      <c r="H48" s="4">
        <f t="shared" si="20"/>
        <v>4.1666666666666664E-2</v>
      </c>
      <c r="I48" s="4">
        <f t="shared" si="20"/>
        <v>4.1666666666666664E-2</v>
      </c>
      <c r="J48" s="4">
        <f t="shared" si="20"/>
        <v>4.1666666666666664E-2</v>
      </c>
      <c r="K48" s="4">
        <f t="shared" si="20"/>
        <v>4.1666666666666664E-2</v>
      </c>
      <c r="L48" s="4">
        <f t="shared" si="20"/>
        <v>4.1666666666666664E-2</v>
      </c>
      <c r="M48" s="4">
        <f t="shared" si="20"/>
        <v>4.1666666666666664E-2</v>
      </c>
      <c r="N48" s="4">
        <f t="shared" si="20"/>
        <v>4.1666666666666664E-2</v>
      </c>
      <c r="O48" s="4">
        <f t="shared" si="20"/>
        <v>4.1666666666666664E-2</v>
      </c>
      <c r="P48" s="4">
        <f t="shared" si="20"/>
        <v>4.1666666666666664E-2</v>
      </c>
      <c r="R48" s="3">
        <f t="shared" ref="R48:R55" si="21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2">LOG(E48/E$3, 2)*E$57</f>
        <v>0</v>
      </c>
      <c r="X48">
        <f t="shared" si="22"/>
        <v>0</v>
      </c>
      <c r="Y48">
        <f t="shared" si="22"/>
        <v>0</v>
      </c>
      <c r="Z48">
        <f t="shared" si="22"/>
        <v>0</v>
      </c>
      <c r="AA48">
        <f t="shared" si="22"/>
        <v>0</v>
      </c>
      <c r="AB48">
        <f t="shared" si="22"/>
        <v>0</v>
      </c>
      <c r="AC48">
        <f t="shared" si="22"/>
        <v>0</v>
      </c>
      <c r="AD48">
        <f t="shared" si="22"/>
        <v>0</v>
      </c>
      <c r="AE48">
        <f t="shared" si="22"/>
        <v>0</v>
      </c>
      <c r="AF48">
        <f t="shared" si="22"/>
        <v>0</v>
      </c>
      <c r="AG48">
        <f t="shared" si="22"/>
        <v>0</v>
      </c>
      <c r="AH48">
        <f t="shared" si="22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3">1/24</f>
        <v>4.1666666666666664E-2</v>
      </c>
      <c r="F49" s="4">
        <f t="shared" si="20"/>
        <v>4.1666666666666664E-2</v>
      </c>
      <c r="G49" s="4">
        <f t="shared" si="20"/>
        <v>4.1666666666666664E-2</v>
      </c>
      <c r="H49" s="4">
        <f t="shared" si="20"/>
        <v>4.1666666666666664E-2</v>
      </c>
      <c r="I49" s="4">
        <f t="shared" si="20"/>
        <v>4.1666666666666664E-2</v>
      </c>
      <c r="J49" s="4">
        <f t="shared" si="20"/>
        <v>4.1666666666666664E-2</v>
      </c>
      <c r="K49" s="4">
        <f t="shared" si="20"/>
        <v>4.1666666666666664E-2</v>
      </c>
      <c r="L49" s="4">
        <f t="shared" si="20"/>
        <v>4.1666666666666664E-2</v>
      </c>
      <c r="M49" s="4">
        <f t="shared" si="20"/>
        <v>4.1666666666666664E-2</v>
      </c>
      <c r="N49" s="4">
        <f t="shared" si="20"/>
        <v>4.1666666666666664E-2</v>
      </c>
      <c r="O49" s="4">
        <f t="shared" si="20"/>
        <v>4.1666666666666664E-2</v>
      </c>
      <c r="P49" s="4">
        <f t="shared" si="20"/>
        <v>4.1666666666666664E-2</v>
      </c>
      <c r="R49" s="3">
        <f t="shared" si="21"/>
        <v>0.99999999999999956</v>
      </c>
      <c r="T49" s="11">
        <f t="shared" ref="T49:T55" si="24">SUM(V49:AH49)</f>
        <v>0</v>
      </c>
      <c r="U49" s="13"/>
      <c r="V49">
        <f t="shared" ref="V49:V55" si="25">LOG(D49/D$3, 2)*D$57</f>
        <v>0</v>
      </c>
      <c r="W49">
        <f t="shared" si="22"/>
        <v>0</v>
      </c>
      <c r="X49">
        <f t="shared" si="22"/>
        <v>0</v>
      </c>
      <c r="Y49">
        <f t="shared" si="22"/>
        <v>0</v>
      </c>
      <c r="Z49">
        <f t="shared" si="22"/>
        <v>0</v>
      </c>
      <c r="AA49">
        <f t="shared" si="22"/>
        <v>0</v>
      </c>
      <c r="AB49">
        <f t="shared" si="22"/>
        <v>0</v>
      </c>
      <c r="AC49">
        <f t="shared" si="22"/>
        <v>0</v>
      </c>
      <c r="AD49">
        <f t="shared" si="22"/>
        <v>0</v>
      </c>
      <c r="AE49">
        <f t="shared" si="22"/>
        <v>0</v>
      </c>
      <c r="AF49">
        <f t="shared" si="22"/>
        <v>0</v>
      </c>
      <c r="AG49">
        <f t="shared" si="22"/>
        <v>0</v>
      </c>
      <c r="AH49">
        <f t="shared" si="22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3"/>
        <v>4.1666666666666664E-2</v>
      </c>
      <c r="F50" s="4">
        <f t="shared" si="20"/>
        <v>4.1666666666666664E-2</v>
      </c>
      <c r="G50" s="4">
        <f t="shared" si="20"/>
        <v>4.1666666666666664E-2</v>
      </c>
      <c r="H50" s="4">
        <f t="shared" si="20"/>
        <v>4.1666666666666664E-2</v>
      </c>
      <c r="I50" s="4">
        <f t="shared" si="20"/>
        <v>4.1666666666666664E-2</v>
      </c>
      <c r="J50" s="4">
        <f t="shared" si="20"/>
        <v>4.1666666666666664E-2</v>
      </c>
      <c r="K50" s="4">
        <f t="shared" si="20"/>
        <v>4.1666666666666664E-2</v>
      </c>
      <c r="L50" s="4">
        <f t="shared" si="20"/>
        <v>4.1666666666666664E-2</v>
      </c>
      <c r="M50" s="4">
        <f t="shared" si="20"/>
        <v>4.1666666666666664E-2</v>
      </c>
      <c r="N50" s="4">
        <f t="shared" si="20"/>
        <v>4.1666666666666664E-2</v>
      </c>
      <c r="O50" s="4">
        <f t="shared" si="20"/>
        <v>4.1666666666666664E-2</v>
      </c>
      <c r="P50" s="4">
        <f t="shared" si="20"/>
        <v>4.1666666666666664E-2</v>
      </c>
      <c r="R50" s="3">
        <f t="shared" si="21"/>
        <v>0.99999999999999956</v>
      </c>
      <c r="T50" s="11">
        <f t="shared" si="24"/>
        <v>0</v>
      </c>
      <c r="U50" s="13"/>
      <c r="V50">
        <f t="shared" si="25"/>
        <v>0</v>
      </c>
      <c r="W50">
        <f t="shared" si="22"/>
        <v>0</v>
      </c>
      <c r="X50">
        <f t="shared" si="22"/>
        <v>0</v>
      </c>
      <c r="Y50">
        <f t="shared" si="22"/>
        <v>0</v>
      </c>
      <c r="Z50">
        <f t="shared" si="22"/>
        <v>0</v>
      </c>
      <c r="AA50">
        <f t="shared" si="22"/>
        <v>0</v>
      </c>
      <c r="AB50">
        <f t="shared" si="22"/>
        <v>0</v>
      </c>
      <c r="AC50">
        <f t="shared" si="22"/>
        <v>0</v>
      </c>
      <c r="AD50">
        <f t="shared" si="22"/>
        <v>0</v>
      </c>
      <c r="AE50">
        <f t="shared" si="22"/>
        <v>0</v>
      </c>
      <c r="AF50">
        <f t="shared" si="22"/>
        <v>0</v>
      </c>
      <c r="AG50">
        <f t="shared" si="22"/>
        <v>0</v>
      </c>
      <c r="AH50">
        <f t="shared" si="22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3"/>
        <v>4.1666666666666664E-2</v>
      </c>
      <c r="F51" s="4">
        <f t="shared" si="20"/>
        <v>4.1666666666666664E-2</v>
      </c>
      <c r="G51" s="4">
        <f t="shared" si="20"/>
        <v>4.1666666666666664E-2</v>
      </c>
      <c r="H51" s="4">
        <f t="shared" si="20"/>
        <v>4.1666666666666664E-2</v>
      </c>
      <c r="I51" s="4">
        <f t="shared" si="20"/>
        <v>4.1666666666666664E-2</v>
      </c>
      <c r="J51" s="4">
        <f t="shared" si="20"/>
        <v>4.1666666666666664E-2</v>
      </c>
      <c r="K51" s="4">
        <f t="shared" si="20"/>
        <v>4.1666666666666664E-2</v>
      </c>
      <c r="L51" s="4">
        <f t="shared" si="20"/>
        <v>4.1666666666666664E-2</v>
      </c>
      <c r="M51" s="4">
        <f t="shared" si="20"/>
        <v>4.1666666666666664E-2</v>
      </c>
      <c r="N51" s="4">
        <f t="shared" si="20"/>
        <v>4.1666666666666664E-2</v>
      </c>
      <c r="O51" s="4">
        <f t="shared" si="20"/>
        <v>4.1666666666666664E-2</v>
      </c>
      <c r="P51" s="4">
        <f t="shared" si="20"/>
        <v>4.1666666666666664E-2</v>
      </c>
      <c r="R51" s="3">
        <f t="shared" si="21"/>
        <v>0.99999999999999956</v>
      </c>
      <c r="T51" s="11">
        <f t="shared" si="24"/>
        <v>0</v>
      </c>
      <c r="U51" s="13"/>
      <c r="V51">
        <f t="shared" si="25"/>
        <v>0</v>
      </c>
      <c r="W51">
        <f t="shared" si="22"/>
        <v>0</v>
      </c>
      <c r="X51">
        <f t="shared" si="22"/>
        <v>0</v>
      </c>
      <c r="Y51">
        <f t="shared" si="22"/>
        <v>0</v>
      </c>
      <c r="Z51">
        <f t="shared" si="22"/>
        <v>0</v>
      </c>
      <c r="AA51">
        <f t="shared" si="22"/>
        <v>0</v>
      </c>
      <c r="AB51">
        <f t="shared" si="22"/>
        <v>0</v>
      </c>
      <c r="AC51">
        <f t="shared" si="22"/>
        <v>0</v>
      </c>
      <c r="AD51">
        <f t="shared" si="22"/>
        <v>0</v>
      </c>
      <c r="AE51">
        <f t="shared" si="22"/>
        <v>0</v>
      </c>
      <c r="AF51">
        <f t="shared" si="22"/>
        <v>0</v>
      </c>
      <c r="AG51">
        <f t="shared" si="22"/>
        <v>0</v>
      </c>
      <c r="AH51">
        <f t="shared" si="22"/>
        <v>0</v>
      </c>
    </row>
    <row r="52" spans="1:34" ht="18.75">
      <c r="A52" t="s">
        <v>6</v>
      </c>
      <c r="B52" s="1"/>
      <c r="C52" s="2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R52" s="3">
        <f t="shared" si="21"/>
        <v>0</v>
      </c>
      <c r="T52" s="11" t="e">
        <f t="shared" si="24"/>
        <v>#NUM!</v>
      </c>
      <c r="U52" s="13"/>
      <c r="V52" t="e">
        <f t="shared" si="25"/>
        <v>#NUM!</v>
      </c>
      <c r="W52" t="e">
        <f t="shared" si="22"/>
        <v>#NUM!</v>
      </c>
      <c r="X52" t="e">
        <f t="shared" si="22"/>
        <v>#NUM!</v>
      </c>
      <c r="Y52" t="e">
        <f t="shared" si="22"/>
        <v>#NUM!</v>
      </c>
      <c r="Z52" t="e">
        <f t="shared" si="22"/>
        <v>#NUM!</v>
      </c>
      <c r="AA52" t="e">
        <f t="shared" si="22"/>
        <v>#NUM!</v>
      </c>
      <c r="AB52" t="e">
        <f t="shared" si="22"/>
        <v>#NUM!</v>
      </c>
      <c r="AC52" t="e">
        <f t="shared" si="22"/>
        <v>#NUM!</v>
      </c>
      <c r="AD52" t="e">
        <f t="shared" si="22"/>
        <v>#NUM!</v>
      </c>
      <c r="AE52" t="e">
        <f t="shared" si="22"/>
        <v>#NUM!</v>
      </c>
      <c r="AF52" t="e">
        <f t="shared" si="22"/>
        <v>#NUM!</v>
      </c>
      <c r="AG52" t="e">
        <f t="shared" si="22"/>
        <v>#NUM!</v>
      </c>
      <c r="AH52" t="e">
        <f t="shared" si="22"/>
        <v>#NUM!</v>
      </c>
    </row>
    <row r="53" spans="1:34" ht="18.75">
      <c r="A53" t="s">
        <v>7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21"/>
        <v>0</v>
      </c>
      <c r="T53" s="11" t="e">
        <f t="shared" si="24"/>
        <v>#NUM!</v>
      </c>
      <c r="U53" s="13"/>
      <c r="V53" t="e">
        <f t="shared" si="25"/>
        <v>#NUM!</v>
      </c>
      <c r="W53" t="e">
        <f t="shared" si="22"/>
        <v>#NUM!</v>
      </c>
      <c r="X53" t="e">
        <f t="shared" si="22"/>
        <v>#NUM!</v>
      </c>
      <c r="Y53" t="e">
        <f t="shared" si="22"/>
        <v>#NUM!</v>
      </c>
      <c r="Z53" t="e">
        <f t="shared" si="22"/>
        <v>#NUM!</v>
      </c>
      <c r="AA53" t="e">
        <f t="shared" si="22"/>
        <v>#NUM!</v>
      </c>
      <c r="AB53" t="e">
        <f t="shared" si="22"/>
        <v>#NUM!</v>
      </c>
      <c r="AC53" t="e">
        <f t="shared" si="22"/>
        <v>#NUM!</v>
      </c>
      <c r="AD53" t="e">
        <f t="shared" si="22"/>
        <v>#NUM!</v>
      </c>
      <c r="AE53" t="e">
        <f t="shared" si="22"/>
        <v>#NUM!</v>
      </c>
      <c r="AF53" t="e">
        <f t="shared" si="22"/>
        <v>#NUM!</v>
      </c>
      <c r="AG53" t="e">
        <f t="shared" si="22"/>
        <v>#NUM!</v>
      </c>
      <c r="AH53" t="e">
        <f t="shared" si="22"/>
        <v>#NUM!</v>
      </c>
    </row>
    <row r="54" spans="1:34" ht="18.75">
      <c r="A54" t="s">
        <v>8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21"/>
        <v>0</v>
      </c>
      <c r="T54" s="11" t="e">
        <f t="shared" si="24"/>
        <v>#NUM!</v>
      </c>
      <c r="U54" s="13"/>
      <c r="V54" t="e">
        <f t="shared" si="25"/>
        <v>#NUM!</v>
      </c>
      <c r="W54" t="e">
        <f t="shared" si="22"/>
        <v>#NUM!</v>
      </c>
      <c r="X54" t="e">
        <f t="shared" si="22"/>
        <v>#NUM!</v>
      </c>
      <c r="Y54" t="e">
        <f t="shared" si="22"/>
        <v>#NUM!</v>
      </c>
      <c r="Z54" t="e">
        <f t="shared" si="22"/>
        <v>#NUM!</v>
      </c>
      <c r="AA54" t="e">
        <f t="shared" si="22"/>
        <v>#NUM!</v>
      </c>
      <c r="AB54" t="e">
        <f t="shared" si="22"/>
        <v>#NUM!</v>
      </c>
      <c r="AC54" t="e">
        <f t="shared" si="22"/>
        <v>#NUM!</v>
      </c>
      <c r="AD54" t="e">
        <f t="shared" si="22"/>
        <v>#NUM!</v>
      </c>
      <c r="AE54" t="e">
        <f t="shared" si="22"/>
        <v>#NUM!</v>
      </c>
      <c r="AF54" t="e">
        <f t="shared" si="22"/>
        <v>#NUM!</v>
      </c>
      <c r="AG54" t="e">
        <f t="shared" si="22"/>
        <v>#NUM!</v>
      </c>
      <c r="AH54" t="e">
        <f t="shared" si="22"/>
        <v>#NUM!</v>
      </c>
    </row>
    <row r="55" spans="1:34" ht="18.75">
      <c r="A55" t="s">
        <v>9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21"/>
        <v>0</v>
      </c>
      <c r="T55" s="11" t="e">
        <f t="shared" si="24"/>
        <v>#NUM!</v>
      </c>
      <c r="U55" s="13"/>
      <c r="V55" t="e">
        <f t="shared" si="25"/>
        <v>#NUM!</v>
      </c>
      <c r="W55" t="e">
        <f t="shared" si="22"/>
        <v>#NUM!</v>
      </c>
      <c r="X55" t="e">
        <f t="shared" si="22"/>
        <v>#NUM!</v>
      </c>
      <c r="Y55" t="e">
        <f t="shared" si="22"/>
        <v>#NUM!</v>
      </c>
      <c r="Z55" t="e">
        <f t="shared" si="22"/>
        <v>#NUM!</v>
      </c>
      <c r="AA55" t="e">
        <f t="shared" si="22"/>
        <v>#NUM!</v>
      </c>
      <c r="AB55" t="e">
        <f t="shared" si="22"/>
        <v>#NUM!</v>
      </c>
      <c r="AC55" t="e">
        <f t="shared" si="22"/>
        <v>#NUM!</v>
      </c>
      <c r="AD55" t="e">
        <f t="shared" si="22"/>
        <v>#NUM!</v>
      </c>
      <c r="AE55" t="e">
        <f t="shared" si="22"/>
        <v>#NUM!</v>
      </c>
      <c r="AF55" t="e">
        <f t="shared" si="22"/>
        <v>#NUM!</v>
      </c>
      <c r="AG55" t="e">
        <f t="shared" si="22"/>
        <v>#NUM!</v>
      </c>
      <c r="AH55" t="e">
        <f t="shared" si="22"/>
        <v>#NUM!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 t="e">
        <f>AVERAGE(T48:T55)</f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2017-12-04T18:50:50Z</dcterms:modified>
</cp:coreProperties>
</file>