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/>
  </bookViews>
  <sheets>
    <sheet name="Sheet2" sheetId="2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9" i="2"/>
  <c r="E3"/>
  <c r="W49"/>
  <c r="F3"/>
  <c r="X49"/>
  <c r="G3"/>
  <c r="Y49"/>
  <c r="H3"/>
  <c r="Z49"/>
  <c r="I3"/>
  <c r="AA49"/>
  <c r="J3"/>
  <c r="AB49"/>
  <c r="K3"/>
  <c r="AC49"/>
  <c r="L3"/>
  <c r="AD49"/>
  <c r="M3"/>
  <c r="AE49"/>
  <c r="N3"/>
  <c r="AF49"/>
  <c r="O3"/>
  <c r="AG49"/>
  <c r="P3"/>
  <c r="AH49"/>
  <c r="V50"/>
  <c r="W50"/>
  <c r="X50"/>
  <c r="T50" s="1"/>
  <c r="Y50"/>
  <c r="Z50"/>
  <c r="AA50"/>
  <c r="AB50"/>
  <c r="AC50"/>
  <c r="AD50"/>
  <c r="AE50"/>
  <c r="AF50"/>
  <c r="AG50"/>
  <c r="AH50"/>
  <c r="V51"/>
  <c r="W51"/>
  <c r="X51"/>
  <c r="Y51"/>
  <c r="Z51"/>
  <c r="AA51"/>
  <c r="AB51"/>
  <c r="AC51"/>
  <c r="AD51"/>
  <c r="AE51"/>
  <c r="AF51"/>
  <c r="AG51"/>
  <c r="AH51"/>
  <c r="T51"/>
  <c r="V52"/>
  <c r="W52"/>
  <c r="X52"/>
  <c r="T52" s="1"/>
  <c r="Y52"/>
  <c r="Z52"/>
  <c r="AA52"/>
  <c r="AB52"/>
  <c r="AC52"/>
  <c r="AD52"/>
  <c r="AE52"/>
  <c r="AF52"/>
  <c r="AG52"/>
  <c r="AH52"/>
  <c r="V53"/>
  <c r="W53"/>
  <c r="X53"/>
  <c r="Y53"/>
  <c r="Z53"/>
  <c r="AA53"/>
  <c r="AB53"/>
  <c r="AC53"/>
  <c r="AD53"/>
  <c r="AE53"/>
  <c r="AF53"/>
  <c r="AG53"/>
  <c r="AH53"/>
  <c r="V54"/>
  <c r="W54"/>
  <c r="X54"/>
  <c r="Y54"/>
  <c r="Z54"/>
  <c r="AA54"/>
  <c r="AB54"/>
  <c r="AC54"/>
  <c r="AD54"/>
  <c r="AE54"/>
  <c r="AF54"/>
  <c r="AG54"/>
  <c r="AH54"/>
  <c r="V55"/>
  <c r="W55"/>
  <c r="X55"/>
  <c r="Y55"/>
  <c r="Z55"/>
  <c r="AA55"/>
  <c r="AB55"/>
  <c r="AC55"/>
  <c r="AD55"/>
  <c r="AE55"/>
  <c r="AF55"/>
  <c r="AG55"/>
  <c r="AH55"/>
  <c r="V56"/>
  <c r="W56"/>
  <c r="X56"/>
  <c r="Y56"/>
  <c r="Z56"/>
  <c r="AA56"/>
  <c r="AB56"/>
  <c r="AC56"/>
  <c r="AD56"/>
  <c r="AE56"/>
  <c r="AF56"/>
  <c r="AG56"/>
  <c r="AH56"/>
  <c r="R58"/>
  <c r="R56"/>
  <c r="R55"/>
  <c r="R54"/>
  <c r="R53"/>
  <c r="R52"/>
  <c r="R51"/>
  <c r="R50"/>
  <c r="R49"/>
  <c r="V38"/>
  <c r="W38"/>
  <c r="X38"/>
  <c r="Y38"/>
  <c r="Z38"/>
  <c r="AA38"/>
  <c r="AB38"/>
  <c r="AC38"/>
  <c r="AD38"/>
  <c r="AE38"/>
  <c r="AF38"/>
  <c r="AG38"/>
  <c r="AH38"/>
  <c r="T38"/>
  <c r="V39"/>
  <c r="W39"/>
  <c r="X39"/>
  <c r="Y39"/>
  <c r="Z39"/>
  <c r="AA39"/>
  <c r="AB39"/>
  <c r="AC39"/>
  <c r="AD39"/>
  <c r="AE39"/>
  <c r="AF39"/>
  <c r="AG39"/>
  <c r="AH39"/>
  <c r="T39"/>
  <c r="V40"/>
  <c r="W40"/>
  <c r="X40"/>
  <c r="Y40"/>
  <c r="Z40"/>
  <c r="AA40"/>
  <c r="AB40"/>
  <c r="AC40"/>
  <c r="AD40"/>
  <c r="AE40"/>
  <c r="AF40"/>
  <c r="AG40"/>
  <c r="AH40"/>
  <c r="T40"/>
  <c r="V41"/>
  <c r="W41"/>
  <c r="X41"/>
  <c r="Y41"/>
  <c r="Z41"/>
  <c r="AA41"/>
  <c r="AB41"/>
  <c r="AC41"/>
  <c r="AD41"/>
  <c r="AE41"/>
  <c r="AF41"/>
  <c r="AG41"/>
  <c r="AH41"/>
  <c r="T41"/>
  <c r="V42"/>
  <c r="W42"/>
  <c r="X42"/>
  <c r="Y42"/>
  <c r="T42" s="1"/>
  <c r="Z42"/>
  <c r="AA42"/>
  <c r="AB42"/>
  <c r="AC42"/>
  <c r="AD42"/>
  <c r="AE42"/>
  <c r="AF42"/>
  <c r="AG42"/>
  <c r="AH42"/>
  <c r="V43"/>
  <c r="W43"/>
  <c r="X43"/>
  <c r="Y43"/>
  <c r="T43" s="1"/>
  <c r="Z43"/>
  <c r="AA43"/>
  <c r="AB43"/>
  <c r="AC43"/>
  <c r="AD43"/>
  <c r="AE43"/>
  <c r="AF43"/>
  <c r="AG43"/>
  <c r="AH43"/>
  <c r="V44"/>
  <c r="W44"/>
  <c r="T44" s="1"/>
  <c r="X44"/>
  <c r="Y44"/>
  <c r="Z44"/>
  <c r="AA44"/>
  <c r="AB44"/>
  <c r="AC44"/>
  <c r="AD44"/>
  <c r="AE44"/>
  <c r="AF44"/>
  <c r="AG44"/>
  <c r="AH44"/>
  <c r="V45"/>
  <c r="T45" s="1"/>
  <c r="W45"/>
  <c r="X45"/>
  <c r="Y45"/>
  <c r="Z45"/>
  <c r="AA45"/>
  <c r="AB45"/>
  <c r="AC45"/>
  <c r="AD45"/>
  <c r="AE45"/>
  <c r="AF45"/>
  <c r="AG45"/>
  <c r="AH45"/>
  <c r="R47"/>
  <c r="R45"/>
  <c r="R44"/>
  <c r="R43"/>
  <c r="R42"/>
  <c r="R41"/>
  <c r="R40"/>
  <c r="R39"/>
  <c r="R38"/>
  <c r="V27"/>
  <c r="W27"/>
  <c r="X27"/>
  <c r="Y27"/>
  <c r="Z27"/>
  <c r="AA27"/>
  <c r="AB27"/>
  <c r="AC27"/>
  <c r="AD27"/>
  <c r="AE27"/>
  <c r="AF27"/>
  <c r="AG27"/>
  <c r="AH27"/>
  <c r="T27"/>
  <c r="V28"/>
  <c r="W28"/>
  <c r="X28"/>
  <c r="Y28"/>
  <c r="Z28"/>
  <c r="AA28"/>
  <c r="AB28"/>
  <c r="AC28"/>
  <c r="AD28"/>
  <c r="AE28"/>
  <c r="AF28"/>
  <c r="AG28"/>
  <c r="AH28"/>
  <c r="T28"/>
  <c r="V29"/>
  <c r="W29"/>
  <c r="X29"/>
  <c r="Y29"/>
  <c r="Z29"/>
  <c r="AA29"/>
  <c r="AB29"/>
  <c r="AC29"/>
  <c r="AD29"/>
  <c r="AE29"/>
  <c r="AF29"/>
  <c r="AG29"/>
  <c r="AH29"/>
  <c r="T29"/>
  <c r="V30"/>
  <c r="W30"/>
  <c r="X30"/>
  <c r="Y30"/>
  <c r="Z30"/>
  <c r="AA30"/>
  <c r="AB30"/>
  <c r="AC30"/>
  <c r="AD30"/>
  <c r="AE30"/>
  <c r="AF30"/>
  <c r="AG30"/>
  <c r="AH30"/>
  <c r="T30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T36"/>
  <c r="R36"/>
  <c r="R34"/>
  <c r="R33"/>
  <c r="R32"/>
  <c r="R31"/>
  <c r="R30"/>
  <c r="R29"/>
  <c r="R28"/>
  <c r="R27"/>
  <c r="V15"/>
  <c r="W15"/>
  <c r="X15"/>
  <c r="Y15"/>
  <c r="Z15"/>
  <c r="AA15"/>
  <c r="AB15"/>
  <c r="AC15"/>
  <c r="AD15"/>
  <c r="AE15"/>
  <c r="AF15"/>
  <c r="AG15"/>
  <c r="AH15"/>
  <c r="T15"/>
  <c r="V16"/>
  <c r="W16"/>
  <c r="X16"/>
  <c r="Y16"/>
  <c r="Z16"/>
  <c r="AA16"/>
  <c r="AB16"/>
  <c r="AC16"/>
  <c r="AD16"/>
  <c r="AE16"/>
  <c r="AF16"/>
  <c r="AG16"/>
  <c r="AH16"/>
  <c r="T16"/>
  <c r="V17"/>
  <c r="W17"/>
  <c r="X17"/>
  <c r="Y17"/>
  <c r="Z17"/>
  <c r="AA17"/>
  <c r="AB17"/>
  <c r="AC17"/>
  <c r="AD17"/>
  <c r="AE17"/>
  <c r="AF17"/>
  <c r="AG17"/>
  <c r="AH17"/>
  <c r="T17"/>
  <c r="V18"/>
  <c r="W18"/>
  <c r="X18"/>
  <c r="Y18"/>
  <c r="Z18"/>
  <c r="AA18"/>
  <c r="AB18"/>
  <c r="AC18"/>
  <c r="AD18"/>
  <c r="AE18"/>
  <c r="AF18"/>
  <c r="AG18"/>
  <c r="AH18"/>
  <c r="T18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  <c r="T56" l="1"/>
  <c r="T55"/>
  <c r="T54"/>
  <c r="T49"/>
  <c r="T53"/>
  <c r="T47"/>
  <c r="T58" l="1"/>
</calcChain>
</file>

<file path=xl/sharedStrings.xml><?xml version="1.0" encoding="utf-8"?>
<sst xmlns="http://schemas.openxmlformats.org/spreadsheetml/2006/main" count="112" uniqueCount="43">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</sst>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7" fillId="0" borderId="0" xfId="0" applyFont="1" applyBorder="1"/>
    <xf numFmtId="164" fontId="7" fillId="0" borderId="1" xfId="0" applyNumberFormat="1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8"/>
  <sheetViews>
    <sheetView tabSelected="1" zoomScale="75" zoomScaleNormal="75" workbookViewId="0"/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43074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t="s">
        <v>29</v>
      </c>
    </row>
    <row r="14" spans="1:34">
      <c r="A14" s="15" t="s">
        <v>39</v>
      </c>
      <c r="B14" t="s">
        <v>9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23</v>
      </c>
    </row>
    <row r="15" spans="1:34" ht="18.75">
      <c r="A15" t="s">
        <v>1</v>
      </c>
      <c r="B15" s="1">
        <v>51</v>
      </c>
      <c r="C15" s="2"/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4">
        <v>1.510279E-2</v>
      </c>
      <c r="L15" s="4">
        <v>1.114831E-2</v>
      </c>
      <c r="M15" s="4">
        <v>8.8727979999999998E-2</v>
      </c>
      <c r="N15" s="4">
        <v>0.11702396</v>
      </c>
      <c r="O15" s="4">
        <v>0.46517996</v>
      </c>
      <c r="P15" s="4">
        <v>0.232817</v>
      </c>
      <c r="R15" s="3">
        <f t="shared" ref="R15:R22" si="2">SUM(D15:P15)</f>
        <v>1</v>
      </c>
      <c r="T15" s="11">
        <f>SUM(V15:AH15)</f>
        <v>2.4822308116755725</v>
      </c>
      <c r="U15" s="13"/>
      <c r="V15">
        <f t="shared" ref="V15:AH22" si="3">LOG(D15/D$3, 2)*D$24</f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2.4822308116755725</v>
      </c>
    </row>
    <row r="16" spans="1:34" ht="18.75">
      <c r="A16" t="s">
        <v>2</v>
      </c>
      <c r="B16" s="1">
        <v>66</v>
      </c>
      <c r="C16" s="2"/>
      <c r="D16" s="1">
        <v>0.01</v>
      </c>
      <c r="E16" s="1">
        <v>0.01</v>
      </c>
      <c r="F16" s="1">
        <v>0.01</v>
      </c>
      <c r="G16" s="1">
        <v>0.01</v>
      </c>
      <c r="H16" s="1">
        <v>0.01</v>
      </c>
      <c r="I16" s="1">
        <v>0.01</v>
      </c>
      <c r="J16" s="1">
        <v>0.01</v>
      </c>
      <c r="K16" s="4">
        <v>0.21614</v>
      </c>
      <c r="L16" s="1">
        <v>0.01</v>
      </c>
      <c r="M16" s="4">
        <v>0.10412425</v>
      </c>
      <c r="N16" s="4">
        <v>0.15030487000000001</v>
      </c>
      <c r="O16" s="4">
        <v>0.21260486000000001</v>
      </c>
      <c r="P16" s="4">
        <v>0.23682601</v>
      </c>
      <c r="R16" s="3">
        <f t="shared" si="2"/>
        <v>0.99999999000000006</v>
      </c>
      <c r="T16" s="11">
        <f t="shared" ref="T16:T22" si="4">SUM(V16:AH16)</f>
        <v>2.5068619430393726</v>
      </c>
      <c r="U16" s="13"/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2.5068619430393726</v>
      </c>
    </row>
    <row r="17" spans="1:34" ht="18.75">
      <c r="A17" t="s">
        <v>3</v>
      </c>
      <c r="B17" s="1">
        <v>80</v>
      </c>
      <c r="C17" s="2"/>
      <c r="D17" s="1">
        <v>0.01</v>
      </c>
      <c r="E17" s="1">
        <v>0.01</v>
      </c>
      <c r="F17" s="1">
        <v>0.01</v>
      </c>
      <c r="G17" s="1">
        <v>0.01</v>
      </c>
      <c r="H17" s="1">
        <v>0.01</v>
      </c>
      <c r="I17" s="1">
        <v>0.01</v>
      </c>
      <c r="J17" s="1">
        <v>0.01</v>
      </c>
      <c r="K17" s="1">
        <v>0.01</v>
      </c>
      <c r="L17" s="4">
        <v>0.14315918</v>
      </c>
      <c r="M17" s="4">
        <v>3.4034420000000003E-2</v>
      </c>
      <c r="N17" s="4">
        <v>8.0970020000000004E-2</v>
      </c>
      <c r="O17" s="4">
        <v>0.43090110999999998</v>
      </c>
      <c r="P17" s="4">
        <v>0.23093527999999999</v>
      </c>
      <c r="R17" s="3">
        <f t="shared" si="2"/>
        <v>1.0000000099999999</v>
      </c>
      <c r="T17" s="11">
        <f t="shared" si="4"/>
        <v>2.4705229964121602</v>
      </c>
      <c r="U17" s="13"/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2.4705229964121602</v>
      </c>
    </row>
    <row r="18" spans="1:34" ht="18.75">
      <c r="A18" t="s">
        <v>4</v>
      </c>
      <c r="B18" s="1">
        <v>95</v>
      </c>
      <c r="C18" s="2"/>
      <c r="D18" s="1">
        <v>0.01</v>
      </c>
      <c r="E18" s="1">
        <v>0.01</v>
      </c>
      <c r="F18" s="1">
        <v>0.01</v>
      </c>
      <c r="G18" s="1">
        <v>0.01</v>
      </c>
      <c r="H18" s="1">
        <v>0.01</v>
      </c>
      <c r="I18" s="1">
        <v>0.01</v>
      </c>
      <c r="J18" s="1">
        <v>0.01</v>
      </c>
      <c r="K18" s="4">
        <v>1.2610100000000001E-2</v>
      </c>
      <c r="L18" s="1">
        <v>0.01</v>
      </c>
      <c r="M18" s="4">
        <v>0.20161196000000001</v>
      </c>
      <c r="N18" s="4">
        <v>0.30504652999999998</v>
      </c>
      <c r="O18" s="4">
        <v>0.17380933000000001</v>
      </c>
      <c r="P18" s="4">
        <v>0.22692208</v>
      </c>
      <c r="R18" s="3">
        <f t="shared" si="2"/>
        <v>1</v>
      </c>
      <c r="T18" s="11">
        <f t="shared" si="4"/>
        <v>2.4452313989634242</v>
      </c>
      <c r="U18" s="13"/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2.4452313989634242</v>
      </c>
    </row>
    <row r="19" spans="1:34" ht="18.75">
      <c r="A19" t="s">
        <v>5</v>
      </c>
      <c r="B19" s="18">
        <v>109</v>
      </c>
      <c r="C19" s="19"/>
      <c r="D19" s="18">
        <v>0.01</v>
      </c>
      <c r="E19" s="18">
        <v>0.01</v>
      </c>
      <c r="F19" s="18">
        <v>0.01</v>
      </c>
      <c r="G19" s="18">
        <v>0.01</v>
      </c>
      <c r="H19" s="18">
        <v>0.01</v>
      </c>
      <c r="I19" s="18">
        <v>0.01</v>
      </c>
      <c r="J19" s="18">
        <v>0.01</v>
      </c>
      <c r="K19" s="18">
        <v>0.01</v>
      </c>
      <c r="L19" s="20">
        <v>7.0556270000000004E-2</v>
      </c>
      <c r="M19" s="18">
        <v>0.01</v>
      </c>
      <c r="N19" s="18">
        <v>0.01</v>
      </c>
      <c r="O19" s="20">
        <v>0.30876467000000002</v>
      </c>
      <c r="P19" s="20">
        <v>0.52067905999999997</v>
      </c>
      <c r="R19" s="3">
        <f t="shared" si="2"/>
        <v>1</v>
      </c>
      <c r="T19" s="11">
        <f t="shared" si="4"/>
        <v>3.6434287932771046</v>
      </c>
      <c r="U19" s="13"/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3.6434287932771046</v>
      </c>
    </row>
    <row r="20" spans="1:34" ht="18.75">
      <c r="A20" t="s">
        <v>6</v>
      </c>
      <c r="B20" s="21">
        <v>123</v>
      </c>
      <c r="C20" s="22"/>
      <c r="D20" s="21">
        <v>0.01</v>
      </c>
      <c r="E20" s="21">
        <v>0.01</v>
      </c>
      <c r="F20" s="21">
        <v>0.01</v>
      </c>
      <c r="G20" s="21">
        <v>0.01</v>
      </c>
      <c r="H20" s="21">
        <v>0.01</v>
      </c>
      <c r="I20" s="21">
        <v>0.01</v>
      </c>
      <c r="J20" s="21">
        <v>0.01</v>
      </c>
      <c r="K20" s="23">
        <v>3.0224129999999998E-2</v>
      </c>
      <c r="L20" s="21">
        <v>0.01</v>
      </c>
      <c r="M20" s="23">
        <v>0.19567884999999999</v>
      </c>
      <c r="N20" s="23">
        <v>0.25356526000000001</v>
      </c>
      <c r="O20" s="23">
        <v>0.12269979</v>
      </c>
      <c r="P20" s="20">
        <v>0.31783197000000002</v>
      </c>
      <c r="R20" s="3">
        <f t="shared" si="2"/>
        <v>1</v>
      </c>
      <c r="T20" s="11">
        <f t="shared" si="4"/>
        <v>2.931298655254893</v>
      </c>
      <c r="U20" s="13"/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2.931298655254893</v>
      </c>
    </row>
    <row r="21" spans="1:34" ht="18.75">
      <c r="A21" t="s">
        <v>7</v>
      </c>
      <c r="B21" s="21">
        <v>137</v>
      </c>
      <c r="C21" s="22"/>
      <c r="D21" s="21">
        <v>0.01</v>
      </c>
      <c r="E21" s="21">
        <v>0.01</v>
      </c>
      <c r="F21" s="21">
        <v>0.01</v>
      </c>
      <c r="G21" s="21">
        <v>0.01</v>
      </c>
      <c r="H21" s="21">
        <v>0.01</v>
      </c>
      <c r="I21" s="21">
        <v>0.01</v>
      </c>
      <c r="J21" s="21">
        <v>0.01</v>
      </c>
      <c r="K21" s="21">
        <v>0.01</v>
      </c>
      <c r="L21" s="21">
        <v>0.01</v>
      </c>
      <c r="M21" s="23">
        <v>0.11399458</v>
      </c>
      <c r="N21" s="21">
        <v>0.01</v>
      </c>
      <c r="O21" s="23">
        <v>0.17455683999999999</v>
      </c>
      <c r="P21" s="20">
        <v>0.61144858000000002</v>
      </c>
      <c r="R21" s="3">
        <f t="shared" si="2"/>
        <v>1</v>
      </c>
      <c r="T21" s="11">
        <f t="shared" si="4"/>
        <v>3.8752655857014933</v>
      </c>
      <c r="U21" s="13"/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3.8752655857014933</v>
      </c>
    </row>
    <row r="22" spans="1:34" ht="18.75">
      <c r="A22" t="s">
        <v>8</v>
      </c>
      <c r="B22" s="21">
        <v>152</v>
      </c>
      <c r="C22" s="22"/>
      <c r="D22" s="21">
        <v>0.01</v>
      </c>
      <c r="E22" s="21">
        <v>0.01</v>
      </c>
      <c r="F22" s="21">
        <v>0.01</v>
      </c>
      <c r="G22" s="21">
        <v>0.01</v>
      </c>
      <c r="H22" s="21">
        <v>0.01</v>
      </c>
      <c r="I22" s="21">
        <v>0.01</v>
      </c>
      <c r="J22" s="21">
        <v>0.01</v>
      </c>
      <c r="K22" s="23">
        <v>0.15227789999999999</v>
      </c>
      <c r="L22" s="21">
        <v>0.01</v>
      </c>
      <c r="M22" s="23">
        <v>2.1694060000000001E-2</v>
      </c>
      <c r="N22" s="23">
        <v>0.26559059000000002</v>
      </c>
      <c r="O22" s="23">
        <v>0.12404546</v>
      </c>
      <c r="P22" s="20">
        <v>0.35639198999999999</v>
      </c>
      <c r="R22" s="3">
        <f t="shared" si="2"/>
        <v>1</v>
      </c>
      <c r="T22" s="11">
        <f t="shared" si="4"/>
        <v>3.0964993181225333</v>
      </c>
      <c r="U22" s="13"/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3.0964993181225333</v>
      </c>
    </row>
    <row r="23" spans="1:34">
      <c r="D23" s="5" t="s">
        <v>30</v>
      </c>
      <c r="R23" s="2"/>
      <c r="T23" t="s">
        <v>34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>
        <f>AVERAGE(T15:T22)</f>
        <v>2.9314174378058189</v>
      </c>
    </row>
    <row r="25" spans="1:34" ht="18.7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3"/>
      <c r="T25" s="17"/>
    </row>
    <row r="26" spans="1:34">
      <c r="A26" s="15" t="s">
        <v>40</v>
      </c>
      <c r="B26" t="s">
        <v>9</v>
      </c>
    </row>
    <row r="27" spans="1:34" ht="18.75">
      <c r="A27" t="s">
        <v>1</v>
      </c>
      <c r="B27" s="1">
        <v>90</v>
      </c>
      <c r="C27" s="2"/>
      <c r="D27" s="1">
        <v>0.88</v>
      </c>
      <c r="E27" s="4">
        <v>0.01</v>
      </c>
      <c r="F27" s="4">
        <v>0.01</v>
      </c>
      <c r="G27" s="4">
        <v>0.01</v>
      </c>
      <c r="H27" s="4">
        <v>0.01</v>
      </c>
      <c r="I27" s="4">
        <v>0.01</v>
      </c>
      <c r="J27" s="4">
        <v>0.01</v>
      </c>
      <c r="K27" s="4">
        <v>0.01</v>
      </c>
      <c r="L27" s="4">
        <v>0.01</v>
      </c>
      <c r="M27" s="4">
        <v>0.01</v>
      </c>
      <c r="N27" s="4">
        <v>0.01</v>
      </c>
      <c r="O27" s="4">
        <v>0.01</v>
      </c>
      <c r="P27" s="4">
        <v>0.01</v>
      </c>
      <c r="R27" s="3">
        <f t="shared" ref="R27:R34" si="5">SUM(D27:P27)</f>
        <v>1</v>
      </c>
      <c r="T27" s="11">
        <f>SUM(V27:AH27)</f>
        <v>0.81557542886257262</v>
      </c>
      <c r="U27" s="13"/>
      <c r="V27">
        <f t="shared" ref="V27:AH34" si="6">LOG(D27/D$3, 2)*D$36</f>
        <v>0.81557542886257262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</row>
    <row r="28" spans="1:34" ht="18.75">
      <c r="A28" t="s">
        <v>2</v>
      </c>
      <c r="B28" s="18">
        <v>108</v>
      </c>
      <c r="C28" s="19"/>
      <c r="D28" s="18">
        <v>0.88</v>
      </c>
      <c r="E28" s="20">
        <v>0.01</v>
      </c>
      <c r="F28" s="20">
        <v>0.01</v>
      </c>
      <c r="G28" s="20">
        <v>0.01</v>
      </c>
      <c r="H28" s="20">
        <v>0.01</v>
      </c>
      <c r="I28" s="20">
        <v>0.01</v>
      </c>
      <c r="J28" s="20">
        <v>0.01</v>
      </c>
      <c r="K28" s="20">
        <v>0.01</v>
      </c>
      <c r="L28" s="20">
        <v>0.01</v>
      </c>
      <c r="M28" s="20">
        <v>0.01</v>
      </c>
      <c r="N28" s="20">
        <v>0.01</v>
      </c>
      <c r="O28" s="20">
        <v>0.01</v>
      </c>
      <c r="P28" s="20">
        <v>0.01</v>
      </c>
      <c r="R28" s="3">
        <f t="shared" si="5"/>
        <v>1</v>
      </c>
      <c r="T28" s="11">
        <f t="shared" ref="T28:T34" si="7">SUM(V28:AH28)</f>
        <v>0.81557542886257262</v>
      </c>
      <c r="U28" s="13"/>
      <c r="V28">
        <f t="shared" si="6"/>
        <v>0.81557542886257262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</row>
    <row r="29" spans="1:34" ht="18.75">
      <c r="A29" t="s">
        <v>3</v>
      </c>
      <c r="B29" s="21">
        <v>122</v>
      </c>
      <c r="C29" s="22"/>
      <c r="D29" s="18">
        <v>0.88</v>
      </c>
      <c r="E29" s="23">
        <v>0.01</v>
      </c>
      <c r="F29" s="23">
        <v>0.01</v>
      </c>
      <c r="G29" s="23">
        <v>0.01</v>
      </c>
      <c r="H29" s="23">
        <v>0.01</v>
      </c>
      <c r="I29" s="23">
        <v>0.01</v>
      </c>
      <c r="J29" s="23">
        <v>0.01</v>
      </c>
      <c r="K29" s="23">
        <v>0.01</v>
      </c>
      <c r="L29" s="23">
        <v>0.01</v>
      </c>
      <c r="M29" s="23">
        <v>0.01</v>
      </c>
      <c r="N29" s="23">
        <v>0.01</v>
      </c>
      <c r="O29" s="23">
        <v>0.01</v>
      </c>
      <c r="P29" s="23">
        <v>0.01</v>
      </c>
      <c r="R29" s="3">
        <f t="shared" si="5"/>
        <v>1</v>
      </c>
      <c r="T29" s="11">
        <f t="shared" si="7"/>
        <v>0.81557542886257262</v>
      </c>
      <c r="U29" s="13"/>
      <c r="V29">
        <f t="shared" si="6"/>
        <v>0.81557542886257262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</row>
    <row r="30" spans="1:34" ht="18.75">
      <c r="A30" t="s">
        <v>4</v>
      </c>
      <c r="B30" s="21">
        <v>140</v>
      </c>
      <c r="C30" s="22"/>
      <c r="D30" s="18">
        <v>0.88</v>
      </c>
      <c r="E30" s="23">
        <v>0.01</v>
      </c>
      <c r="F30" s="23">
        <v>0.01</v>
      </c>
      <c r="G30" s="23">
        <v>0.01</v>
      </c>
      <c r="H30" s="23">
        <v>0.01</v>
      </c>
      <c r="I30" s="23">
        <v>0.01</v>
      </c>
      <c r="J30" s="23">
        <v>0.01</v>
      </c>
      <c r="K30" s="23">
        <v>0.01</v>
      </c>
      <c r="L30" s="23">
        <v>0.01</v>
      </c>
      <c r="M30" s="23">
        <v>0.01</v>
      </c>
      <c r="N30" s="23">
        <v>0.01</v>
      </c>
      <c r="O30" s="23">
        <v>0.01</v>
      </c>
      <c r="P30" s="23">
        <v>0.01</v>
      </c>
      <c r="R30" s="3">
        <f t="shared" si="5"/>
        <v>1</v>
      </c>
      <c r="T30" s="11">
        <f t="shared" si="7"/>
        <v>0.81557542886257262</v>
      </c>
      <c r="U30" s="13"/>
      <c r="V30">
        <f t="shared" si="6"/>
        <v>0.81557542886257262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6"/>
        <v>0</v>
      </c>
    </row>
    <row r="31" spans="1:34" ht="18.75">
      <c r="A31" t="s">
        <v>5</v>
      </c>
      <c r="B31" s="21">
        <v>153</v>
      </c>
      <c r="C31" s="22"/>
      <c r="D31" s="18">
        <v>0.88</v>
      </c>
      <c r="E31" s="23">
        <v>0.01</v>
      </c>
      <c r="F31" s="23">
        <v>0.01</v>
      </c>
      <c r="G31" s="23">
        <v>0.01</v>
      </c>
      <c r="H31" s="23">
        <v>0.01</v>
      </c>
      <c r="I31" s="23">
        <v>0.01</v>
      </c>
      <c r="J31" s="23">
        <v>0.01</v>
      </c>
      <c r="K31" s="23">
        <v>0.01</v>
      </c>
      <c r="L31" s="23">
        <v>0.01</v>
      </c>
      <c r="M31" s="23">
        <v>0.01</v>
      </c>
      <c r="N31" s="23">
        <v>0.01</v>
      </c>
      <c r="O31" s="23">
        <v>0.01</v>
      </c>
      <c r="P31" s="23">
        <v>0.01</v>
      </c>
      <c r="R31" s="3">
        <f t="shared" si="5"/>
        <v>1</v>
      </c>
      <c r="T31" s="11">
        <f t="shared" si="7"/>
        <v>0.81557542886257262</v>
      </c>
      <c r="U31" s="13"/>
      <c r="V31">
        <f t="shared" si="6"/>
        <v>0.81557542886257262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</row>
    <row r="32" spans="1:34" ht="18.75">
      <c r="A32" t="s">
        <v>6</v>
      </c>
      <c r="B32" s="21">
        <v>167</v>
      </c>
      <c r="C32" s="22"/>
      <c r="D32" s="18">
        <v>0.88</v>
      </c>
      <c r="E32" s="23">
        <v>0.01</v>
      </c>
      <c r="F32" s="23">
        <v>0.01</v>
      </c>
      <c r="G32" s="23">
        <v>0.01</v>
      </c>
      <c r="H32" s="23">
        <v>0.01</v>
      </c>
      <c r="I32" s="23">
        <v>0.01</v>
      </c>
      <c r="J32" s="23">
        <v>0.01</v>
      </c>
      <c r="K32" s="23">
        <v>0.01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R32" s="3">
        <f t="shared" si="5"/>
        <v>1</v>
      </c>
      <c r="T32" s="11">
        <f t="shared" si="7"/>
        <v>0.81557542886257262</v>
      </c>
      <c r="U32" s="13"/>
      <c r="V32">
        <f t="shared" si="6"/>
        <v>0.81557542886257262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</row>
    <row r="33" spans="1:34" ht="18.75">
      <c r="A33" t="s">
        <v>7</v>
      </c>
      <c r="B33" s="21">
        <v>185</v>
      </c>
      <c r="C33" s="22"/>
      <c r="D33" s="18">
        <v>0.88</v>
      </c>
      <c r="E33" s="23">
        <v>0.01</v>
      </c>
      <c r="F33" s="23">
        <v>0.01</v>
      </c>
      <c r="G33" s="23">
        <v>0.01</v>
      </c>
      <c r="H33" s="23">
        <v>0.01</v>
      </c>
      <c r="I33" s="23">
        <v>0.01</v>
      </c>
      <c r="J33" s="23">
        <v>0.01</v>
      </c>
      <c r="K33" s="23">
        <v>0.01</v>
      </c>
      <c r="L33" s="23">
        <v>0.01</v>
      </c>
      <c r="M33" s="23">
        <v>0.01</v>
      </c>
      <c r="N33" s="23">
        <v>0.01</v>
      </c>
      <c r="O33" s="23">
        <v>0.01</v>
      </c>
      <c r="P33" s="23">
        <v>0.01</v>
      </c>
      <c r="R33" s="3">
        <f t="shared" si="5"/>
        <v>1</v>
      </c>
      <c r="T33" s="11">
        <f t="shared" si="7"/>
        <v>0.81557542886257262</v>
      </c>
      <c r="U33" s="13"/>
      <c r="V33">
        <f t="shared" si="6"/>
        <v>0.81557542886257262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</row>
    <row r="34" spans="1:34" ht="18.75">
      <c r="A34" t="s">
        <v>8</v>
      </c>
      <c r="B34" s="21">
        <v>198</v>
      </c>
      <c r="C34" s="22"/>
      <c r="D34" s="18">
        <v>0.88</v>
      </c>
      <c r="E34" s="23">
        <v>0.01</v>
      </c>
      <c r="F34" s="23">
        <v>0.01</v>
      </c>
      <c r="G34" s="23">
        <v>0.01</v>
      </c>
      <c r="H34" s="23">
        <v>0.01</v>
      </c>
      <c r="I34" s="23">
        <v>0.01</v>
      </c>
      <c r="J34" s="23">
        <v>0.01</v>
      </c>
      <c r="K34" s="23">
        <v>0.01</v>
      </c>
      <c r="L34" s="23">
        <v>0.01</v>
      </c>
      <c r="M34" s="23">
        <v>0.01</v>
      </c>
      <c r="N34" s="23">
        <v>0.01</v>
      </c>
      <c r="O34" s="23">
        <v>0.01</v>
      </c>
      <c r="P34" s="23">
        <v>0.01</v>
      </c>
      <c r="R34" s="3">
        <f t="shared" si="5"/>
        <v>1</v>
      </c>
      <c r="T34" s="11">
        <f t="shared" si="7"/>
        <v>0.81557542886257262</v>
      </c>
      <c r="U34" s="13"/>
      <c r="V34">
        <f t="shared" si="6"/>
        <v>0.81557542886257262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</row>
    <row r="35" spans="1:34">
      <c r="D35" s="5" t="s">
        <v>31</v>
      </c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T35" t="s">
        <v>34</v>
      </c>
    </row>
    <row r="36" spans="1:34" ht="18.75"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R36" s="3">
        <f>SUM(D36:P36)</f>
        <v>1</v>
      </c>
      <c r="T36" s="14">
        <f>AVERAGE(T27:T34)</f>
        <v>0.81557542886257273</v>
      </c>
    </row>
    <row r="37" spans="1:34">
      <c r="A37" s="15" t="s">
        <v>41</v>
      </c>
      <c r="B37" t="s">
        <v>9</v>
      </c>
    </row>
    <row r="38" spans="1:34" ht="18.75">
      <c r="A38" t="s">
        <v>1</v>
      </c>
      <c r="B38" s="1">
        <v>40</v>
      </c>
      <c r="C38" s="2"/>
      <c r="D38" s="1">
        <v>0.69199999999999995</v>
      </c>
      <c r="E38" s="4">
        <v>2.5666669999999999E-2</v>
      </c>
      <c r="F38" s="4">
        <v>2.5666669999999999E-2</v>
      </c>
      <c r="G38" s="4">
        <v>2.5666669999999999E-2</v>
      </c>
      <c r="H38" s="4">
        <v>2.5666669999999999E-2</v>
      </c>
      <c r="I38" s="4">
        <v>2.5666669999999999E-2</v>
      </c>
      <c r="J38" s="4">
        <v>2.5666669999999999E-2</v>
      </c>
      <c r="K38" s="4">
        <v>2.5666669999999999E-2</v>
      </c>
      <c r="L38" s="4">
        <v>2.5666669999999999E-2</v>
      </c>
      <c r="M38" s="4">
        <v>2.5666669999999999E-2</v>
      </c>
      <c r="N38" s="4">
        <v>2.5666669999999999E-2</v>
      </c>
      <c r="O38" s="4">
        <v>2.5666669999999999E-2</v>
      </c>
      <c r="P38" s="4">
        <v>2.5666669999999999E-2</v>
      </c>
      <c r="R38" s="3">
        <f t="shared" ref="R38:R45" si="8">SUM(D38:P38)</f>
        <v>1.00000004</v>
      </c>
      <c r="T38" s="11">
        <f>SUM(V38:AH38)</f>
        <v>0.46884394297463744</v>
      </c>
      <c r="U38" s="13"/>
      <c r="V38">
        <f t="shared" ref="V38:AH45" si="9">LOG(D38/D$3, 2)*D$47</f>
        <v>0.46884394297463744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</row>
    <row r="39" spans="1:34" ht="18.75">
      <c r="A39" t="s">
        <v>2</v>
      </c>
      <c r="B39" s="1">
        <v>57</v>
      </c>
      <c r="C39" s="2"/>
      <c r="D39" s="1">
        <v>0.77600000000000002</v>
      </c>
      <c r="E39" s="4">
        <v>1.866667E-2</v>
      </c>
      <c r="F39" s="4">
        <v>1.866667E-2</v>
      </c>
      <c r="G39" s="4">
        <v>1.866667E-2</v>
      </c>
      <c r="H39" s="4">
        <v>1.866667E-2</v>
      </c>
      <c r="I39" s="4">
        <v>1.866667E-2</v>
      </c>
      <c r="J39" s="4">
        <v>1.866667E-2</v>
      </c>
      <c r="K39" s="4">
        <v>1.866667E-2</v>
      </c>
      <c r="L39" s="4">
        <v>1.866667E-2</v>
      </c>
      <c r="M39" s="4">
        <v>1.866667E-2</v>
      </c>
      <c r="N39" s="4">
        <v>1.866667E-2</v>
      </c>
      <c r="O39" s="4">
        <v>1.866667E-2</v>
      </c>
      <c r="P39" s="4">
        <v>1.866667E-2</v>
      </c>
      <c r="R39" s="3">
        <f t="shared" si="8"/>
        <v>1.00000004</v>
      </c>
      <c r="T39" s="11">
        <f t="shared" ref="T39:T45" si="10">SUM(V39:AH39)</f>
        <v>0.63412855752504071</v>
      </c>
      <c r="U39" s="13"/>
      <c r="V39">
        <f t="shared" si="9"/>
        <v>0.63412855752504071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</row>
    <row r="40" spans="1:34" ht="18.75">
      <c r="A40" t="s">
        <v>3</v>
      </c>
      <c r="B40" s="1">
        <v>70</v>
      </c>
      <c r="C40" s="2"/>
      <c r="D40" s="1">
        <v>0.81</v>
      </c>
      <c r="E40" s="4">
        <v>1.583E-2</v>
      </c>
      <c r="F40" s="4">
        <v>1.583E-2</v>
      </c>
      <c r="G40" s="4">
        <v>1.583E-2</v>
      </c>
      <c r="H40" s="4">
        <v>1.583E-2</v>
      </c>
      <c r="I40" s="4">
        <v>1.583E-2</v>
      </c>
      <c r="J40" s="4">
        <v>1.583E-2</v>
      </c>
      <c r="K40" s="4">
        <v>1.583E-2</v>
      </c>
      <c r="L40" s="4">
        <v>1.583E-2</v>
      </c>
      <c r="M40" s="4">
        <v>1.583E-2</v>
      </c>
      <c r="N40" s="4">
        <v>1.583E-2</v>
      </c>
      <c r="O40" s="4">
        <v>1.583E-2</v>
      </c>
      <c r="P40" s="4">
        <v>1.583E-2</v>
      </c>
      <c r="R40" s="3">
        <f t="shared" si="8"/>
        <v>0.99996000000000018</v>
      </c>
      <c r="T40" s="11">
        <f t="shared" si="10"/>
        <v>0.69599381310990016</v>
      </c>
      <c r="U40" s="13"/>
      <c r="V40">
        <f t="shared" si="9"/>
        <v>0.69599381310990016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</row>
    <row r="41" spans="1:34" ht="18.75">
      <c r="A41" t="s">
        <v>4</v>
      </c>
      <c r="B41" s="18">
        <v>88</v>
      </c>
      <c r="C41" s="19"/>
      <c r="D41" s="18">
        <v>0.872</v>
      </c>
      <c r="E41" s="20">
        <v>1.066667E-2</v>
      </c>
      <c r="F41" s="20">
        <v>1.066667E-2</v>
      </c>
      <c r="G41" s="20">
        <v>1.066667E-2</v>
      </c>
      <c r="H41" s="20">
        <v>1.066667E-2</v>
      </c>
      <c r="I41" s="20">
        <v>1.066667E-2</v>
      </c>
      <c r="J41" s="20">
        <v>1.066667E-2</v>
      </c>
      <c r="K41" s="20">
        <v>1.066667E-2</v>
      </c>
      <c r="L41" s="20">
        <v>1.066667E-2</v>
      </c>
      <c r="M41" s="20">
        <v>1.066667E-2</v>
      </c>
      <c r="N41" s="20">
        <v>1.066667E-2</v>
      </c>
      <c r="O41" s="20">
        <v>1.066667E-2</v>
      </c>
      <c r="P41" s="20">
        <v>1.066667E-2</v>
      </c>
      <c r="R41" s="3">
        <f t="shared" si="8"/>
        <v>1.00000004</v>
      </c>
      <c r="T41" s="11">
        <f t="shared" si="10"/>
        <v>0.80240004011483934</v>
      </c>
      <c r="U41" s="13"/>
      <c r="V41">
        <f t="shared" si="9"/>
        <v>0.80240004011483934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</row>
    <row r="42" spans="1:34" ht="18.75">
      <c r="A42" t="s">
        <v>5</v>
      </c>
      <c r="B42" s="21">
        <v>102</v>
      </c>
      <c r="C42" s="22"/>
      <c r="D42" s="18">
        <v>0.88</v>
      </c>
      <c r="E42" s="23">
        <v>0.01</v>
      </c>
      <c r="F42" s="23">
        <v>0.01</v>
      </c>
      <c r="G42" s="23">
        <v>0.01</v>
      </c>
      <c r="H42" s="23">
        <v>0.01</v>
      </c>
      <c r="I42" s="23">
        <v>0.01</v>
      </c>
      <c r="J42" s="23">
        <v>0.01</v>
      </c>
      <c r="K42" s="23">
        <v>0.01</v>
      </c>
      <c r="L42" s="23">
        <v>0.01</v>
      </c>
      <c r="M42" s="23">
        <v>0.01</v>
      </c>
      <c r="N42" s="23">
        <v>0.01</v>
      </c>
      <c r="O42" s="23">
        <v>0.01</v>
      </c>
      <c r="P42" s="23">
        <v>0.01</v>
      </c>
      <c r="R42" s="3">
        <f t="shared" si="8"/>
        <v>1</v>
      </c>
      <c r="T42" s="11">
        <f t="shared" si="10"/>
        <v>0.81557542886257262</v>
      </c>
      <c r="U42" s="13"/>
      <c r="V42">
        <f t="shared" si="9"/>
        <v>0.81557542886257262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</row>
    <row r="43" spans="1:34" ht="18.75">
      <c r="A43" t="s">
        <v>6</v>
      </c>
      <c r="B43" s="1">
        <v>120</v>
      </c>
      <c r="C43" s="2"/>
      <c r="D43" s="18">
        <v>0.88</v>
      </c>
      <c r="E43" s="4">
        <v>0.01</v>
      </c>
      <c r="F43" s="4">
        <v>0.01</v>
      </c>
      <c r="G43" s="4">
        <v>0.01</v>
      </c>
      <c r="H43" s="4">
        <v>0.01</v>
      </c>
      <c r="I43" s="4">
        <v>0.01</v>
      </c>
      <c r="J43" s="4">
        <v>0.01</v>
      </c>
      <c r="K43" s="4">
        <v>0.01</v>
      </c>
      <c r="L43" s="4">
        <v>0.01</v>
      </c>
      <c r="M43" s="4">
        <v>0.01</v>
      </c>
      <c r="N43" s="4">
        <v>0.01</v>
      </c>
      <c r="O43" s="4">
        <v>0.01</v>
      </c>
      <c r="P43" s="4">
        <v>0.01</v>
      </c>
      <c r="R43" s="3">
        <f t="shared" si="8"/>
        <v>1</v>
      </c>
      <c r="T43" s="11">
        <f t="shared" si="10"/>
        <v>0.81557542886257262</v>
      </c>
      <c r="U43" s="13"/>
      <c r="V43">
        <f t="shared" si="9"/>
        <v>0.81557542886257262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</row>
    <row r="44" spans="1:34" ht="18.75">
      <c r="A44" t="s">
        <v>7</v>
      </c>
      <c r="B44" s="1">
        <v>133</v>
      </c>
      <c r="C44" s="2"/>
      <c r="D44" s="18">
        <v>0.88</v>
      </c>
      <c r="E44" s="4">
        <v>0.01</v>
      </c>
      <c r="F44" s="4">
        <v>0.01</v>
      </c>
      <c r="G44" s="4">
        <v>0.01</v>
      </c>
      <c r="H44" s="4">
        <v>0.01</v>
      </c>
      <c r="I44" s="4">
        <v>0.01</v>
      </c>
      <c r="J44" s="4">
        <v>0.01</v>
      </c>
      <c r="K44" s="4">
        <v>0.01</v>
      </c>
      <c r="L44" s="4">
        <v>0.01</v>
      </c>
      <c r="M44" s="4">
        <v>0.01</v>
      </c>
      <c r="N44" s="4">
        <v>0.01</v>
      </c>
      <c r="O44" s="4">
        <v>0.01</v>
      </c>
      <c r="P44" s="4">
        <v>0.01</v>
      </c>
      <c r="R44" s="3">
        <f t="shared" si="8"/>
        <v>1</v>
      </c>
      <c r="T44" s="11">
        <f t="shared" si="10"/>
        <v>0.81557542886257262</v>
      </c>
      <c r="U44" s="13"/>
      <c r="V44">
        <f t="shared" si="9"/>
        <v>0.81557542886257262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</row>
    <row r="45" spans="1:34" ht="18.75">
      <c r="A45" t="s">
        <v>8</v>
      </c>
      <c r="B45" s="1">
        <v>151</v>
      </c>
      <c r="C45" s="2"/>
      <c r="D45" s="18">
        <v>0.88</v>
      </c>
      <c r="E45" s="4">
        <v>0.01</v>
      </c>
      <c r="F45" s="4">
        <v>0.01</v>
      </c>
      <c r="G45" s="4">
        <v>0.01</v>
      </c>
      <c r="H45" s="4">
        <v>0.01</v>
      </c>
      <c r="I45" s="4">
        <v>0.01</v>
      </c>
      <c r="J45" s="4">
        <v>0.01</v>
      </c>
      <c r="K45" s="4">
        <v>0.01</v>
      </c>
      <c r="L45" s="4">
        <v>0.01</v>
      </c>
      <c r="M45" s="4">
        <v>0.01</v>
      </c>
      <c r="N45" s="4">
        <v>0.01</v>
      </c>
      <c r="O45" s="4">
        <v>0.01</v>
      </c>
      <c r="P45" s="4">
        <v>0.01</v>
      </c>
      <c r="R45" s="3">
        <f t="shared" si="8"/>
        <v>1</v>
      </c>
      <c r="T45" s="11">
        <f t="shared" si="10"/>
        <v>0.81557542886257262</v>
      </c>
      <c r="U45" s="13"/>
      <c r="V45">
        <f t="shared" si="9"/>
        <v>0.81557542886257262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</row>
    <row r="46" spans="1:34">
      <c r="D46" s="5" t="s">
        <v>32</v>
      </c>
      <c r="T46" t="s">
        <v>34</v>
      </c>
    </row>
    <row r="47" spans="1:34" ht="18.75"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R47" s="3">
        <f>SUM(D47:P47)</f>
        <v>1</v>
      </c>
      <c r="T47" s="14">
        <f>AVERAGE(T38:T45)</f>
        <v>0.73295850864683865</v>
      </c>
    </row>
    <row r="48" spans="1:34">
      <c r="A48" s="15" t="s">
        <v>42</v>
      </c>
      <c r="B48" t="s">
        <v>9</v>
      </c>
    </row>
    <row r="49" spans="1:34" ht="18.75">
      <c r="A49" t="s">
        <v>1</v>
      </c>
      <c r="B49" s="1">
        <v>76</v>
      </c>
      <c r="C49" s="2"/>
      <c r="D49" s="1">
        <v>0.01</v>
      </c>
      <c r="E49" s="4">
        <v>9.9743330000000005E-2</v>
      </c>
      <c r="F49" s="4">
        <v>0.01</v>
      </c>
      <c r="G49" s="4">
        <v>0.01</v>
      </c>
      <c r="H49" s="4">
        <v>0.01</v>
      </c>
      <c r="I49" s="4">
        <v>0.01</v>
      </c>
      <c r="J49" s="4">
        <v>0.13279714000000001</v>
      </c>
      <c r="K49" s="4">
        <v>0.27159348</v>
      </c>
      <c r="L49" s="4">
        <v>0.01</v>
      </c>
      <c r="M49" s="4">
        <v>8.2464869999999996E-2</v>
      </c>
      <c r="N49" s="4">
        <v>0.01</v>
      </c>
      <c r="O49" s="4">
        <v>0.29426964999999999</v>
      </c>
      <c r="P49" s="4">
        <v>4.913153E-2</v>
      </c>
      <c r="R49" s="3">
        <f t="shared" ref="R49:R56" si="11">SUM(D49:P49)</f>
        <v>1</v>
      </c>
      <c r="T49" s="11">
        <f>SUM(V49:AH49)</f>
        <v>-2.0588936890535683</v>
      </c>
      <c r="U49" s="13"/>
      <c r="V49">
        <f t="shared" ref="V49:AH56" si="12">LOG(D49/D$3, 2)*D$58</f>
        <v>0</v>
      </c>
      <c r="W49">
        <f t="shared" si="12"/>
        <v>0</v>
      </c>
      <c r="X49">
        <f t="shared" si="12"/>
        <v>-2.0588936890535683</v>
      </c>
      <c r="Y49">
        <f t="shared" si="12"/>
        <v>0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</row>
    <row r="50" spans="1:34" ht="18.75">
      <c r="A50" t="s">
        <v>2</v>
      </c>
      <c r="B50" s="1">
        <v>95</v>
      </c>
      <c r="C50" s="2"/>
      <c r="D50" s="1">
        <v>0.01</v>
      </c>
      <c r="E50" s="1">
        <v>0.01</v>
      </c>
      <c r="F50" s="1">
        <v>0.01</v>
      </c>
      <c r="G50" s="1">
        <v>0.01</v>
      </c>
      <c r="H50" s="1">
        <v>0.01</v>
      </c>
      <c r="I50" s="4">
        <v>4.2648819999999997E-2</v>
      </c>
      <c r="J50" s="1">
        <v>0.01</v>
      </c>
      <c r="K50" s="1">
        <v>0.01</v>
      </c>
      <c r="L50" s="1">
        <v>0.01</v>
      </c>
      <c r="M50" s="4">
        <v>0.33179804000000002</v>
      </c>
      <c r="N50" s="4">
        <v>0.13187176</v>
      </c>
      <c r="O50" s="4">
        <v>0.18687445999999999</v>
      </c>
      <c r="P50" s="4">
        <v>0.22680692999999999</v>
      </c>
      <c r="R50" s="3">
        <f t="shared" si="11"/>
        <v>1.0000000099999999</v>
      </c>
      <c r="T50" s="11">
        <f t="shared" ref="T50:T56" si="13">SUM(V50:AH50)</f>
        <v>-2.0588936890535683</v>
      </c>
      <c r="U50" s="13"/>
      <c r="V50">
        <f t="shared" si="12"/>
        <v>0</v>
      </c>
      <c r="W50">
        <f t="shared" si="12"/>
        <v>0</v>
      </c>
      <c r="X50">
        <f t="shared" si="12"/>
        <v>-2.0588936890535683</v>
      </c>
      <c r="Y50">
        <f t="shared" si="12"/>
        <v>0</v>
      </c>
      <c r="Z50">
        <f t="shared" si="12"/>
        <v>0</v>
      </c>
      <c r="AA50">
        <f t="shared" si="12"/>
        <v>0</v>
      </c>
      <c r="AB50">
        <f t="shared" si="12"/>
        <v>0</v>
      </c>
      <c r="AC50">
        <f t="shared" si="12"/>
        <v>0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</row>
    <row r="51" spans="1:34" ht="18.75">
      <c r="A51" t="s">
        <v>3</v>
      </c>
      <c r="B51" s="1">
        <v>115</v>
      </c>
      <c r="C51" s="2"/>
      <c r="D51" s="1">
        <v>0.01</v>
      </c>
      <c r="E51" s="1">
        <v>0.01</v>
      </c>
      <c r="F51" s="1">
        <v>0.01</v>
      </c>
      <c r="G51" s="1">
        <v>0.01</v>
      </c>
      <c r="H51" s="1">
        <v>0.01</v>
      </c>
      <c r="I51" s="1">
        <v>0.01</v>
      </c>
      <c r="J51" s="1">
        <v>0.01</v>
      </c>
      <c r="K51" s="4">
        <v>9.8837599999999998E-2</v>
      </c>
      <c r="L51" s="1">
        <v>0.01</v>
      </c>
      <c r="M51" s="1">
        <v>0.01</v>
      </c>
      <c r="N51" s="4">
        <v>1.760834E-2</v>
      </c>
      <c r="O51" s="4">
        <v>0.36055851</v>
      </c>
      <c r="P51" s="4">
        <v>0.43299555000000001</v>
      </c>
      <c r="R51" s="3">
        <f t="shared" si="11"/>
        <v>1</v>
      </c>
      <c r="T51" s="11">
        <f t="shared" si="13"/>
        <v>-2.0588936890535683</v>
      </c>
      <c r="U51" s="13"/>
      <c r="V51">
        <f t="shared" si="12"/>
        <v>0</v>
      </c>
      <c r="W51">
        <f t="shared" si="12"/>
        <v>0</v>
      </c>
      <c r="X51">
        <f t="shared" si="12"/>
        <v>-2.0588936890535683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</row>
    <row r="52" spans="1:34" ht="18.75">
      <c r="A52" t="s">
        <v>4</v>
      </c>
      <c r="B52" s="1">
        <v>133</v>
      </c>
      <c r="C52" s="2"/>
      <c r="D52" s="1">
        <v>0.01</v>
      </c>
      <c r="E52" s="1">
        <v>0.01</v>
      </c>
      <c r="F52" s="4">
        <v>3.719298E-2</v>
      </c>
      <c r="G52" s="1">
        <v>0.01</v>
      </c>
      <c r="H52" s="1">
        <v>0.01</v>
      </c>
      <c r="I52" s="1">
        <v>0.01</v>
      </c>
      <c r="J52" s="4">
        <v>3.3338189999999997E-2</v>
      </c>
      <c r="K52" s="4">
        <v>0.14164414</v>
      </c>
      <c r="L52" s="1">
        <v>0.01</v>
      </c>
      <c r="M52" s="1">
        <v>0.01</v>
      </c>
      <c r="N52" s="1">
        <v>0.26228480999999998</v>
      </c>
      <c r="O52" s="4">
        <v>0.20601194</v>
      </c>
      <c r="P52" s="4">
        <v>0.24952793000000001</v>
      </c>
      <c r="R52" s="3">
        <f t="shared" si="11"/>
        <v>0.99999999000000006</v>
      </c>
      <c r="T52" s="11">
        <f t="shared" si="13"/>
        <v>-0.16386334392742816</v>
      </c>
      <c r="U52" s="13"/>
      <c r="V52">
        <f t="shared" si="12"/>
        <v>0</v>
      </c>
      <c r="W52">
        <f t="shared" si="12"/>
        <v>0</v>
      </c>
      <c r="X52">
        <f t="shared" si="12"/>
        <v>-0.16386334392742816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</row>
    <row r="53" spans="1:34" ht="18.75">
      <c r="A53" t="s">
        <v>5</v>
      </c>
      <c r="B53" s="18">
        <v>153</v>
      </c>
      <c r="C53" s="2"/>
      <c r="D53" s="18">
        <v>0.01</v>
      </c>
      <c r="E53" s="18">
        <v>0.01</v>
      </c>
      <c r="F53" s="18">
        <v>0.63922593000000005</v>
      </c>
      <c r="G53" s="18">
        <v>0.01</v>
      </c>
      <c r="H53" s="18">
        <v>0.01</v>
      </c>
      <c r="I53" s="18">
        <v>0.01</v>
      </c>
      <c r="J53" s="18">
        <v>0.01</v>
      </c>
      <c r="K53" s="18">
        <v>9.6085710000000005E-2</v>
      </c>
      <c r="L53" s="20">
        <v>0.16468836000000001</v>
      </c>
      <c r="M53" s="18">
        <v>0.01</v>
      </c>
      <c r="N53" s="18">
        <v>0.01</v>
      </c>
      <c r="O53" s="18">
        <v>0.01</v>
      </c>
      <c r="P53" s="18">
        <v>0.01</v>
      </c>
      <c r="R53" s="3">
        <f t="shared" si="11"/>
        <v>1</v>
      </c>
      <c r="T53" s="11">
        <f t="shared" si="13"/>
        <v>3.9393603377599717</v>
      </c>
      <c r="U53" s="13"/>
      <c r="V53">
        <f t="shared" si="12"/>
        <v>0</v>
      </c>
      <c r="W53">
        <f t="shared" si="12"/>
        <v>0</v>
      </c>
      <c r="X53">
        <f t="shared" si="12"/>
        <v>3.9393603377599717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</row>
    <row r="54" spans="1:34" ht="18.75">
      <c r="A54" t="s">
        <v>6</v>
      </c>
      <c r="B54" s="21">
        <v>171</v>
      </c>
      <c r="C54" s="22"/>
      <c r="D54" s="21">
        <v>0.01</v>
      </c>
      <c r="E54" s="21">
        <v>0.01</v>
      </c>
      <c r="F54" s="20">
        <v>0.72455185</v>
      </c>
      <c r="G54" s="21">
        <v>0.01</v>
      </c>
      <c r="H54" s="21">
        <v>0.01</v>
      </c>
      <c r="I54" s="21">
        <v>0.01</v>
      </c>
      <c r="J54" s="21">
        <v>0.01</v>
      </c>
      <c r="K54" s="21">
        <v>0.01</v>
      </c>
      <c r="L54" s="21">
        <v>0.01</v>
      </c>
      <c r="M54" s="21">
        <v>0.01</v>
      </c>
      <c r="N54" s="21">
        <v>0.01</v>
      </c>
      <c r="O54" s="23">
        <v>0.16544814999999999</v>
      </c>
      <c r="P54" s="21">
        <v>0.01</v>
      </c>
      <c r="R54" s="3">
        <f t="shared" si="11"/>
        <v>1</v>
      </c>
      <c r="T54" s="11">
        <f t="shared" si="13"/>
        <v>4.1201233406971216</v>
      </c>
      <c r="U54" s="13"/>
      <c r="V54">
        <f t="shared" si="12"/>
        <v>0</v>
      </c>
      <c r="W54">
        <f t="shared" si="12"/>
        <v>0</v>
      </c>
      <c r="X54">
        <f t="shared" si="12"/>
        <v>4.1201233406971216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</row>
    <row r="55" spans="1:34" ht="18.75">
      <c r="A55" t="s">
        <v>7</v>
      </c>
      <c r="B55" s="1">
        <v>190</v>
      </c>
      <c r="C55" s="2"/>
      <c r="D55" s="21">
        <v>0.01</v>
      </c>
      <c r="E55" s="4">
        <v>1.0722219999999999E-2</v>
      </c>
      <c r="F55" s="20">
        <v>0.85706872999999995</v>
      </c>
      <c r="G55" s="4">
        <v>1.0722219999999999E-2</v>
      </c>
      <c r="H55" s="4">
        <v>1.0722219999999999E-2</v>
      </c>
      <c r="I55" s="4">
        <v>2.5709050000000001E-2</v>
      </c>
      <c r="J55" s="4">
        <v>1.0722219999999999E-2</v>
      </c>
      <c r="K55" s="4">
        <v>1.0722219999999999E-2</v>
      </c>
      <c r="L55" s="4">
        <v>1.0722219999999999E-2</v>
      </c>
      <c r="M55" s="4">
        <v>1.0722219999999999E-2</v>
      </c>
      <c r="N55" s="4">
        <v>1.0722219999999999E-2</v>
      </c>
      <c r="O55" s="4">
        <v>1.0722219999999999E-2</v>
      </c>
      <c r="P55" s="4">
        <v>1.0722219999999999E-2</v>
      </c>
      <c r="R55" s="3">
        <f t="shared" si="11"/>
        <v>0.99999998000000001</v>
      </c>
      <c r="T55" s="11">
        <f t="shared" si="13"/>
        <v>4.3624453073177545</v>
      </c>
      <c r="U55" s="13"/>
      <c r="V55">
        <f t="shared" si="12"/>
        <v>0</v>
      </c>
      <c r="W55">
        <f t="shared" si="12"/>
        <v>0</v>
      </c>
      <c r="X55">
        <f t="shared" si="12"/>
        <v>4.3624453073177545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</row>
    <row r="56" spans="1:34" ht="18.75">
      <c r="A56" t="s">
        <v>8</v>
      </c>
      <c r="B56" s="1">
        <v>210</v>
      </c>
      <c r="C56" s="2"/>
      <c r="D56" s="21">
        <v>0.01</v>
      </c>
      <c r="E56" s="4">
        <v>1.1083330000000001E-2</v>
      </c>
      <c r="F56" s="20">
        <v>0.86808333000000004</v>
      </c>
      <c r="G56" s="4">
        <v>1.1083330000000001E-2</v>
      </c>
      <c r="H56" s="4">
        <v>1.1083330000000001E-2</v>
      </c>
      <c r="I56" s="4">
        <v>1.1083330000000001E-2</v>
      </c>
      <c r="J56" s="4">
        <v>1.1083330000000001E-2</v>
      </c>
      <c r="K56" s="4">
        <v>1.1083330000000001E-2</v>
      </c>
      <c r="L56" s="4">
        <v>1.1083330000000001E-2</v>
      </c>
      <c r="M56" s="4">
        <v>1.1083330000000001E-2</v>
      </c>
      <c r="N56" s="4">
        <v>1.1083330000000001E-2</v>
      </c>
      <c r="O56" s="4">
        <v>1.1083330000000001E-2</v>
      </c>
      <c r="P56" s="4">
        <v>1.1083330000000001E-2</v>
      </c>
      <c r="R56" s="3">
        <f t="shared" si="11"/>
        <v>0.99999995999999947</v>
      </c>
      <c r="T56" s="11">
        <f t="shared" si="13"/>
        <v>4.3808679439038238</v>
      </c>
      <c r="U56" s="13"/>
      <c r="V56">
        <f t="shared" si="12"/>
        <v>0</v>
      </c>
      <c r="W56">
        <f t="shared" si="12"/>
        <v>0</v>
      </c>
      <c r="X56">
        <f t="shared" si="12"/>
        <v>4.3808679439038238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</row>
    <row r="57" spans="1:34">
      <c r="D57" s="5" t="s">
        <v>33</v>
      </c>
      <c r="T57" t="s">
        <v>34</v>
      </c>
    </row>
    <row r="58" spans="1:34" ht="18.75"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R58" s="3">
        <f>SUM(D58:P58)</f>
        <v>1</v>
      </c>
      <c r="T58" s="14">
        <f>AVERAGE(T49:T56)</f>
        <v>1.3077815648238174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2017-12-06T00:27:18Z</dcterms:modified>
</cp:coreProperties>
</file>