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Sheet 1" sheetId="3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2" i="2"/>
  <c r="AY21"/>
  <c r="AY20"/>
  <c r="AY19"/>
  <c r="AY18"/>
  <c r="AY17"/>
  <c r="AY16"/>
  <c r="AY15"/>
  <c r="AJ16"/>
  <c r="AK16"/>
  <c r="AL16"/>
  <c r="AM16"/>
  <c r="AN16"/>
  <c r="AO16"/>
  <c r="AP16"/>
  <c r="AQ16"/>
  <c r="AR16"/>
  <c r="AS16"/>
  <c r="AT16"/>
  <c r="AU16"/>
  <c r="AV16"/>
  <c r="AW16"/>
  <c r="AJ17"/>
  <c r="AK17"/>
  <c r="AL17"/>
  <c r="AM17"/>
  <c r="AN17"/>
  <c r="AO17"/>
  <c r="AP17"/>
  <c r="AQ17"/>
  <c r="AR17"/>
  <c r="AS17"/>
  <c r="AT17"/>
  <c r="AU17"/>
  <c r="AV17"/>
  <c r="AW17"/>
  <c r="AJ18"/>
  <c r="AK18"/>
  <c r="AL18"/>
  <c r="AM18"/>
  <c r="AN18"/>
  <c r="AO18"/>
  <c r="AP18"/>
  <c r="AQ18"/>
  <c r="AR18"/>
  <c r="AS18"/>
  <c r="AT18"/>
  <c r="AU18"/>
  <c r="AV18"/>
  <c r="AW18"/>
  <c r="AJ19"/>
  <c r="AK19"/>
  <c r="AL19"/>
  <c r="AM19"/>
  <c r="AN19"/>
  <c r="AO19"/>
  <c r="AP19"/>
  <c r="AQ19"/>
  <c r="AR19"/>
  <c r="AS19"/>
  <c r="AT19"/>
  <c r="AU19"/>
  <c r="AV19"/>
  <c r="AW19"/>
  <c r="AJ20"/>
  <c r="AK20"/>
  <c r="AL20"/>
  <c r="AM20"/>
  <c r="AN20"/>
  <c r="AO20"/>
  <c r="AP20"/>
  <c r="AQ20"/>
  <c r="AR20"/>
  <c r="AS20"/>
  <c r="AT20"/>
  <c r="AU20"/>
  <c r="AV20"/>
  <c r="AW20"/>
  <c r="AJ21"/>
  <c r="AK21"/>
  <c r="AL21"/>
  <c r="AM21"/>
  <c r="AN21"/>
  <c r="AO21"/>
  <c r="AP21"/>
  <c r="AQ21"/>
  <c r="AR21"/>
  <c r="AS21"/>
  <c r="AT21"/>
  <c r="AU21"/>
  <c r="AV21"/>
  <c r="AW21"/>
  <c r="AJ22"/>
  <c r="AK22"/>
  <c r="AL22"/>
  <c r="AM22"/>
  <c r="AN22"/>
  <c r="AO22"/>
  <c r="AP22"/>
  <c r="AQ22"/>
  <c r="AR22"/>
  <c r="AS22"/>
  <c r="AT22"/>
  <c r="AU22"/>
  <c r="AV22"/>
  <c r="AW22"/>
  <c r="AJ3"/>
  <c r="AK3"/>
  <c r="AL3"/>
  <c r="AM3"/>
  <c r="AN3"/>
  <c r="AO3"/>
  <c r="AP3"/>
  <c r="AQ3"/>
  <c r="AR3"/>
  <c r="AS3"/>
  <c r="AT3"/>
  <c r="AU3"/>
  <c r="AV3"/>
  <c r="AW3"/>
  <c r="AW15"/>
  <c r="AV15"/>
  <c r="AS15"/>
  <c r="AT15"/>
  <c r="AU15"/>
  <c r="AK15"/>
  <c r="AL15"/>
  <c r="AM15"/>
  <c r="AN15"/>
  <c r="AO15"/>
  <c r="AP15"/>
  <c r="AQ15"/>
  <c r="AR15"/>
  <c r="AJ15"/>
  <c r="V48" i="3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E15"/>
  <c r="W15"/>
  <c r="F15"/>
  <c r="X15"/>
  <c r="G15"/>
  <c r="Y15"/>
  <c r="H15"/>
  <c r="Z15"/>
  <c r="I15"/>
  <c r="AA15"/>
  <c r="J15"/>
  <c r="AB15"/>
  <c r="K15"/>
  <c r="AC15"/>
  <c r="L15"/>
  <c r="AD15"/>
  <c r="M15"/>
  <c r="AE15"/>
  <c r="N15"/>
  <c r="AF15"/>
  <c r="O15"/>
  <c r="AG15"/>
  <c r="P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E3" i="2"/>
  <c r="F3"/>
  <c r="G3"/>
  <c r="H3"/>
  <c r="I3"/>
  <c r="J3"/>
  <c r="K3"/>
  <c r="L3"/>
  <c r="M3"/>
  <c r="N3"/>
  <c r="O3"/>
  <c r="P3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W15"/>
  <c r="X15"/>
  <c r="Y15"/>
  <c r="Z15"/>
  <c r="AA15"/>
  <c r="AB15"/>
  <c r="AC15"/>
  <c r="AD15"/>
  <c r="AE15"/>
  <c r="AF15"/>
  <c r="AG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<sst xmlns="http://schemas.openxmlformats.org/spreadsheetml/2006/main" count="241" uniqueCount="48">
  <si>
    <t>Team Number:</t>
  </si>
  <si>
    <t>Test Case 1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</si>
  <si>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</si>
  <si>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</si>
  <si>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</si>
  <si>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</si>
  <si>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</si>
  <si>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</si>
  <si>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</si>
  <si>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</si>
  <si>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Test Case 2</t>
  </si>
  <si>
    <t>Test Case 3</t>
  </si>
  <si>
    <t>Test Case 4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</si>
  <si>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</si>
  <si>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</si>
  <si>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</si>
  <si>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</si>
  <si>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</si>
  <si>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</si>
  <si>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</si>
  <si>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</si>
  <si>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</si>
  <si>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</si>
  <si>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</si>
  <si>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</si>
  <si>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</si>
  <si>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</si>
  <si>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</si>
  <si>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</si>
  <si>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</si>
  <si>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</si>
  <si>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</si>
  <si>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</si>
  <si>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</si>
  <si>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</si>
  <si>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</si>
  <si>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</si>
  <si>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</si>
  <si>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</si>
  <si>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</si>
  <si>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</si>
  <si>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</si>
  <si>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</si>
  <si>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Training File 1</t>
  </si>
  <si>
    <t>Training File 2</t>
  </si>
  <si>
    <t>Training File 3</t>
  </si>
  <si>
    <t>total</t>
  </si>
  <si>
    <t>PIG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</si>
</sst>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%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65" fontId="0" fillId="0" borderId="0" xfId="43" applyNumberFormat="1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opLeftCell="A8" workbookViewId="0">
      <selection activeCell="I20" sqref="I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"/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0.5</v>
      </c>
      <c r="E15" s="4">
        <f>1/24</f>
        <v>4.1666666666666664E-2</v>
      </c>
      <c r="F15" s="4">
        <f t="shared" ref="F15:P22" si="2">1/24</f>
        <v>4.1666666666666664E-2</v>
      </c>
      <c r="G15" s="4">
        <f t="shared" si="2"/>
        <v>4.1666666666666664E-2</v>
      </c>
      <c r="H15" s="4">
        <f t="shared" si="2"/>
        <v>4.1666666666666664E-2</v>
      </c>
      <c r="I15" s="4">
        <f t="shared" si="2"/>
        <v>4.1666666666666664E-2</v>
      </c>
      <c r="J15" s="4">
        <f t="shared" si="2"/>
        <v>4.1666666666666664E-2</v>
      </c>
      <c r="K15" s="4">
        <f t="shared" si="2"/>
        <v>4.1666666666666664E-2</v>
      </c>
      <c r="L15" s="4">
        <f t="shared" si="2"/>
        <v>4.1666666666666664E-2</v>
      </c>
      <c r="M15" s="4">
        <f t="shared" si="2"/>
        <v>4.1666666666666664E-2</v>
      </c>
      <c r="N15" s="4">
        <f t="shared" si="2"/>
        <v>4.1666666666666664E-2</v>
      </c>
      <c r="O15" s="4">
        <f t="shared" si="2"/>
        <v>4.1666666666666664E-2</v>
      </c>
      <c r="P15" s="4">
        <f>1/24</f>
        <v>4.1666666666666664E-2</v>
      </c>
      <c r="R15" s="3">
        <f t="shared" ref="R15:R22" si="3">SUM(D15:P15)</f>
        <v>0.99999999999999956</v>
      </c>
      <c r="T15" s="11">
        <f>SUM(V15:AH15)</f>
        <v>0</v>
      </c>
      <c r="U15" s="13"/>
      <c r="V15">
        <f t="shared" ref="V15:AH22" si="4">LOG(D15/D$3, 2)*D$24</f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5">1/24</f>
        <v>4.1666666666666664E-2</v>
      </c>
      <c r="F16" s="4">
        <f t="shared" si="2"/>
        <v>4.1666666666666664E-2</v>
      </c>
      <c r="G16" s="4">
        <f t="shared" si="2"/>
        <v>4.1666666666666664E-2</v>
      </c>
      <c r="H16" s="4">
        <f t="shared" si="2"/>
        <v>4.1666666666666664E-2</v>
      </c>
      <c r="I16" s="4">
        <f t="shared" si="2"/>
        <v>4.1666666666666664E-2</v>
      </c>
      <c r="J16" s="4">
        <f t="shared" si="2"/>
        <v>4.1666666666666664E-2</v>
      </c>
      <c r="K16" s="4">
        <f t="shared" si="2"/>
        <v>4.1666666666666664E-2</v>
      </c>
      <c r="L16" s="4">
        <f t="shared" si="2"/>
        <v>4.1666666666666664E-2</v>
      </c>
      <c r="M16" s="4">
        <f t="shared" si="2"/>
        <v>4.1666666666666664E-2</v>
      </c>
      <c r="N16" s="4">
        <f t="shared" si="2"/>
        <v>4.1666666666666664E-2</v>
      </c>
      <c r="O16" s="4">
        <f t="shared" si="2"/>
        <v>4.1666666666666664E-2</v>
      </c>
      <c r="P16" s="4">
        <f t="shared" si="2"/>
        <v>4.1666666666666664E-2</v>
      </c>
      <c r="R16" s="3">
        <f t="shared" si="3"/>
        <v>0.99999999999999956</v>
      </c>
      <c r="T16" s="11">
        <f t="shared" ref="T16:T22" si="6">SUM(V16:AH16)</f>
        <v>0</v>
      </c>
      <c r="U16" s="13"/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5"/>
        <v>4.1666666666666664E-2</v>
      </c>
      <c r="F17" s="4">
        <f t="shared" si="2"/>
        <v>4.1666666666666664E-2</v>
      </c>
      <c r="G17" s="4">
        <f t="shared" si="2"/>
        <v>4.1666666666666664E-2</v>
      </c>
      <c r="H17" s="4">
        <f t="shared" si="2"/>
        <v>4.1666666666666664E-2</v>
      </c>
      <c r="I17" s="4">
        <f t="shared" si="2"/>
        <v>4.1666666666666664E-2</v>
      </c>
      <c r="J17" s="4">
        <f t="shared" si="2"/>
        <v>4.1666666666666664E-2</v>
      </c>
      <c r="K17" s="4">
        <f t="shared" si="2"/>
        <v>4.1666666666666664E-2</v>
      </c>
      <c r="L17" s="4">
        <f t="shared" si="2"/>
        <v>4.1666666666666664E-2</v>
      </c>
      <c r="M17" s="4">
        <f t="shared" si="2"/>
        <v>4.1666666666666664E-2</v>
      </c>
      <c r="N17" s="4">
        <f t="shared" si="2"/>
        <v>4.1666666666666664E-2</v>
      </c>
      <c r="O17" s="4">
        <f t="shared" si="2"/>
        <v>4.1666666666666664E-2</v>
      </c>
      <c r="P17" s="4">
        <f t="shared" si="2"/>
        <v>4.1666666666666664E-2</v>
      </c>
      <c r="R17" s="3">
        <f t="shared" si="3"/>
        <v>0.99999999999999956</v>
      </c>
      <c r="T17" s="11">
        <f t="shared" si="6"/>
        <v>0</v>
      </c>
      <c r="U17" s="13"/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5"/>
        <v>4.1666666666666664E-2</v>
      </c>
      <c r="F18" s="4">
        <f t="shared" si="2"/>
        <v>4.1666666666666664E-2</v>
      </c>
      <c r="G18" s="4">
        <f t="shared" si="2"/>
        <v>4.1666666666666664E-2</v>
      </c>
      <c r="H18" s="4">
        <f t="shared" si="2"/>
        <v>4.1666666666666664E-2</v>
      </c>
      <c r="I18" s="4">
        <f t="shared" si="2"/>
        <v>4.1666666666666664E-2</v>
      </c>
      <c r="J18" s="4">
        <f t="shared" si="2"/>
        <v>4.1666666666666664E-2</v>
      </c>
      <c r="K18" s="4">
        <f t="shared" si="2"/>
        <v>4.1666666666666664E-2</v>
      </c>
      <c r="L18" s="4">
        <f t="shared" si="2"/>
        <v>4.1666666666666664E-2</v>
      </c>
      <c r="M18" s="4">
        <f t="shared" si="2"/>
        <v>4.1666666666666664E-2</v>
      </c>
      <c r="N18" s="4">
        <f t="shared" si="2"/>
        <v>4.1666666666666664E-2</v>
      </c>
      <c r="O18" s="4">
        <f t="shared" si="2"/>
        <v>4.1666666666666664E-2</v>
      </c>
      <c r="P18" s="4">
        <f t="shared" si="2"/>
        <v>4.1666666666666664E-2</v>
      </c>
      <c r="R18" s="3">
        <f t="shared" si="3"/>
        <v>0.99999999999999956</v>
      </c>
      <c r="T18" s="11">
        <f t="shared" si="6"/>
        <v>0</v>
      </c>
      <c r="U18" s="13"/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</row>
    <row r="19" spans="1:34" ht="18.75">
      <c r="A19" t="s">
        <v>6</v>
      </c>
      <c r="B19" s="1"/>
      <c r="C19" s="2"/>
      <c r="D19" s="1">
        <v>0.5</v>
      </c>
      <c r="E19" s="4">
        <f t="shared" si="5"/>
        <v>4.1666666666666664E-2</v>
      </c>
      <c r="F19" s="4">
        <f t="shared" si="2"/>
        <v>4.1666666666666664E-2</v>
      </c>
      <c r="G19" s="4">
        <f t="shared" si="2"/>
        <v>4.1666666666666664E-2</v>
      </c>
      <c r="H19" s="4">
        <f t="shared" si="2"/>
        <v>4.1666666666666664E-2</v>
      </c>
      <c r="I19" s="4">
        <f t="shared" si="2"/>
        <v>4.1666666666666664E-2</v>
      </c>
      <c r="J19" s="4">
        <f t="shared" si="2"/>
        <v>4.1666666666666664E-2</v>
      </c>
      <c r="K19" s="4">
        <f t="shared" si="2"/>
        <v>4.1666666666666664E-2</v>
      </c>
      <c r="L19" s="4">
        <f t="shared" si="2"/>
        <v>4.1666666666666664E-2</v>
      </c>
      <c r="M19" s="4">
        <f t="shared" si="2"/>
        <v>4.1666666666666664E-2</v>
      </c>
      <c r="N19" s="4">
        <f t="shared" si="2"/>
        <v>4.1666666666666664E-2</v>
      </c>
      <c r="O19" s="4">
        <f t="shared" si="2"/>
        <v>4.1666666666666664E-2</v>
      </c>
      <c r="P19" s="4">
        <f t="shared" si="2"/>
        <v>4.1666666666666664E-2</v>
      </c>
      <c r="R19" s="3">
        <f t="shared" si="3"/>
        <v>0.99999999999999956</v>
      </c>
      <c r="T19" s="11">
        <f t="shared" si="6"/>
        <v>0</v>
      </c>
      <c r="U19" s="13"/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7</v>
      </c>
      <c r="B20" s="1"/>
      <c r="C20" s="2"/>
      <c r="D20" s="1">
        <v>0.5</v>
      </c>
      <c r="E20" s="4">
        <f t="shared" si="5"/>
        <v>4.1666666666666664E-2</v>
      </c>
      <c r="F20" s="4">
        <f t="shared" si="2"/>
        <v>4.1666666666666664E-2</v>
      </c>
      <c r="G20" s="4">
        <f t="shared" si="2"/>
        <v>4.1666666666666664E-2</v>
      </c>
      <c r="H20" s="4">
        <f t="shared" si="2"/>
        <v>4.1666666666666664E-2</v>
      </c>
      <c r="I20" s="4">
        <f t="shared" si="2"/>
        <v>4.1666666666666664E-2</v>
      </c>
      <c r="J20" s="4">
        <f t="shared" si="2"/>
        <v>4.1666666666666664E-2</v>
      </c>
      <c r="K20" s="4">
        <f t="shared" si="2"/>
        <v>4.1666666666666664E-2</v>
      </c>
      <c r="L20" s="4">
        <f t="shared" si="2"/>
        <v>4.1666666666666664E-2</v>
      </c>
      <c r="M20" s="4">
        <f t="shared" si="2"/>
        <v>4.1666666666666664E-2</v>
      </c>
      <c r="N20" s="4">
        <f t="shared" si="2"/>
        <v>4.1666666666666664E-2</v>
      </c>
      <c r="O20" s="4">
        <f t="shared" si="2"/>
        <v>4.1666666666666664E-2</v>
      </c>
      <c r="P20" s="4">
        <f t="shared" si="2"/>
        <v>4.1666666666666664E-2</v>
      </c>
      <c r="R20" s="3">
        <f t="shared" si="3"/>
        <v>0.99999999999999956</v>
      </c>
      <c r="T20" s="11">
        <f t="shared" si="6"/>
        <v>0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8</v>
      </c>
      <c r="B21" s="1"/>
      <c r="C21" s="2"/>
      <c r="D21" s="1">
        <v>0.5</v>
      </c>
      <c r="E21" s="4">
        <f t="shared" si="5"/>
        <v>4.1666666666666664E-2</v>
      </c>
      <c r="F21" s="4">
        <f t="shared" si="2"/>
        <v>4.1666666666666664E-2</v>
      </c>
      <c r="G21" s="4">
        <f t="shared" si="2"/>
        <v>4.1666666666666664E-2</v>
      </c>
      <c r="H21" s="4">
        <f t="shared" si="2"/>
        <v>4.1666666666666664E-2</v>
      </c>
      <c r="I21" s="4">
        <f t="shared" si="2"/>
        <v>4.1666666666666664E-2</v>
      </c>
      <c r="J21" s="4">
        <f t="shared" si="2"/>
        <v>4.1666666666666664E-2</v>
      </c>
      <c r="K21" s="4">
        <f t="shared" si="2"/>
        <v>4.1666666666666664E-2</v>
      </c>
      <c r="L21" s="4">
        <f t="shared" si="2"/>
        <v>4.1666666666666664E-2</v>
      </c>
      <c r="M21" s="4">
        <f t="shared" si="2"/>
        <v>4.1666666666666664E-2</v>
      </c>
      <c r="N21" s="4">
        <f t="shared" si="2"/>
        <v>4.1666666666666664E-2</v>
      </c>
      <c r="O21" s="4">
        <f t="shared" si="2"/>
        <v>4.1666666666666664E-2</v>
      </c>
      <c r="P21" s="4">
        <f t="shared" si="2"/>
        <v>4.1666666666666664E-2</v>
      </c>
      <c r="R21" s="3">
        <f t="shared" si="3"/>
        <v>0.99999999999999956</v>
      </c>
      <c r="T21" s="11">
        <f t="shared" si="6"/>
        <v>0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 ht="18.75">
      <c r="A22" t="s">
        <v>9</v>
      </c>
      <c r="B22" s="1"/>
      <c r="C22" s="2"/>
      <c r="D22" s="1">
        <v>0.5</v>
      </c>
      <c r="E22" s="4">
        <f t="shared" si="5"/>
        <v>4.1666666666666664E-2</v>
      </c>
      <c r="F22" s="4">
        <f t="shared" si="2"/>
        <v>4.1666666666666664E-2</v>
      </c>
      <c r="G22" s="4">
        <f t="shared" si="2"/>
        <v>4.1666666666666664E-2</v>
      </c>
      <c r="H22" s="4">
        <f t="shared" si="2"/>
        <v>4.1666666666666664E-2</v>
      </c>
      <c r="I22" s="4">
        <f t="shared" si="2"/>
        <v>4.1666666666666664E-2</v>
      </c>
      <c r="J22" s="4">
        <f t="shared" si="2"/>
        <v>4.1666666666666664E-2</v>
      </c>
      <c r="K22" s="4">
        <f t="shared" si="2"/>
        <v>4.1666666666666664E-2</v>
      </c>
      <c r="L22" s="4">
        <f t="shared" si="2"/>
        <v>4.1666666666666664E-2</v>
      </c>
      <c r="M22" s="4">
        <f t="shared" si="2"/>
        <v>4.1666666666666664E-2</v>
      </c>
      <c r="N22" s="4">
        <f t="shared" si="2"/>
        <v>4.1666666666666664E-2</v>
      </c>
      <c r="O22" s="4">
        <f t="shared" si="2"/>
        <v>4.1666666666666664E-2</v>
      </c>
      <c r="P22" s="4">
        <f t="shared" si="2"/>
        <v>4.1666666666666664E-2</v>
      </c>
      <c r="R22" s="3">
        <f t="shared" si="3"/>
        <v>0.99999999999999956</v>
      </c>
      <c r="T22" s="11">
        <f t="shared" si="6"/>
        <v>0</v>
      </c>
      <c r="U22" s="13"/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0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7">1/24</f>
        <v>4.1666666666666664E-2</v>
      </c>
      <c r="G26" s="3">
        <f t="shared" si="7"/>
        <v>4.1666666666666664E-2</v>
      </c>
      <c r="H26" s="3">
        <f t="shared" si="7"/>
        <v>4.1666666666666664E-2</v>
      </c>
      <c r="I26" s="3">
        <f t="shared" si="7"/>
        <v>4.1666666666666664E-2</v>
      </c>
      <c r="J26" s="3">
        <f t="shared" si="7"/>
        <v>4.1666666666666664E-2</v>
      </c>
      <c r="K26" s="3">
        <f t="shared" si="7"/>
        <v>4.1666666666666664E-2</v>
      </c>
      <c r="L26" s="3">
        <f t="shared" si="7"/>
        <v>4.1666666666666664E-2</v>
      </c>
      <c r="M26" s="3">
        <f t="shared" si="7"/>
        <v>4.1666666666666664E-2</v>
      </c>
      <c r="N26" s="3">
        <f t="shared" si="7"/>
        <v>4.1666666666666664E-2</v>
      </c>
      <c r="O26" s="3">
        <f t="shared" si="7"/>
        <v>4.1666666666666664E-2</v>
      </c>
      <c r="P26" s="3">
        <f t="shared" si="7"/>
        <v>4.1666666666666664E-2</v>
      </c>
      <c r="R26" s="3">
        <f t="shared" ref="R26:R33" si="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9">LOG(E26/E$3, 2)*E$35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7"/>
        <v>4.1666666666666664E-2</v>
      </c>
      <c r="G27" s="4">
        <f t="shared" si="7"/>
        <v>4.1666666666666664E-2</v>
      </c>
      <c r="H27" s="4">
        <f t="shared" si="7"/>
        <v>4.1666666666666664E-2</v>
      </c>
      <c r="I27" s="4">
        <f t="shared" si="7"/>
        <v>4.1666666666666664E-2</v>
      </c>
      <c r="J27" s="4">
        <f t="shared" si="7"/>
        <v>4.1666666666666664E-2</v>
      </c>
      <c r="K27" s="4">
        <f t="shared" si="7"/>
        <v>4.1666666666666664E-2</v>
      </c>
      <c r="L27" s="4">
        <f t="shared" si="7"/>
        <v>4.1666666666666664E-2</v>
      </c>
      <c r="M27" s="4">
        <f t="shared" si="7"/>
        <v>4.1666666666666664E-2</v>
      </c>
      <c r="N27" s="4">
        <f t="shared" si="7"/>
        <v>4.1666666666666664E-2</v>
      </c>
      <c r="O27" s="4">
        <f t="shared" si="7"/>
        <v>4.1666666666666664E-2</v>
      </c>
      <c r="P27" s="4">
        <f t="shared" si="7"/>
        <v>4.1666666666666664E-2</v>
      </c>
      <c r="R27" s="3">
        <f t="shared" si="8"/>
        <v>0.99999999999999956</v>
      </c>
      <c r="T27" s="11">
        <f t="shared" ref="T27:T33" si="10">SUM(V27:AH27)</f>
        <v>0</v>
      </c>
      <c r="U27" s="13"/>
      <c r="V27">
        <f t="shared" ref="V27:V33" si="11">LOG(D27/D$3, 2)*D$35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2">1/24</f>
        <v>4.1666666666666664E-2</v>
      </c>
      <c r="F28" s="4">
        <f t="shared" si="7"/>
        <v>4.1666666666666664E-2</v>
      </c>
      <c r="G28" s="4">
        <f t="shared" si="7"/>
        <v>4.1666666666666664E-2</v>
      </c>
      <c r="H28" s="4">
        <f t="shared" si="7"/>
        <v>4.1666666666666664E-2</v>
      </c>
      <c r="I28" s="4">
        <f t="shared" si="7"/>
        <v>4.1666666666666664E-2</v>
      </c>
      <c r="J28" s="4">
        <f t="shared" si="7"/>
        <v>4.1666666666666664E-2</v>
      </c>
      <c r="K28" s="4">
        <f t="shared" si="7"/>
        <v>4.1666666666666664E-2</v>
      </c>
      <c r="L28" s="4">
        <f t="shared" si="7"/>
        <v>4.1666666666666664E-2</v>
      </c>
      <c r="M28" s="4">
        <f t="shared" si="7"/>
        <v>4.1666666666666664E-2</v>
      </c>
      <c r="N28" s="4">
        <f t="shared" si="7"/>
        <v>4.1666666666666664E-2</v>
      </c>
      <c r="O28" s="4">
        <f t="shared" si="7"/>
        <v>4.1666666666666664E-2</v>
      </c>
      <c r="P28" s="4">
        <f t="shared" si="7"/>
        <v>4.1666666666666664E-2</v>
      </c>
      <c r="R28" s="3">
        <f t="shared" si="8"/>
        <v>0.99999999999999956</v>
      </c>
      <c r="T28" s="11">
        <f t="shared" si="10"/>
        <v>0</v>
      </c>
      <c r="U28" s="13"/>
      <c r="V28">
        <f t="shared" si="11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2"/>
        <v>4.1666666666666664E-2</v>
      </c>
      <c r="F29" s="4">
        <f t="shared" si="7"/>
        <v>4.1666666666666664E-2</v>
      </c>
      <c r="G29" s="4">
        <f t="shared" si="7"/>
        <v>4.1666666666666664E-2</v>
      </c>
      <c r="H29" s="4">
        <f t="shared" si="7"/>
        <v>4.1666666666666664E-2</v>
      </c>
      <c r="I29" s="4">
        <f t="shared" si="7"/>
        <v>4.1666666666666664E-2</v>
      </c>
      <c r="J29" s="4">
        <f t="shared" si="7"/>
        <v>4.1666666666666664E-2</v>
      </c>
      <c r="K29" s="4">
        <f t="shared" si="7"/>
        <v>4.1666666666666664E-2</v>
      </c>
      <c r="L29" s="4">
        <f t="shared" si="7"/>
        <v>4.1666666666666664E-2</v>
      </c>
      <c r="M29" s="4">
        <f t="shared" si="7"/>
        <v>4.1666666666666664E-2</v>
      </c>
      <c r="N29" s="4">
        <f t="shared" si="7"/>
        <v>4.1666666666666664E-2</v>
      </c>
      <c r="O29" s="4">
        <f t="shared" si="7"/>
        <v>4.1666666666666664E-2</v>
      </c>
      <c r="P29" s="4">
        <f t="shared" si="7"/>
        <v>4.1666666666666664E-2</v>
      </c>
      <c r="R29" s="3">
        <f t="shared" si="8"/>
        <v>0.99999999999999956</v>
      </c>
      <c r="T29" s="11">
        <f t="shared" si="10"/>
        <v>0</v>
      </c>
      <c r="U29" s="13"/>
      <c r="V29">
        <f t="shared" si="11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12"/>
        <v>4.1666666666666664E-2</v>
      </c>
      <c r="F30" s="4">
        <f t="shared" si="7"/>
        <v>4.1666666666666664E-2</v>
      </c>
      <c r="G30" s="4">
        <f t="shared" si="7"/>
        <v>4.1666666666666664E-2</v>
      </c>
      <c r="H30" s="4">
        <f t="shared" si="7"/>
        <v>4.1666666666666664E-2</v>
      </c>
      <c r="I30" s="4">
        <f t="shared" si="7"/>
        <v>4.1666666666666664E-2</v>
      </c>
      <c r="J30" s="4">
        <f t="shared" si="7"/>
        <v>4.1666666666666664E-2</v>
      </c>
      <c r="K30" s="4">
        <f t="shared" si="7"/>
        <v>4.1666666666666664E-2</v>
      </c>
      <c r="L30" s="4">
        <f t="shared" si="7"/>
        <v>4.1666666666666664E-2</v>
      </c>
      <c r="M30" s="4">
        <f t="shared" si="7"/>
        <v>4.1666666666666664E-2</v>
      </c>
      <c r="N30" s="4">
        <f t="shared" si="7"/>
        <v>4.1666666666666664E-2</v>
      </c>
      <c r="O30" s="4">
        <f t="shared" si="7"/>
        <v>4.1666666666666664E-2</v>
      </c>
      <c r="P30" s="4">
        <f t="shared" si="7"/>
        <v>4.1666666666666664E-2</v>
      </c>
      <c r="R30" s="3">
        <f t="shared" si="8"/>
        <v>0.99999999999999956</v>
      </c>
      <c r="T30" s="11">
        <f t="shared" si="10"/>
        <v>0</v>
      </c>
      <c r="U30" s="13"/>
      <c r="V30">
        <f t="shared" si="11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12"/>
        <v>4.1666666666666664E-2</v>
      </c>
      <c r="F31" s="4">
        <f t="shared" si="7"/>
        <v>4.1666666666666664E-2</v>
      </c>
      <c r="G31" s="4">
        <f t="shared" si="7"/>
        <v>4.1666666666666664E-2</v>
      </c>
      <c r="H31" s="4">
        <f t="shared" si="7"/>
        <v>4.1666666666666664E-2</v>
      </c>
      <c r="I31" s="4">
        <f t="shared" si="7"/>
        <v>4.1666666666666664E-2</v>
      </c>
      <c r="J31" s="4">
        <f t="shared" si="7"/>
        <v>4.1666666666666664E-2</v>
      </c>
      <c r="K31" s="4">
        <f t="shared" si="7"/>
        <v>4.1666666666666664E-2</v>
      </c>
      <c r="L31" s="4">
        <f t="shared" si="7"/>
        <v>4.1666666666666664E-2</v>
      </c>
      <c r="M31" s="4">
        <f t="shared" si="7"/>
        <v>4.1666666666666664E-2</v>
      </c>
      <c r="N31" s="4">
        <f t="shared" si="7"/>
        <v>4.1666666666666664E-2</v>
      </c>
      <c r="O31" s="4">
        <f t="shared" si="7"/>
        <v>4.1666666666666664E-2</v>
      </c>
      <c r="P31" s="4">
        <f t="shared" si="7"/>
        <v>4.1666666666666664E-2</v>
      </c>
      <c r="R31" s="3">
        <f t="shared" si="8"/>
        <v>0.99999999999999956</v>
      </c>
      <c r="T31" s="11">
        <f t="shared" si="10"/>
        <v>0</v>
      </c>
      <c r="U31" s="13"/>
      <c r="V31">
        <f t="shared" si="11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12"/>
        <v>4.1666666666666664E-2</v>
      </c>
      <c r="F32" s="4">
        <f t="shared" si="7"/>
        <v>4.1666666666666664E-2</v>
      </c>
      <c r="G32" s="4">
        <f t="shared" si="7"/>
        <v>4.1666666666666664E-2</v>
      </c>
      <c r="H32" s="4">
        <f t="shared" si="7"/>
        <v>4.1666666666666664E-2</v>
      </c>
      <c r="I32" s="4">
        <f t="shared" si="7"/>
        <v>4.1666666666666664E-2</v>
      </c>
      <c r="J32" s="4">
        <f t="shared" si="7"/>
        <v>4.1666666666666664E-2</v>
      </c>
      <c r="K32" s="4">
        <f t="shared" si="7"/>
        <v>4.1666666666666664E-2</v>
      </c>
      <c r="L32" s="4">
        <f t="shared" si="7"/>
        <v>4.1666666666666664E-2</v>
      </c>
      <c r="M32" s="4">
        <f t="shared" si="7"/>
        <v>4.1666666666666664E-2</v>
      </c>
      <c r="N32" s="4">
        <f t="shared" si="7"/>
        <v>4.1666666666666664E-2</v>
      </c>
      <c r="O32" s="4">
        <f t="shared" si="7"/>
        <v>4.1666666666666664E-2</v>
      </c>
      <c r="P32" s="4">
        <f t="shared" si="7"/>
        <v>4.1666666666666664E-2</v>
      </c>
      <c r="R32" s="3">
        <f t="shared" si="8"/>
        <v>0.99999999999999956</v>
      </c>
      <c r="T32" s="11">
        <f t="shared" si="10"/>
        <v>0</v>
      </c>
      <c r="U32" s="13"/>
      <c r="V32">
        <f t="shared" si="11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12"/>
        <v>4.1666666666666664E-2</v>
      </c>
      <c r="F33" s="4">
        <f t="shared" si="7"/>
        <v>4.1666666666666664E-2</v>
      </c>
      <c r="G33" s="4">
        <f t="shared" si="7"/>
        <v>4.1666666666666664E-2</v>
      </c>
      <c r="H33" s="4">
        <f t="shared" si="7"/>
        <v>4.1666666666666664E-2</v>
      </c>
      <c r="I33" s="4">
        <f t="shared" si="7"/>
        <v>4.1666666666666664E-2</v>
      </c>
      <c r="J33" s="4">
        <f t="shared" si="7"/>
        <v>4.1666666666666664E-2</v>
      </c>
      <c r="K33" s="4">
        <f t="shared" si="7"/>
        <v>4.1666666666666664E-2</v>
      </c>
      <c r="L33" s="4">
        <f t="shared" si="7"/>
        <v>4.1666666666666664E-2</v>
      </c>
      <c r="M33" s="4">
        <f t="shared" si="7"/>
        <v>4.1666666666666664E-2</v>
      </c>
      <c r="N33" s="4">
        <f t="shared" si="7"/>
        <v>4.1666666666666664E-2</v>
      </c>
      <c r="O33" s="4">
        <f t="shared" si="7"/>
        <v>4.1666666666666664E-2</v>
      </c>
      <c r="P33" s="4">
        <f>1/24</f>
        <v>4.1666666666666664E-2</v>
      </c>
      <c r="R33" s="3">
        <f t="shared" si="8"/>
        <v>0.99999999999999956</v>
      </c>
      <c r="T33" s="11">
        <f t="shared" si="10"/>
        <v>0</v>
      </c>
      <c r="U33" s="13"/>
      <c r="V33">
        <f t="shared" si="11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3">1/24</f>
        <v>4.1666666666666664E-2</v>
      </c>
      <c r="G37" s="4">
        <f t="shared" si="13"/>
        <v>4.1666666666666664E-2</v>
      </c>
      <c r="H37" s="4">
        <f t="shared" si="13"/>
        <v>4.1666666666666664E-2</v>
      </c>
      <c r="I37" s="4">
        <f t="shared" si="13"/>
        <v>4.1666666666666664E-2</v>
      </c>
      <c r="J37" s="4">
        <f t="shared" si="13"/>
        <v>4.1666666666666664E-2</v>
      </c>
      <c r="K37" s="4">
        <f t="shared" si="13"/>
        <v>4.1666666666666664E-2</v>
      </c>
      <c r="L37" s="4">
        <f t="shared" si="13"/>
        <v>4.1666666666666664E-2</v>
      </c>
      <c r="M37" s="4">
        <f t="shared" si="13"/>
        <v>4.1666666666666664E-2</v>
      </c>
      <c r="N37" s="4">
        <f t="shared" si="13"/>
        <v>4.1666666666666664E-2</v>
      </c>
      <c r="O37" s="4">
        <f t="shared" si="13"/>
        <v>4.1666666666666664E-2</v>
      </c>
      <c r="P37" s="4">
        <f t="shared" si="13"/>
        <v>4.1666666666666664E-2</v>
      </c>
      <c r="R37" s="3">
        <f t="shared" ref="R37:R44" si="1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5">LOG(E37/E$3, 2)*E$46</f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6">1/24</f>
        <v>4.1666666666666664E-2</v>
      </c>
      <c r="F38" s="4">
        <f t="shared" si="13"/>
        <v>4.1666666666666664E-2</v>
      </c>
      <c r="G38" s="4">
        <f t="shared" si="13"/>
        <v>4.1666666666666664E-2</v>
      </c>
      <c r="H38" s="4">
        <f t="shared" si="13"/>
        <v>4.1666666666666664E-2</v>
      </c>
      <c r="I38" s="4">
        <f t="shared" si="13"/>
        <v>4.1666666666666664E-2</v>
      </c>
      <c r="J38" s="4">
        <f t="shared" si="13"/>
        <v>4.1666666666666664E-2</v>
      </c>
      <c r="K38" s="4">
        <f t="shared" si="13"/>
        <v>4.1666666666666664E-2</v>
      </c>
      <c r="L38" s="4">
        <f t="shared" si="13"/>
        <v>4.1666666666666664E-2</v>
      </c>
      <c r="M38" s="4">
        <f t="shared" si="13"/>
        <v>4.1666666666666664E-2</v>
      </c>
      <c r="N38" s="4">
        <f t="shared" si="13"/>
        <v>4.1666666666666664E-2</v>
      </c>
      <c r="O38" s="4">
        <f t="shared" si="13"/>
        <v>4.1666666666666664E-2</v>
      </c>
      <c r="P38" s="4">
        <f t="shared" si="13"/>
        <v>4.1666666666666664E-2</v>
      </c>
      <c r="R38" s="3">
        <f t="shared" si="14"/>
        <v>0.99999999999999956</v>
      </c>
      <c r="T38" s="11">
        <f t="shared" ref="T38:T44" si="17">SUM(V38:AH38)</f>
        <v>0</v>
      </c>
      <c r="U38" s="13"/>
      <c r="V38">
        <f t="shared" ref="V38:V44" si="18">LOG(D38/D$3, 2)*D$46</f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6"/>
        <v>4.1666666666666664E-2</v>
      </c>
      <c r="F39" s="4">
        <f t="shared" si="13"/>
        <v>4.1666666666666664E-2</v>
      </c>
      <c r="G39" s="4">
        <f t="shared" si="13"/>
        <v>4.1666666666666664E-2</v>
      </c>
      <c r="H39" s="4">
        <f t="shared" si="13"/>
        <v>4.1666666666666664E-2</v>
      </c>
      <c r="I39" s="4">
        <f t="shared" si="13"/>
        <v>4.1666666666666664E-2</v>
      </c>
      <c r="J39" s="4">
        <f t="shared" si="13"/>
        <v>4.1666666666666664E-2</v>
      </c>
      <c r="K39" s="4">
        <f t="shared" si="13"/>
        <v>4.1666666666666664E-2</v>
      </c>
      <c r="L39" s="4">
        <f t="shared" si="13"/>
        <v>4.1666666666666664E-2</v>
      </c>
      <c r="M39" s="4">
        <f t="shared" si="13"/>
        <v>4.1666666666666664E-2</v>
      </c>
      <c r="N39" s="4">
        <f t="shared" si="13"/>
        <v>4.1666666666666664E-2</v>
      </c>
      <c r="O39" s="4">
        <f t="shared" si="13"/>
        <v>4.1666666666666664E-2</v>
      </c>
      <c r="P39" s="4">
        <f t="shared" si="13"/>
        <v>4.1666666666666664E-2</v>
      </c>
      <c r="R39" s="3">
        <f t="shared" si="14"/>
        <v>0.99999999999999956</v>
      </c>
      <c r="T39" s="11">
        <f t="shared" si="17"/>
        <v>0</v>
      </c>
      <c r="U39" s="13"/>
      <c r="V39">
        <f t="shared" si="18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6"/>
        <v>4.1666666666666664E-2</v>
      </c>
      <c r="F40" s="4">
        <f t="shared" si="13"/>
        <v>4.1666666666666664E-2</v>
      </c>
      <c r="G40" s="4">
        <f t="shared" si="13"/>
        <v>4.1666666666666664E-2</v>
      </c>
      <c r="H40" s="4">
        <f t="shared" si="13"/>
        <v>4.1666666666666664E-2</v>
      </c>
      <c r="I40" s="4">
        <f t="shared" si="13"/>
        <v>4.1666666666666664E-2</v>
      </c>
      <c r="J40" s="4">
        <f t="shared" si="13"/>
        <v>4.1666666666666664E-2</v>
      </c>
      <c r="K40" s="4">
        <f t="shared" si="13"/>
        <v>4.1666666666666664E-2</v>
      </c>
      <c r="L40" s="4">
        <f t="shared" si="13"/>
        <v>4.1666666666666664E-2</v>
      </c>
      <c r="M40" s="4">
        <f t="shared" si="13"/>
        <v>4.1666666666666664E-2</v>
      </c>
      <c r="N40" s="4">
        <f t="shared" si="13"/>
        <v>4.1666666666666664E-2</v>
      </c>
      <c r="O40" s="4">
        <f t="shared" si="13"/>
        <v>4.1666666666666664E-2</v>
      </c>
      <c r="P40" s="4">
        <f t="shared" si="13"/>
        <v>4.1666666666666664E-2</v>
      </c>
      <c r="R40" s="3">
        <f t="shared" si="14"/>
        <v>0.99999999999999956</v>
      </c>
      <c r="T40" s="11">
        <f t="shared" si="17"/>
        <v>0</v>
      </c>
      <c r="U40" s="13"/>
      <c r="V40">
        <f t="shared" si="18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16"/>
        <v>4.1666666666666664E-2</v>
      </c>
      <c r="F41" s="4">
        <f t="shared" si="13"/>
        <v>4.1666666666666664E-2</v>
      </c>
      <c r="G41" s="4">
        <f t="shared" si="13"/>
        <v>4.1666666666666664E-2</v>
      </c>
      <c r="H41" s="4">
        <f t="shared" si="13"/>
        <v>4.1666666666666664E-2</v>
      </c>
      <c r="I41" s="4">
        <f t="shared" si="13"/>
        <v>4.1666666666666664E-2</v>
      </c>
      <c r="J41" s="4">
        <f t="shared" si="13"/>
        <v>4.1666666666666664E-2</v>
      </c>
      <c r="K41" s="4">
        <f t="shared" si="13"/>
        <v>4.1666666666666664E-2</v>
      </c>
      <c r="L41" s="4">
        <f t="shared" si="13"/>
        <v>4.1666666666666664E-2</v>
      </c>
      <c r="M41" s="4">
        <f t="shared" si="13"/>
        <v>4.1666666666666664E-2</v>
      </c>
      <c r="N41" s="4">
        <f t="shared" si="13"/>
        <v>4.1666666666666664E-2</v>
      </c>
      <c r="O41" s="4">
        <f t="shared" si="13"/>
        <v>4.1666666666666664E-2</v>
      </c>
      <c r="P41" s="4">
        <f t="shared" si="13"/>
        <v>4.1666666666666664E-2</v>
      </c>
      <c r="R41" s="3">
        <f t="shared" si="14"/>
        <v>0.99999999999999956</v>
      </c>
      <c r="T41" s="11">
        <f t="shared" si="17"/>
        <v>0</v>
      </c>
      <c r="U41" s="13"/>
      <c r="V41">
        <f t="shared" si="18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16"/>
        <v>4.1666666666666664E-2</v>
      </c>
      <c r="F42" s="4">
        <f t="shared" si="13"/>
        <v>4.1666666666666664E-2</v>
      </c>
      <c r="G42" s="4">
        <f t="shared" si="13"/>
        <v>4.1666666666666664E-2</v>
      </c>
      <c r="H42" s="4">
        <f t="shared" si="13"/>
        <v>4.1666666666666664E-2</v>
      </c>
      <c r="I42" s="4">
        <f t="shared" si="13"/>
        <v>4.1666666666666664E-2</v>
      </c>
      <c r="J42" s="4">
        <f t="shared" si="13"/>
        <v>4.1666666666666664E-2</v>
      </c>
      <c r="K42" s="4">
        <f t="shared" si="13"/>
        <v>4.1666666666666664E-2</v>
      </c>
      <c r="L42" s="4">
        <f t="shared" si="13"/>
        <v>4.1666666666666664E-2</v>
      </c>
      <c r="M42" s="4">
        <f t="shared" si="13"/>
        <v>4.1666666666666664E-2</v>
      </c>
      <c r="N42" s="4">
        <f t="shared" si="13"/>
        <v>4.1666666666666664E-2</v>
      </c>
      <c r="O42" s="4">
        <f t="shared" si="13"/>
        <v>4.1666666666666664E-2</v>
      </c>
      <c r="P42" s="4">
        <f t="shared" si="13"/>
        <v>4.1666666666666664E-2</v>
      </c>
      <c r="R42" s="3">
        <f t="shared" si="14"/>
        <v>0.99999999999999956</v>
      </c>
      <c r="T42" s="11">
        <f t="shared" si="17"/>
        <v>0</v>
      </c>
      <c r="U42" s="13"/>
      <c r="V42">
        <f t="shared" si="18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16"/>
        <v>4.1666666666666664E-2</v>
      </c>
      <c r="F43" s="4">
        <f t="shared" si="13"/>
        <v>4.1666666666666664E-2</v>
      </c>
      <c r="G43" s="4">
        <f t="shared" si="13"/>
        <v>4.1666666666666664E-2</v>
      </c>
      <c r="H43" s="4">
        <f t="shared" si="13"/>
        <v>4.1666666666666664E-2</v>
      </c>
      <c r="I43" s="4">
        <f t="shared" si="13"/>
        <v>4.1666666666666664E-2</v>
      </c>
      <c r="J43" s="4">
        <f t="shared" si="13"/>
        <v>4.1666666666666664E-2</v>
      </c>
      <c r="K43" s="4">
        <f t="shared" si="13"/>
        <v>4.1666666666666664E-2</v>
      </c>
      <c r="L43" s="4">
        <f t="shared" si="13"/>
        <v>4.1666666666666664E-2</v>
      </c>
      <c r="M43" s="4">
        <f t="shared" si="13"/>
        <v>4.1666666666666664E-2</v>
      </c>
      <c r="N43" s="4">
        <f t="shared" si="13"/>
        <v>4.1666666666666664E-2</v>
      </c>
      <c r="O43" s="4">
        <f t="shared" si="13"/>
        <v>4.1666666666666664E-2</v>
      </c>
      <c r="P43" s="4">
        <f t="shared" si="13"/>
        <v>4.1666666666666664E-2</v>
      </c>
      <c r="R43" s="3">
        <f t="shared" si="14"/>
        <v>0.99999999999999956</v>
      </c>
      <c r="T43" s="11">
        <f t="shared" si="17"/>
        <v>0</v>
      </c>
      <c r="U43" s="13"/>
      <c r="V43">
        <f t="shared" si="18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16"/>
        <v>4.1666666666666664E-2</v>
      </c>
      <c r="F44" s="4">
        <f t="shared" si="13"/>
        <v>4.1666666666666664E-2</v>
      </c>
      <c r="G44" s="4">
        <f t="shared" si="13"/>
        <v>4.1666666666666664E-2</v>
      </c>
      <c r="H44" s="4">
        <f t="shared" si="13"/>
        <v>4.1666666666666664E-2</v>
      </c>
      <c r="I44" s="4">
        <f t="shared" si="13"/>
        <v>4.1666666666666664E-2</v>
      </c>
      <c r="J44" s="4">
        <f t="shared" si="13"/>
        <v>4.1666666666666664E-2</v>
      </c>
      <c r="K44" s="4">
        <f t="shared" si="13"/>
        <v>4.1666666666666664E-2</v>
      </c>
      <c r="L44" s="4">
        <f t="shared" si="13"/>
        <v>4.1666666666666664E-2</v>
      </c>
      <c r="M44" s="4">
        <f t="shared" si="13"/>
        <v>4.1666666666666664E-2</v>
      </c>
      <c r="N44" s="4">
        <f t="shared" si="13"/>
        <v>4.1666666666666664E-2</v>
      </c>
      <c r="O44" s="4">
        <f t="shared" si="13"/>
        <v>4.1666666666666664E-2</v>
      </c>
      <c r="P44" s="4">
        <f t="shared" si="13"/>
        <v>4.1666666666666664E-2</v>
      </c>
      <c r="R44" s="3">
        <f t="shared" si="14"/>
        <v>0.99999999999999956</v>
      </c>
      <c r="T44" s="11">
        <f t="shared" si="17"/>
        <v>0</v>
      </c>
      <c r="U44" s="13"/>
      <c r="V44">
        <f t="shared" si="18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19">1/24</f>
        <v>4.1666666666666664E-2</v>
      </c>
      <c r="G48" s="4">
        <f t="shared" si="19"/>
        <v>4.1666666666666664E-2</v>
      </c>
      <c r="H48" s="4">
        <f t="shared" si="19"/>
        <v>4.1666666666666664E-2</v>
      </c>
      <c r="I48" s="4">
        <f t="shared" si="19"/>
        <v>4.1666666666666664E-2</v>
      </c>
      <c r="J48" s="4">
        <f t="shared" si="19"/>
        <v>4.1666666666666664E-2</v>
      </c>
      <c r="K48" s="4">
        <f t="shared" si="19"/>
        <v>4.1666666666666664E-2</v>
      </c>
      <c r="L48" s="4">
        <f t="shared" si="19"/>
        <v>4.1666666666666664E-2</v>
      </c>
      <c r="M48" s="4">
        <f t="shared" si="19"/>
        <v>4.1666666666666664E-2</v>
      </c>
      <c r="N48" s="4">
        <f t="shared" si="19"/>
        <v>4.1666666666666664E-2</v>
      </c>
      <c r="O48" s="4">
        <f t="shared" si="19"/>
        <v>4.1666666666666664E-2</v>
      </c>
      <c r="P48" s="4">
        <f t="shared" si="19"/>
        <v>4.1666666666666664E-2</v>
      </c>
      <c r="R48" s="3">
        <f t="shared" ref="R48:R55" si="20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1">LOG(E48/E$3, 2)*E$57</f>
        <v>0</v>
      </c>
      <c r="X48">
        <f t="shared" si="21"/>
        <v>0</v>
      </c>
      <c r="Y48">
        <f t="shared" si="21"/>
        <v>0</v>
      </c>
      <c r="Z48">
        <f t="shared" si="21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2">1/24</f>
        <v>4.1666666666666664E-2</v>
      </c>
      <c r="F49" s="4">
        <f t="shared" si="19"/>
        <v>4.1666666666666664E-2</v>
      </c>
      <c r="G49" s="4">
        <f t="shared" si="19"/>
        <v>4.1666666666666664E-2</v>
      </c>
      <c r="H49" s="4">
        <f t="shared" si="19"/>
        <v>4.1666666666666664E-2</v>
      </c>
      <c r="I49" s="4">
        <f t="shared" si="19"/>
        <v>4.1666666666666664E-2</v>
      </c>
      <c r="J49" s="4">
        <f t="shared" si="19"/>
        <v>4.1666666666666664E-2</v>
      </c>
      <c r="K49" s="4">
        <f t="shared" si="19"/>
        <v>4.1666666666666664E-2</v>
      </c>
      <c r="L49" s="4">
        <f t="shared" si="19"/>
        <v>4.1666666666666664E-2</v>
      </c>
      <c r="M49" s="4">
        <f t="shared" si="19"/>
        <v>4.1666666666666664E-2</v>
      </c>
      <c r="N49" s="4">
        <f t="shared" si="19"/>
        <v>4.1666666666666664E-2</v>
      </c>
      <c r="O49" s="4">
        <f t="shared" si="19"/>
        <v>4.1666666666666664E-2</v>
      </c>
      <c r="P49" s="4">
        <f t="shared" si="19"/>
        <v>4.1666666666666664E-2</v>
      </c>
      <c r="R49" s="3">
        <f t="shared" si="20"/>
        <v>0.99999999999999956</v>
      </c>
      <c r="T49" s="11">
        <f t="shared" ref="T49:T55" si="23">SUM(V49:AH49)</f>
        <v>0</v>
      </c>
      <c r="U49" s="13"/>
      <c r="V49">
        <f t="shared" ref="V49:V55" si="24">LOG(D49/D$3, 2)*D$57</f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2"/>
        <v>4.1666666666666664E-2</v>
      </c>
      <c r="F50" s="4">
        <f t="shared" si="19"/>
        <v>4.1666666666666664E-2</v>
      </c>
      <c r="G50" s="4">
        <f t="shared" si="19"/>
        <v>4.1666666666666664E-2</v>
      </c>
      <c r="H50" s="4">
        <f t="shared" si="19"/>
        <v>4.1666666666666664E-2</v>
      </c>
      <c r="I50" s="4">
        <f t="shared" si="19"/>
        <v>4.1666666666666664E-2</v>
      </c>
      <c r="J50" s="4">
        <f t="shared" si="19"/>
        <v>4.1666666666666664E-2</v>
      </c>
      <c r="K50" s="4">
        <f t="shared" si="19"/>
        <v>4.1666666666666664E-2</v>
      </c>
      <c r="L50" s="4">
        <f t="shared" si="19"/>
        <v>4.1666666666666664E-2</v>
      </c>
      <c r="M50" s="4">
        <f t="shared" si="19"/>
        <v>4.1666666666666664E-2</v>
      </c>
      <c r="N50" s="4">
        <f t="shared" si="19"/>
        <v>4.1666666666666664E-2</v>
      </c>
      <c r="O50" s="4">
        <f t="shared" si="19"/>
        <v>4.1666666666666664E-2</v>
      </c>
      <c r="P50" s="4">
        <f t="shared" si="19"/>
        <v>4.1666666666666664E-2</v>
      </c>
      <c r="R50" s="3">
        <f t="shared" si="20"/>
        <v>0.99999999999999956</v>
      </c>
      <c r="T50" s="11">
        <f t="shared" si="23"/>
        <v>0</v>
      </c>
      <c r="U50" s="13"/>
      <c r="V50">
        <f t="shared" si="24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2"/>
        <v>4.1666666666666664E-2</v>
      </c>
      <c r="F51" s="4">
        <f t="shared" si="19"/>
        <v>4.1666666666666664E-2</v>
      </c>
      <c r="G51" s="4">
        <f t="shared" si="19"/>
        <v>4.1666666666666664E-2</v>
      </c>
      <c r="H51" s="4">
        <f t="shared" si="19"/>
        <v>4.1666666666666664E-2</v>
      </c>
      <c r="I51" s="4">
        <f t="shared" si="19"/>
        <v>4.1666666666666664E-2</v>
      </c>
      <c r="J51" s="4">
        <f t="shared" si="19"/>
        <v>4.1666666666666664E-2</v>
      </c>
      <c r="K51" s="4">
        <f t="shared" si="19"/>
        <v>4.1666666666666664E-2</v>
      </c>
      <c r="L51" s="4">
        <f t="shared" si="19"/>
        <v>4.1666666666666664E-2</v>
      </c>
      <c r="M51" s="4">
        <f t="shared" si="19"/>
        <v>4.1666666666666664E-2</v>
      </c>
      <c r="N51" s="4">
        <f t="shared" si="19"/>
        <v>4.1666666666666664E-2</v>
      </c>
      <c r="O51" s="4">
        <f t="shared" si="19"/>
        <v>4.1666666666666664E-2</v>
      </c>
      <c r="P51" s="4">
        <f t="shared" si="19"/>
        <v>4.1666666666666664E-2</v>
      </c>
      <c r="R51" s="3">
        <f t="shared" si="20"/>
        <v>0.99999999999999956</v>
      </c>
      <c r="T51" s="11">
        <f t="shared" si="23"/>
        <v>0</v>
      </c>
      <c r="U51" s="13"/>
      <c r="V51">
        <f t="shared" si="24"/>
        <v>0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22"/>
        <v>4.1666666666666664E-2</v>
      </c>
      <c r="F52" s="4">
        <f t="shared" si="19"/>
        <v>4.1666666666666664E-2</v>
      </c>
      <c r="G52" s="4">
        <f t="shared" si="19"/>
        <v>4.1666666666666664E-2</v>
      </c>
      <c r="H52" s="4">
        <f t="shared" si="19"/>
        <v>4.1666666666666664E-2</v>
      </c>
      <c r="I52" s="4">
        <f t="shared" si="19"/>
        <v>4.1666666666666664E-2</v>
      </c>
      <c r="J52" s="4">
        <f t="shared" si="19"/>
        <v>4.1666666666666664E-2</v>
      </c>
      <c r="K52" s="4">
        <f t="shared" si="19"/>
        <v>4.1666666666666664E-2</v>
      </c>
      <c r="L52" s="4">
        <f t="shared" si="19"/>
        <v>4.1666666666666664E-2</v>
      </c>
      <c r="M52" s="4">
        <f t="shared" si="19"/>
        <v>4.1666666666666664E-2</v>
      </c>
      <c r="N52" s="4">
        <f t="shared" si="19"/>
        <v>4.1666666666666664E-2</v>
      </c>
      <c r="O52" s="4">
        <f t="shared" si="19"/>
        <v>4.1666666666666664E-2</v>
      </c>
      <c r="P52" s="4">
        <f t="shared" si="19"/>
        <v>4.1666666666666664E-2</v>
      </c>
      <c r="R52" s="3">
        <f t="shared" si="20"/>
        <v>0.99999999999999956</v>
      </c>
      <c r="T52" s="11">
        <f t="shared" si="23"/>
        <v>0</v>
      </c>
      <c r="U52" s="13"/>
      <c r="V52">
        <f t="shared" si="24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22"/>
        <v>4.1666666666666664E-2</v>
      </c>
      <c r="F53" s="4">
        <f t="shared" si="19"/>
        <v>4.1666666666666664E-2</v>
      </c>
      <c r="G53" s="4">
        <f t="shared" si="19"/>
        <v>4.1666666666666664E-2</v>
      </c>
      <c r="H53" s="4">
        <f t="shared" si="19"/>
        <v>4.1666666666666664E-2</v>
      </c>
      <c r="I53" s="4">
        <f t="shared" si="19"/>
        <v>4.1666666666666664E-2</v>
      </c>
      <c r="J53" s="4">
        <f t="shared" si="19"/>
        <v>4.1666666666666664E-2</v>
      </c>
      <c r="K53" s="4">
        <f t="shared" si="19"/>
        <v>4.1666666666666664E-2</v>
      </c>
      <c r="L53" s="4">
        <f t="shared" si="19"/>
        <v>4.1666666666666664E-2</v>
      </c>
      <c r="M53" s="4">
        <f t="shared" si="19"/>
        <v>4.1666666666666664E-2</v>
      </c>
      <c r="N53" s="4">
        <f t="shared" si="19"/>
        <v>4.1666666666666664E-2</v>
      </c>
      <c r="O53" s="4">
        <f t="shared" si="19"/>
        <v>4.1666666666666664E-2</v>
      </c>
      <c r="P53" s="4">
        <f t="shared" si="19"/>
        <v>4.1666666666666664E-2</v>
      </c>
      <c r="R53" s="3">
        <f t="shared" si="20"/>
        <v>0.99999999999999956</v>
      </c>
      <c r="T53" s="11">
        <f t="shared" si="23"/>
        <v>0</v>
      </c>
      <c r="U53" s="13"/>
      <c r="V53">
        <f t="shared" si="24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0</v>
      </c>
      <c r="AG53">
        <f t="shared" si="21"/>
        <v>0</v>
      </c>
      <c r="AH53">
        <f t="shared" si="21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22"/>
        <v>4.1666666666666664E-2</v>
      </c>
      <c r="F54" s="4">
        <f t="shared" si="19"/>
        <v>4.1666666666666664E-2</v>
      </c>
      <c r="G54" s="4">
        <f t="shared" si="19"/>
        <v>4.1666666666666664E-2</v>
      </c>
      <c r="H54" s="4">
        <f t="shared" si="19"/>
        <v>4.1666666666666664E-2</v>
      </c>
      <c r="I54" s="4">
        <f t="shared" si="19"/>
        <v>4.1666666666666664E-2</v>
      </c>
      <c r="J54" s="4">
        <f t="shared" si="19"/>
        <v>4.1666666666666664E-2</v>
      </c>
      <c r="K54" s="4">
        <f t="shared" si="19"/>
        <v>4.1666666666666664E-2</v>
      </c>
      <c r="L54" s="4">
        <f t="shared" si="19"/>
        <v>4.1666666666666664E-2</v>
      </c>
      <c r="M54" s="4">
        <f t="shared" si="19"/>
        <v>4.1666666666666664E-2</v>
      </c>
      <c r="N54" s="4">
        <f t="shared" si="19"/>
        <v>4.1666666666666664E-2</v>
      </c>
      <c r="O54" s="4">
        <f t="shared" si="19"/>
        <v>4.1666666666666664E-2</v>
      </c>
      <c r="P54" s="4">
        <f t="shared" si="19"/>
        <v>4.1666666666666664E-2</v>
      </c>
      <c r="R54" s="3">
        <f t="shared" si="20"/>
        <v>0.99999999999999956</v>
      </c>
      <c r="T54" s="11">
        <f t="shared" si="23"/>
        <v>0</v>
      </c>
      <c r="U54" s="13"/>
      <c r="V54">
        <f t="shared" si="24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22"/>
        <v>4.1666666666666664E-2</v>
      </c>
      <c r="F55" s="4">
        <f t="shared" si="19"/>
        <v>4.1666666666666664E-2</v>
      </c>
      <c r="G55" s="4">
        <f t="shared" si="19"/>
        <v>4.1666666666666664E-2</v>
      </c>
      <c r="H55" s="4">
        <f t="shared" si="19"/>
        <v>4.1666666666666664E-2</v>
      </c>
      <c r="I55" s="4">
        <f t="shared" si="19"/>
        <v>4.1666666666666664E-2</v>
      </c>
      <c r="J55" s="4">
        <f t="shared" si="19"/>
        <v>4.1666666666666664E-2</v>
      </c>
      <c r="K55" s="4">
        <f t="shared" si="19"/>
        <v>4.1666666666666664E-2</v>
      </c>
      <c r="L55" s="4">
        <f>1/24</f>
        <v>4.1666666666666664E-2</v>
      </c>
      <c r="M55" s="4">
        <f t="shared" si="19"/>
        <v>4.1666666666666664E-2</v>
      </c>
      <c r="N55" s="4">
        <f t="shared" si="19"/>
        <v>4.1666666666666664E-2</v>
      </c>
      <c r="O55" s="4">
        <f t="shared" si="19"/>
        <v>4.1666666666666664E-2</v>
      </c>
      <c r="P55" s="4">
        <f>1/24</f>
        <v>4.1666666666666664E-2</v>
      </c>
      <c r="R55" s="3">
        <f t="shared" si="20"/>
        <v>0.99999999999999956</v>
      </c>
      <c r="T55" s="11">
        <f t="shared" si="23"/>
        <v>0</v>
      </c>
      <c r="U55" s="13"/>
      <c r="V55">
        <f t="shared" si="24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57"/>
  <sheetViews>
    <sheetView tabSelected="1" topLeftCell="A13" workbookViewId="0">
      <selection activeCell="B16" sqref="B16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51">
      <c r="D1" t="s">
        <v>14</v>
      </c>
    </row>
    <row r="2" spans="1:51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26</v>
      </c>
      <c r="AV2" t="s">
        <v>27</v>
      </c>
      <c r="AW2" t="s">
        <v>46</v>
      </c>
    </row>
    <row r="3" spans="1:51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  <c r="AJ3">
        <f>D3*LOG((1/D3),2)</f>
        <v>0.5</v>
      </c>
      <c r="AK3">
        <f t="shared" ref="AK3" si="1">E3*LOG((1/E3),2)</f>
        <v>0.19104010419671485</v>
      </c>
      <c r="AL3">
        <f t="shared" ref="AL3" si="2">F3*LOG((1/F3),2)</f>
        <v>0.19104010419671485</v>
      </c>
      <c r="AM3">
        <f t="shared" ref="AM3" si="3">G3*LOG((1/G3),2)</f>
        <v>0.19104010419671485</v>
      </c>
      <c r="AN3">
        <f t="shared" ref="AN3" si="4">H3*LOG((1/H3),2)</f>
        <v>0.19104010419671485</v>
      </c>
      <c r="AO3">
        <f t="shared" ref="AO3" si="5">I3*LOG((1/I3),2)</f>
        <v>0.19104010419671485</v>
      </c>
      <c r="AP3">
        <f t="shared" ref="AP3" si="6">J3*LOG((1/J3),2)</f>
        <v>0.19104010419671485</v>
      </c>
      <c r="AQ3">
        <f t="shared" ref="AQ3" si="7">K3*LOG((1/K3),2)</f>
        <v>0.19104010419671485</v>
      </c>
      <c r="AR3">
        <f t="shared" ref="AR3" si="8">L3*LOG((1/L3),2)</f>
        <v>0.19104010419671485</v>
      </c>
      <c r="AS3">
        <f>M3*LOG((1/M3),2)</f>
        <v>0.19104010419671485</v>
      </c>
      <c r="AT3">
        <f t="shared" ref="AT3" si="9">N3*LOG((1/N3),2)</f>
        <v>0.19104010419671485</v>
      </c>
      <c r="AU3">
        <f t="shared" ref="AU3" si="10">O3*LOG((1/O3),2)</f>
        <v>0.19104010419671485</v>
      </c>
      <c r="AV3">
        <f t="shared" ref="AV3" si="11">P3*LOG((1/P3),2)</f>
        <v>0.19104010419671485</v>
      </c>
      <c r="AW3">
        <f>SUM(AJ3:AV3)</f>
        <v>2.7924812503605789</v>
      </c>
    </row>
    <row r="4" spans="1:51" ht="18.75">
      <c r="A4" s="11" t="s">
        <v>29</v>
      </c>
      <c r="B4" s="1"/>
      <c r="C4" s="2"/>
    </row>
    <row r="5" spans="1:51">
      <c r="B5" s="2"/>
      <c r="C5" s="2"/>
      <c r="D5" s="5" t="s">
        <v>30</v>
      </c>
      <c r="I5" s="5" t="s">
        <v>39</v>
      </c>
    </row>
    <row r="6" spans="1:51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51">
      <c r="B7" s="2"/>
      <c r="C7" s="2"/>
      <c r="D7" s="5" t="s">
        <v>31</v>
      </c>
    </row>
    <row r="8" spans="1:51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2">LOG(D8/D$3, 2)*D$10</f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 s="6">
        <f t="shared" si="12"/>
        <v>3.3334237337251915</v>
      </c>
    </row>
    <row r="9" spans="1:51">
      <c r="B9" s="2"/>
      <c r="C9" s="2"/>
      <c r="D9" s="5" t="s">
        <v>40</v>
      </c>
      <c r="I9" s="5" t="s">
        <v>41</v>
      </c>
      <c r="R9" s="3"/>
    </row>
    <row r="10" spans="1:51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51">
      <c r="B11" s="2"/>
      <c r="C11" s="2"/>
    </row>
    <row r="12" spans="1:51">
      <c r="D12" s="5" t="s">
        <v>42</v>
      </c>
    </row>
    <row r="13" spans="1:51">
      <c r="D13" t="s">
        <v>33</v>
      </c>
    </row>
    <row r="14" spans="1:51">
      <c r="A14" s="15" t="s">
        <v>43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AJ14" t="s">
        <v>15</v>
      </c>
      <c r="AK14" t="s">
        <v>16</v>
      </c>
      <c r="AL14" t="s">
        <v>17</v>
      </c>
      <c r="AM14" t="s">
        <v>18</v>
      </c>
      <c r="AN14" t="s">
        <v>19</v>
      </c>
      <c r="AO14" t="s">
        <v>20</v>
      </c>
      <c r="AP14" t="s">
        <v>21</v>
      </c>
      <c r="AQ14" t="s">
        <v>22</v>
      </c>
      <c r="AR14" t="s">
        <v>23</v>
      </c>
      <c r="AS14" t="s">
        <v>24</v>
      </c>
      <c r="AT14" t="s">
        <v>25</v>
      </c>
      <c r="AU14" t="s">
        <v>26</v>
      </c>
      <c r="AV14" t="s">
        <v>27</v>
      </c>
      <c r="AW14" t="s">
        <v>46</v>
      </c>
      <c r="AY14" t="s">
        <v>47</v>
      </c>
    </row>
    <row r="15" spans="1:51" ht="18.75">
      <c r="A15" t="s">
        <v>2</v>
      </c>
      <c r="B15" s="1">
        <v>15</v>
      </c>
      <c r="C15" s="2"/>
      <c r="D15" s="1">
        <v>0.58399999999999996</v>
      </c>
      <c r="E15" s="4">
        <v>3.4669999999999999E-2</v>
      </c>
      <c r="F15" s="4">
        <v>3.4669999999999999E-2</v>
      </c>
      <c r="G15" s="4">
        <v>3.4669999999999999E-2</v>
      </c>
      <c r="H15" s="4">
        <v>3.4669999999999999E-2</v>
      </c>
      <c r="I15" s="4">
        <v>3.4669999999999999E-2</v>
      </c>
      <c r="J15" s="4">
        <v>3.4669999999999999E-2</v>
      </c>
      <c r="K15" s="4">
        <v>3.4669999999999999E-2</v>
      </c>
      <c r="L15" s="4">
        <v>3.4669999999999999E-2</v>
      </c>
      <c r="M15" s="4">
        <v>3.4669999999999999E-2</v>
      </c>
      <c r="N15" s="4">
        <v>3.4669999999999999E-2</v>
      </c>
      <c r="O15" s="4">
        <v>3.4669999999999999E-2</v>
      </c>
      <c r="P15" s="4">
        <v>3.4669999999999999E-2</v>
      </c>
      <c r="R15" s="3">
        <f t="shared" ref="R15:R22" si="13">SUM(D15:P15)</f>
        <v>1.0000399999999998</v>
      </c>
      <c r="T15" s="11">
        <f>SUM(V15:AH15)</f>
        <v>0</v>
      </c>
      <c r="U15" s="13"/>
      <c r="V15">
        <f t="shared" ref="V15:AH15" si="14">LOG(D15/D$3, 2)*D$24</f>
        <v>0</v>
      </c>
      <c r="W15">
        <f t="shared" si="14"/>
        <v>0</v>
      </c>
      <c r="X15">
        <f t="shared" si="14"/>
        <v>0</v>
      </c>
      <c r="Y15">
        <f t="shared" si="14"/>
        <v>0</v>
      </c>
      <c r="Z15">
        <f t="shared" si="14"/>
        <v>0</v>
      </c>
      <c r="AA15">
        <f t="shared" si="14"/>
        <v>0</v>
      </c>
      <c r="AB15">
        <f t="shared" si="14"/>
        <v>0</v>
      </c>
      <c r="AC15">
        <f t="shared" si="14"/>
        <v>0</v>
      </c>
      <c r="AD15">
        <f t="shared" si="14"/>
        <v>0</v>
      </c>
      <c r="AE15">
        <f t="shared" si="14"/>
        <v>0</v>
      </c>
      <c r="AF15">
        <f t="shared" si="14"/>
        <v>0</v>
      </c>
      <c r="AG15">
        <f t="shared" si="14"/>
        <v>0</v>
      </c>
      <c r="AH15">
        <f t="shared" si="14"/>
        <v>0</v>
      </c>
      <c r="AJ15">
        <f>D15*LOG((1/D15),2)</f>
        <v>0.45316047985672891</v>
      </c>
      <c r="AK15">
        <f t="shared" ref="AK15:AR15" si="15">E15*LOG((1/E15),2)</f>
        <v>0.16815533680662204</v>
      </c>
      <c r="AL15">
        <f t="shared" si="15"/>
        <v>0.16815533680662204</v>
      </c>
      <c r="AM15">
        <f t="shared" si="15"/>
        <v>0.16815533680662204</v>
      </c>
      <c r="AN15">
        <f t="shared" si="15"/>
        <v>0.16815533680662204</v>
      </c>
      <c r="AO15">
        <f t="shared" si="15"/>
        <v>0.16815533680662204</v>
      </c>
      <c r="AP15">
        <f t="shared" si="15"/>
        <v>0.16815533680662204</v>
      </c>
      <c r="AQ15">
        <f t="shared" si="15"/>
        <v>0.16815533680662204</v>
      </c>
      <c r="AR15">
        <f t="shared" si="15"/>
        <v>0.16815533680662204</v>
      </c>
      <c r="AS15">
        <f>M15*LOG((1/M15),2)</f>
        <v>0.16815533680662204</v>
      </c>
      <c r="AT15">
        <f t="shared" ref="AT15" si="16">N15*LOG((1/N15),2)</f>
        <v>0.16815533680662204</v>
      </c>
      <c r="AU15">
        <f t="shared" ref="AU15:AV15" si="17">O15*LOG((1/O15),2)</f>
        <v>0.16815533680662204</v>
      </c>
      <c r="AV15">
        <f t="shared" si="17"/>
        <v>0.16815533680662204</v>
      </c>
      <c r="AW15">
        <f>SUM(AJ15:AV15)</f>
        <v>2.4710245215361932</v>
      </c>
      <c r="AY15" s="16">
        <f>($AW$3-AW15)/$AW$3</f>
        <v>0.11511508941479109</v>
      </c>
    </row>
    <row r="16" spans="1:51" ht="18.75">
      <c r="A16" t="s">
        <v>3</v>
      </c>
      <c r="B16" s="1">
        <v>25</v>
      </c>
      <c r="C16" s="2"/>
      <c r="D16" s="1">
        <v>0.5</v>
      </c>
      <c r="E16" s="4">
        <f t="shared" ref="E16:E22" si="18">1/24</f>
        <v>4.1666666666666664E-2</v>
      </c>
      <c r="F16" s="4">
        <f t="shared" ref="F16:P22" si="19">1/24</f>
        <v>4.1666666666666664E-2</v>
      </c>
      <c r="G16" s="4">
        <f t="shared" si="19"/>
        <v>4.1666666666666664E-2</v>
      </c>
      <c r="H16" s="4">
        <f t="shared" si="19"/>
        <v>4.1666666666666664E-2</v>
      </c>
      <c r="I16" s="4">
        <f t="shared" si="19"/>
        <v>4.1666666666666664E-2</v>
      </c>
      <c r="J16" s="4">
        <f t="shared" si="19"/>
        <v>4.1666666666666664E-2</v>
      </c>
      <c r="K16" s="4">
        <f t="shared" si="19"/>
        <v>4.1666666666666664E-2</v>
      </c>
      <c r="L16" s="4">
        <f t="shared" si="19"/>
        <v>4.1666666666666664E-2</v>
      </c>
      <c r="M16" s="4">
        <f t="shared" si="19"/>
        <v>4.1666666666666664E-2</v>
      </c>
      <c r="N16" s="4">
        <f t="shared" si="19"/>
        <v>4.1666666666666664E-2</v>
      </c>
      <c r="O16" s="4">
        <f t="shared" si="19"/>
        <v>4.1666666666666664E-2</v>
      </c>
      <c r="P16" s="4">
        <f t="shared" si="19"/>
        <v>4.1666666666666664E-2</v>
      </c>
      <c r="R16" s="3">
        <f t="shared" si="13"/>
        <v>0.99999999999999956</v>
      </c>
      <c r="T16" s="11">
        <f t="shared" ref="T16:T22" si="20">SUM(V16:AH16)</f>
        <v>0</v>
      </c>
      <c r="U16" s="13"/>
      <c r="V16">
        <f t="shared" ref="V16:AH22" si="21">LOG(D16/D$3, 2)*D$24</f>
        <v>0</v>
      </c>
      <c r="W16">
        <f t="shared" si="21"/>
        <v>0</v>
      </c>
      <c r="X16">
        <f t="shared" si="21"/>
        <v>0</v>
      </c>
      <c r="Y16">
        <f t="shared" si="21"/>
        <v>0</v>
      </c>
      <c r="Z16">
        <f t="shared" si="21"/>
        <v>0</v>
      </c>
      <c r="AA16">
        <f t="shared" si="21"/>
        <v>0</v>
      </c>
      <c r="AB16">
        <f t="shared" si="21"/>
        <v>0</v>
      </c>
      <c r="AC16">
        <f t="shared" si="21"/>
        <v>0</v>
      </c>
      <c r="AD16">
        <f t="shared" si="21"/>
        <v>0</v>
      </c>
      <c r="AE16">
        <f t="shared" si="21"/>
        <v>0</v>
      </c>
      <c r="AF16">
        <f t="shared" si="21"/>
        <v>0</v>
      </c>
      <c r="AG16">
        <f t="shared" si="21"/>
        <v>0</v>
      </c>
      <c r="AH16">
        <f t="shared" si="21"/>
        <v>0</v>
      </c>
      <c r="AJ16">
        <f t="shared" ref="AJ16:AJ22" si="22">D16*LOG((1/D16),2)</f>
        <v>0.5</v>
      </c>
      <c r="AK16">
        <f t="shared" ref="AK16:AK22" si="23">E16*LOG((1/E16),2)</f>
        <v>0.19104010419671485</v>
      </c>
      <c r="AL16">
        <f t="shared" ref="AL16:AL22" si="24">F16*LOG((1/F16),2)</f>
        <v>0.19104010419671485</v>
      </c>
      <c r="AM16">
        <f t="shared" ref="AM16:AM22" si="25">G16*LOG((1/G16),2)</f>
        <v>0.19104010419671485</v>
      </c>
      <c r="AN16">
        <f t="shared" ref="AN16:AN22" si="26">H16*LOG((1/H16),2)</f>
        <v>0.19104010419671485</v>
      </c>
      <c r="AO16">
        <f t="shared" ref="AO16:AO22" si="27">I16*LOG((1/I16),2)</f>
        <v>0.19104010419671485</v>
      </c>
      <c r="AP16">
        <f t="shared" ref="AP16:AP22" si="28">J16*LOG((1/J16),2)</f>
        <v>0.19104010419671485</v>
      </c>
      <c r="AQ16">
        <f t="shared" ref="AQ16:AQ22" si="29">K16*LOG((1/K16),2)</f>
        <v>0.19104010419671485</v>
      </c>
      <c r="AR16">
        <f t="shared" ref="AR16:AR22" si="30">L16*LOG((1/L16),2)</f>
        <v>0.19104010419671485</v>
      </c>
      <c r="AS16">
        <f t="shared" ref="AS16:AS22" si="31">M16*LOG((1/M16),2)</f>
        <v>0.19104010419671485</v>
      </c>
      <c r="AT16">
        <f t="shared" ref="AT16:AT22" si="32">N16*LOG((1/N16),2)</f>
        <v>0.19104010419671485</v>
      </c>
      <c r="AU16">
        <f t="shared" ref="AU16:AU22" si="33">O16*LOG((1/O16),2)</f>
        <v>0.19104010419671485</v>
      </c>
      <c r="AV16">
        <f t="shared" ref="AV16:AV22" si="34">P16*LOG((1/P16),2)</f>
        <v>0.19104010419671485</v>
      </c>
      <c r="AW16">
        <f t="shared" ref="AW16:AW22" si="35">SUM(AJ16:AV16)</f>
        <v>2.7924812503605789</v>
      </c>
      <c r="AY16" s="16">
        <f t="shared" ref="AY16:AY22" si="36">($AW$3-AW16)/$AW$3</f>
        <v>0</v>
      </c>
    </row>
    <row r="17" spans="1:51" ht="18.75">
      <c r="A17" t="s">
        <v>4</v>
      </c>
      <c r="B17" s="1">
        <v>35</v>
      </c>
      <c r="C17" s="2"/>
      <c r="D17" s="1">
        <v>0.5</v>
      </c>
      <c r="E17" s="4">
        <f t="shared" si="18"/>
        <v>4.1666666666666664E-2</v>
      </c>
      <c r="F17" s="4">
        <f t="shared" si="19"/>
        <v>4.1666666666666664E-2</v>
      </c>
      <c r="G17" s="4">
        <f t="shared" si="19"/>
        <v>4.1666666666666664E-2</v>
      </c>
      <c r="H17" s="4">
        <f t="shared" si="19"/>
        <v>4.1666666666666664E-2</v>
      </c>
      <c r="I17" s="4">
        <f t="shared" si="19"/>
        <v>4.1666666666666664E-2</v>
      </c>
      <c r="J17" s="4">
        <f t="shared" si="19"/>
        <v>4.1666666666666664E-2</v>
      </c>
      <c r="K17" s="4">
        <f t="shared" si="19"/>
        <v>4.1666666666666664E-2</v>
      </c>
      <c r="L17" s="4">
        <f t="shared" si="19"/>
        <v>4.1666666666666664E-2</v>
      </c>
      <c r="M17" s="4">
        <f t="shared" si="19"/>
        <v>4.1666666666666664E-2</v>
      </c>
      <c r="N17" s="4">
        <f t="shared" si="19"/>
        <v>4.1666666666666664E-2</v>
      </c>
      <c r="O17" s="4">
        <f t="shared" si="19"/>
        <v>4.1666666666666664E-2</v>
      </c>
      <c r="P17" s="4">
        <f t="shared" si="19"/>
        <v>4.1666666666666664E-2</v>
      </c>
      <c r="R17" s="3">
        <f t="shared" si="13"/>
        <v>0.99999999999999956</v>
      </c>
      <c r="T17" s="11">
        <f t="shared" si="20"/>
        <v>0</v>
      </c>
      <c r="U17" s="13"/>
      <c r="V17">
        <f t="shared" si="21"/>
        <v>0</v>
      </c>
      <c r="W17">
        <f t="shared" si="21"/>
        <v>0</v>
      </c>
      <c r="X17">
        <f t="shared" si="21"/>
        <v>0</v>
      </c>
      <c r="Y17">
        <f t="shared" si="21"/>
        <v>0</v>
      </c>
      <c r="Z17">
        <f t="shared" si="21"/>
        <v>0</v>
      </c>
      <c r="AA17">
        <f t="shared" si="21"/>
        <v>0</v>
      </c>
      <c r="AB17">
        <f t="shared" si="21"/>
        <v>0</v>
      </c>
      <c r="AC17">
        <f t="shared" si="21"/>
        <v>0</v>
      </c>
      <c r="AD17">
        <f t="shared" si="21"/>
        <v>0</v>
      </c>
      <c r="AE17">
        <f t="shared" si="21"/>
        <v>0</v>
      </c>
      <c r="AF17">
        <f t="shared" si="21"/>
        <v>0</v>
      </c>
      <c r="AG17">
        <f t="shared" si="21"/>
        <v>0</v>
      </c>
      <c r="AH17">
        <f t="shared" si="21"/>
        <v>0</v>
      </c>
      <c r="AJ17">
        <f t="shared" si="22"/>
        <v>0.5</v>
      </c>
      <c r="AK17">
        <f t="shared" si="23"/>
        <v>0.19104010419671485</v>
      </c>
      <c r="AL17">
        <f t="shared" si="24"/>
        <v>0.19104010419671485</v>
      </c>
      <c r="AM17">
        <f t="shared" si="25"/>
        <v>0.19104010419671485</v>
      </c>
      <c r="AN17">
        <f t="shared" si="26"/>
        <v>0.19104010419671485</v>
      </c>
      <c r="AO17">
        <f t="shared" si="27"/>
        <v>0.19104010419671485</v>
      </c>
      <c r="AP17">
        <f t="shared" si="28"/>
        <v>0.19104010419671485</v>
      </c>
      <c r="AQ17">
        <f t="shared" si="29"/>
        <v>0.19104010419671485</v>
      </c>
      <c r="AR17">
        <f t="shared" si="30"/>
        <v>0.19104010419671485</v>
      </c>
      <c r="AS17">
        <f t="shared" si="31"/>
        <v>0.19104010419671485</v>
      </c>
      <c r="AT17">
        <f t="shared" si="32"/>
        <v>0.19104010419671485</v>
      </c>
      <c r="AU17">
        <f t="shared" si="33"/>
        <v>0.19104010419671485</v>
      </c>
      <c r="AV17">
        <f t="shared" si="34"/>
        <v>0.19104010419671485</v>
      </c>
      <c r="AW17">
        <f t="shared" si="35"/>
        <v>2.7924812503605789</v>
      </c>
      <c r="AY17" s="16">
        <f t="shared" si="36"/>
        <v>0</v>
      </c>
    </row>
    <row r="18" spans="1:51" ht="18.75">
      <c r="A18" t="s">
        <v>5</v>
      </c>
      <c r="B18" s="1">
        <v>45</v>
      </c>
      <c r="C18" s="2"/>
      <c r="D18" s="1">
        <v>0.5</v>
      </c>
      <c r="E18" s="4">
        <f t="shared" si="18"/>
        <v>4.1666666666666664E-2</v>
      </c>
      <c r="F18" s="4">
        <f t="shared" si="19"/>
        <v>4.1666666666666664E-2</v>
      </c>
      <c r="G18" s="4">
        <f t="shared" si="19"/>
        <v>4.1666666666666664E-2</v>
      </c>
      <c r="H18" s="4">
        <f t="shared" si="19"/>
        <v>4.1666666666666664E-2</v>
      </c>
      <c r="I18" s="4">
        <f t="shared" si="19"/>
        <v>4.1666666666666664E-2</v>
      </c>
      <c r="J18" s="4">
        <f t="shared" si="19"/>
        <v>4.1666666666666664E-2</v>
      </c>
      <c r="K18" s="4">
        <f t="shared" si="19"/>
        <v>4.1666666666666664E-2</v>
      </c>
      <c r="L18" s="4">
        <f t="shared" si="19"/>
        <v>4.1666666666666664E-2</v>
      </c>
      <c r="M18" s="4">
        <f t="shared" si="19"/>
        <v>4.1666666666666664E-2</v>
      </c>
      <c r="N18" s="4">
        <f t="shared" si="19"/>
        <v>4.1666666666666664E-2</v>
      </c>
      <c r="O18" s="4">
        <f t="shared" si="19"/>
        <v>4.1666666666666664E-2</v>
      </c>
      <c r="P18" s="4">
        <f t="shared" si="19"/>
        <v>4.1666666666666664E-2</v>
      </c>
      <c r="R18" s="3">
        <f t="shared" si="13"/>
        <v>0.99999999999999956</v>
      </c>
      <c r="T18" s="11">
        <f t="shared" si="20"/>
        <v>0</v>
      </c>
      <c r="U18" s="13"/>
      <c r="V18">
        <f t="shared" si="21"/>
        <v>0</v>
      </c>
      <c r="W18">
        <f t="shared" si="21"/>
        <v>0</v>
      </c>
      <c r="X18">
        <f t="shared" si="21"/>
        <v>0</v>
      </c>
      <c r="Y18">
        <f t="shared" si="21"/>
        <v>0</v>
      </c>
      <c r="Z18">
        <f t="shared" si="21"/>
        <v>0</v>
      </c>
      <c r="AA18">
        <f t="shared" si="21"/>
        <v>0</v>
      </c>
      <c r="AB18">
        <f t="shared" si="21"/>
        <v>0</v>
      </c>
      <c r="AC18">
        <f t="shared" si="21"/>
        <v>0</v>
      </c>
      <c r="AD18">
        <f t="shared" si="21"/>
        <v>0</v>
      </c>
      <c r="AE18">
        <f t="shared" si="21"/>
        <v>0</v>
      </c>
      <c r="AF18">
        <f t="shared" si="21"/>
        <v>0</v>
      </c>
      <c r="AG18">
        <f t="shared" si="21"/>
        <v>0</v>
      </c>
      <c r="AH18">
        <f t="shared" si="21"/>
        <v>0</v>
      </c>
      <c r="AJ18">
        <f t="shared" si="22"/>
        <v>0.5</v>
      </c>
      <c r="AK18">
        <f t="shared" si="23"/>
        <v>0.19104010419671485</v>
      </c>
      <c r="AL18">
        <f t="shared" si="24"/>
        <v>0.19104010419671485</v>
      </c>
      <c r="AM18">
        <f t="shared" si="25"/>
        <v>0.19104010419671485</v>
      </c>
      <c r="AN18">
        <f t="shared" si="26"/>
        <v>0.19104010419671485</v>
      </c>
      <c r="AO18">
        <f t="shared" si="27"/>
        <v>0.19104010419671485</v>
      </c>
      <c r="AP18">
        <f t="shared" si="28"/>
        <v>0.19104010419671485</v>
      </c>
      <c r="AQ18">
        <f t="shared" si="29"/>
        <v>0.19104010419671485</v>
      </c>
      <c r="AR18">
        <f t="shared" si="30"/>
        <v>0.19104010419671485</v>
      </c>
      <c r="AS18">
        <f t="shared" si="31"/>
        <v>0.19104010419671485</v>
      </c>
      <c r="AT18">
        <f t="shared" si="32"/>
        <v>0.19104010419671485</v>
      </c>
      <c r="AU18">
        <f t="shared" si="33"/>
        <v>0.19104010419671485</v>
      </c>
      <c r="AV18">
        <f t="shared" si="34"/>
        <v>0.19104010419671485</v>
      </c>
      <c r="AW18">
        <f t="shared" si="35"/>
        <v>2.7924812503605789</v>
      </c>
      <c r="AY18" s="16">
        <f t="shared" si="36"/>
        <v>0</v>
      </c>
    </row>
    <row r="19" spans="1:51" ht="18.75">
      <c r="A19" t="s">
        <v>6</v>
      </c>
      <c r="B19" s="1">
        <v>55</v>
      </c>
      <c r="C19" s="2"/>
      <c r="D19" s="1">
        <v>0.5</v>
      </c>
      <c r="E19" s="4">
        <f t="shared" si="18"/>
        <v>4.1666666666666664E-2</v>
      </c>
      <c r="F19" s="4">
        <f t="shared" si="19"/>
        <v>4.1666666666666664E-2</v>
      </c>
      <c r="G19" s="4">
        <f t="shared" si="19"/>
        <v>4.1666666666666664E-2</v>
      </c>
      <c r="H19" s="4">
        <f t="shared" si="19"/>
        <v>4.1666666666666664E-2</v>
      </c>
      <c r="I19" s="4">
        <f t="shared" si="19"/>
        <v>4.1666666666666664E-2</v>
      </c>
      <c r="J19" s="4">
        <f t="shared" si="19"/>
        <v>4.1666666666666664E-2</v>
      </c>
      <c r="K19" s="4">
        <f t="shared" si="19"/>
        <v>4.1666666666666664E-2</v>
      </c>
      <c r="L19" s="4">
        <f t="shared" si="19"/>
        <v>4.1666666666666664E-2</v>
      </c>
      <c r="M19" s="4">
        <f t="shared" si="19"/>
        <v>4.1666666666666664E-2</v>
      </c>
      <c r="N19" s="4">
        <f t="shared" si="19"/>
        <v>4.1666666666666664E-2</v>
      </c>
      <c r="O19" s="4">
        <f t="shared" si="19"/>
        <v>4.1666666666666664E-2</v>
      </c>
      <c r="P19" s="4">
        <f t="shared" si="19"/>
        <v>4.1666666666666664E-2</v>
      </c>
      <c r="R19" s="3">
        <f t="shared" si="13"/>
        <v>0.99999999999999956</v>
      </c>
      <c r="T19" s="11">
        <f t="shared" si="20"/>
        <v>0</v>
      </c>
      <c r="U19" s="13"/>
      <c r="V19">
        <f t="shared" si="21"/>
        <v>0</v>
      </c>
      <c r="W19">
        <f t="shared" si="21"/>
        <v>0</v>
      </c>
      <c r="X19">
        <f t="shared" si="21"/>
        <v>0</v>
      </c>
      <c r="Y19">
        <f t="shared" si="21"/>
        <v>0</v>
      </c>
      <c r="Z19">
        <f t="shared" si="21"/>
        <v>0</v>
      </c>
      <c r="AA19">
        <f t="shared" si="21"/>
        <v>0</v>
      </c>
      <c r="AB19">
        <f t="shared" si="21"/>
        <v>0</v>
      </c>
      <c r="AC19">
        <f t="shared" si="21"/>
        <v>0</v>
      </c>
      <c r="AD19">
        <f t="shared" si="21"/>
        <v>0</v>
      </c>
      <c r="AE19">
        <f t="shared" si="21"/>
        <v>0</v>
      </c>
      <c r="AF19">
        <f t="shared" si="21"/>
        <v>0</v>
      </c>
      <c r="AG19">
        <f t="shared" si="21"/>
        <v>0</v>
      </c>
      <c r="AH19">
        <f t="shared" si="21"/>
        <v>0</v>
      </c>
      <c r="AJ19">
        <f t="shared" si="22"/>
        <v>0.5</v>
      </c>
      <c r="AK19">
        <f t="shared" si="23"/>
        <v>0.19104010419671485</v>
      </c>
      <c r="AL19">
        <f t="shared" si="24"/>
        <v>0.19104010419671485</v>
      </c>
      <c r="AM19">
        <f t="shared" si="25"/>
        <v>0.19104010419671485</v>
      </c>
      <c r="AN19">
        <f t="shared" si="26"/>
        <v>0.19104010419671485</v>
      </c>
      <c r="AO19">
        <f t="shared" si="27"/>
        <v>0.19104010419671485</v>
      </c>
      <c r="AP19">
        <f t="shared" si="28"/>
        <v>0.19104010419671485</v>
      </c>
      <c r="AQ19">
        <f t="shared" si="29"/>
        <v>0.19104010419671485</v>
      </c>
      <c r="AR19">
        <f t="shared" si="30"/>
        <v>0.19104010419671485</v>
      </c>
      <c r="AS19">
        <f t="shared" si="31"/>
        <v>0.19104010419671485</v>
      </c>
      <c r="AT19">
        <f t="shared" si="32"/>
        <v>0.19104010419671485</v>
      </c>
      <c r="AU19">
        <f t="shared" si="33"/>
        <v>0.19104010419671485</v>
      </c>
      <c r="AV19">
        <f t="shared" si="34"/>
        <v>0.19104010419671485</v>
      </c>
      <c r="AW19">
        <f t="shared" si="35"/>
        <v>2.7924812503605789</v>
      </c>
      <c r="AY19" s="16">
        <f t="shared" si="36"/>
        <v>0</v>
      </c>
    </row>
    <row r="20" spans="1:51" ht="18.75">
      <c r="A20" t="s">
        <v>7</v>
      </c>
      <c r="B20" s="1">
        <v>65</v>
      </c>
      <c r="C20" s="2"/>
      <c r="D20" s="1">
        <v>0.5</v>
      </c>
      <c r="E20" s="4">
        <f t="shared" si="18"/>
        <v>4.1666666666666664E-2</v>
      </c>
      <c r="F20" s="4">
        <f t="shared" si="19"/>
        <v>4.1666666666666664E-2</v>
      </c>
      <c r="G20" s="4">
        <f t="shared" si="19"/>
        <v>4.1666666666666664E-2</v>
      </c>
      <c r="H20" s="4">
        <f t="shared" si="19"/>
        <v>4.1666666666666664E-2</v>
      </c>
      <c r="I20" s="4">
        <f t="shared" si="19"/>
        <v>4.1666666666666664E-2</v>
      </c>
      <c r="J20" s="4">
        <f t="shared" si="19"/>
        <v>4.1666666666666664E-2</v>
      </c>
      <c r="K20" s="4">
        <f t="shared" si="19"/>
        <v>4.1666666666666664E-2</v>
      </c>
      <c r="L20" s="4">
        <f t="shared" si="19"/>
        <v>4.1666666666666664E-2</v>
      </c>
      <c r="M20" s="4">
        <f t="shared" si="19"/>
        <v>4.1666666666666664E-2</v>
      </c>
      <c r="N20" s="4">
        <f t="shared" si="19"/>
        <v>4.1666666666666664E-2</v>
      </c>
      <c r="O20" s="4">
        <f t="shared" si="19"/>
        <v>4.1666666666666664E-2</v>
      </c>
      <c r="P20" s="4">
        <f t="shared" si="19"/>
        <v>4.1666666666666664E-2</v>
      </c>
      <c r="R20" s="3">
        <f t="shared" si="13"/>
        <v>0.99999999999999956</v>
      </c>
      <c r="T20" s="11">
        <f t="shared" si="20"/>
        <v>0</v>
      </c>
      <c r="U20" s="13"/>
      <c r="V20">
        <f t="shared" si="21"/>
        <v>0</v>
      </c>
      <c r="W20">
        <f t="shared" si="21"/>
        <v>0</v>
      </c>
      <c r="X20">
        <f t="shared" si="21"/>
        <v>0</v>
      </c>
      <c r="Y20">
        <f t="shared" si="21"/>
        <v>0</v>
      </c>
      <c r="Z20">
        <f t="shared" si="21"/>
        <v>0</v>
      </c>
      <c r="AA20">
        <f t="shared" si="21"/>
        <v>0</v>
      </c>
      <c r="AB20">
        <f t="shared" si="21"/>
        <v>0</v>
      </c>
      <c r="AC20">
        <f t="shared" si="21"/>
        <v>0</v>
      </c>
      <c r="AD20">
        <f t="shared" si="21"/>
        <v>0</v>
      </c>
      <c r="AE20">
        <f t="shared" si="21"/>
        <v>0</v>
      </c>
      <c r="AF20">
        <f t="shared" si="21"/>
        <v>0</v>
      </c>
      <c r="AG20">
        <f t="shared" si="21"/>
        <v>0</v>
      </c>
      <c r="AH20">
        <f t="shared" si="21"/>
        <v>0</v>
      </c>
      <c r="AJ20">
        <f t="shared" si="22"/>
        <v>0.5</v>
      </c>
      <c r="AK20">
        <f t="shared" si="23"/>
        <v>0.19104010419671485</v>
      </c>
      <c r="AL20">
        <f t="shared" si="24"/>
        <v>0.19104010419671485</v>
      </c>
      <c r="AM20">
        <f t="shared" si="25"/>
        <v>0.19104010419671485</v>
      </c>
      <c r="AN20">
        <f t="shared" si="26"/>
        <v>0.19104010419671485</v>
      </c>
      <c r="AO20">
        <f t="shared" si="27"/>
        <v>0.19104010419671485</v>
      </c>
      <c r="AP20">
        <f t="shared" si="28"/>
        <v>0.19104010419671485</v>
      </c>
      <c r="AQ20">
        <f t="shared" si="29"/>
        <v>0.19104010419671485</v>
      </c>
      <c r="AR20">
        <f t="shared" si="30"/>
        <v>0.19104010419671485</v>
      </c>
      <c r="AS20">
        <f t="shared" si="31"/>
        <v>0.19104010419671485</v>
      </c>
      <c r="AT20">
        <f t="shared" si="32"/>
        <v>0.19104010419671485</v>
      </c>
      <c r="AU20">
        <f t="shared" si="33"/>
        <v>0.19104010419671485</v>
      </c>
      <c r="AV20">
        <f t="shared" si="34"/>
        <v>0.19104010419671485</v>
      </c>
      <c r="AW20">
        <f t="shared" si="35"/>
        <v>2.7924812503605789</v>
      </c>
      <c r="AY20" s="16">
        <f t="shared" si="36"/>
        <v>0</v>
      </c>
    </row>
    <row r="21" spans="1:51" ht="18.75">
      <c r="A21" t="s">
        <v>8</v>
      </c>
      <c r="B21" s="1">
        <v>75</v>
      </c>
      <c r="C21" s="2"/>
      <c r="D21" s="1">
        <v>0.5</v>
      </c>
      <c r="E21" s="4">
        <f t="shared" si="18"/>
        <v>4.1666666666666664E-2</v>
      </c>
      <c r="F21" s="4">
        <f t="shared" si="19"/>
        <v>4.1666666666666664E-2</v>
      </c>
      <c r="G21" s="4">
        <f t="shared" si="19"/>
        <v>4.1666666666666664E-2</v>
      </c>
      <c r="H21" s="4">
        <f t="shared" si="19"/>
        <v>4.1666666666666664E-2</v>
      </c>
      <c r="I21" s="4">
        <f t="shared" si="19"/>
        <v>4.1666666666666664E-2</v>
      </c>
      <c r="J21" s="4">
        <f t="shared" si="19"/>
        <v>4.1666666666666664E-2</v>
      </c>
      <c r="K21" s="4">
        <f t="shared" si="19"/>
        <v>4.1666666666666664E-2</v>
      </c>
      <c r="L21" s="4">
        <f t="shared" si="19"/>
        <v>4.1666666666666664E-2</v>
      </c>
      <c r="M21" s="4">
        <f t="shared" si="19"/>
        <v>4.1666666666666664E-2</v>
      </c>
      <c r="N21" s="4">
        <f t="shared" si="19"/>
        <v>4.1666666666666664E-2</v>
      </c>
      <c r="O21" s="4">
        <f t="shared" si="19"/>
        <v>4.1666666666666664E-2</v>
      </c>
      <c r="P21" s="4">
        <f t="shared" si="19"/>
        <v>4.1666666666666664E-2</v>
      </c>
      <c r="R21" s="3">
        <f t="shared" si="13"/>
        <v>0.99999999999999956</v>
      </c>
      <c r="T21" s="11">
        <f t="shared" si="20"/>
        <v>0</v>
      </c>
      <c r="U21" s="13"/>
      <c r="V21">
        <f t="shared" si="21"/>
        <v>0</v>
      </c>
      <c r="W21">
        <f t="shared" si="21"/>
        <v>0</v>
      </c>
      <c r="X21">
        <f t="shared" si="21"/>
        <v>0</v>
      </c>
      <c r="Y21">
        <f t="shared" si="21"/>
        <v>0</v>
      </c>
      <c r="Z21">
        <f t="shared" si="21"/>
        <v>0</v>
      </c>
      <c r="AA21">
        <f t="shared" si="21"/>
        <v>0</v>
      </c>
      <c r="AB21">
        <f t="shared" si="21"/>
        <v>0</v>
      </c>
      <c r="AC21">
        <f t="shared" si="21"/>
        <v>0</v>
      </c>
      <c r="AD21">
        <f t="shared" si="21"/>
        <v>0</v>
      </c>
      <c r="AE21">
        <f t="shared" si="21"/>
        <v>0</v>
      </c>
      <c r="AF21">
        <f t="shared" si="21"/>
        <v>0</v>
      </c>
      <c r="AG21">
        <f t="shared" si="21"/>
        <v>0</v>
      </c>
      <c r="AH21">
        <f t="shared" si="21"/>
        <v>0</v>
      </c>
      <c r="AJ21">
        <f t="shared" si="22"/>
        <v>0.5</v>
      </c>
      <c r="AK21">
        <f t="shared" si="23"/>
        <v>0.19104010419671485</v>
      </c>
      <c r="AL21">
        <f t="shared" si="24"/>
        <v>0.19104010419671485</v>
      </c>
      <c r="AM21">
        <f t="shared" si="25"/>
        <v>0.19104010419671485</v>
      </c>
      <c r="AN21">
        <f t="shared" si="26"/>
        <v>0.19104010419671485</v>
      </c>
      <c r="AO21">
        <f t="shared" si="27"/>
        <v>0.19104010419671485</v>
      </c>
      <c r="AP21">
        <f t="shared" si="28"/>
        <v>0.19104010419671485</v>
      </c>
      <c r="AQ21">
        <f t="shared" si="29"/>
        <v>0.19104010419671485</v>
      </c>
      <c r="AR21">
        <f t="shared" si="30"/>
        <v>0.19104010419671485</v>
      </c>
      <c r="AS21">
        <f t="shared" si="31"/>
        <v>0.19104010419671485</v>
      </c>
      <c r="AT21">
        <f t="shared" si="32"/>
        <v>0.19104010419671485</v>
      </c>
      <c r="AU21">
        <f t="shared" si="33"/>
        <v>0.19104010419671485</v>
      </c>
      <c r="AV21">
        <f t="shared" si="34"/>
        <v>0.19104010419671485</v>
      </c>
      <c r="AW21">
        <f t="shared" si="35"/>
        <v>2.7924812503605789</v>
      </c>
      <c r="AY21" s="16">
        <f t="shared" si="36"/>
        <v>0</v>
      </c>
    </row>
    <row r="22" spans="1:51" ht="18.75">
      <c r="A22" t="s">
        <v>9</v>
      </c>
      <c r="B22" s="1">
        <v>85</v>
      </c>
      <c r="C22" s="2"/>
      <c r="D22" s="1">
        <v>0.5</v>
      </c>
      <c r="E22" s="4">
        <f t="shared" si="18"/>
        <v>4.1666666666666664E-2</v>
      </c>
      <c r="F22" s="4">
        <f t="shared" si="19"/>
        <v>4.1666666666666664E-2</v>
      </c>
      <c r="G22" s="4">
        <f t="shared" si="19"/>
        <v>4.1666666666666664E-2</v>
      </c>
      <c r="H22" s="4">
        <f t="shared" si="19"/>
        <v>4.1666666666666664E-2</v>
      </c>
      <c r="I22" s="4">
        <f t="shared" si="19"/>
        <v>4.1666666666666664E-2</v>
      </c>
      <c r="J22" s="4">
        <f t="shared" si="19"/>
        <v>4.1666666666666664E-2</v>
      </c>
      <c r="K22" s="4">
        <f t="shared" si="19"/>
        <v>4.1666666666666664E-2</v>
      </c>
      <c r="L22" s="4">
        <f t="shared" si="19"/>
        <v>4.1666666666666664E-2</v>
      </c>
      <c r="M22" s="4">
        <f t="shared" si="19"/>
        <v>4.1666666666666664E-2</v>
      </c>
      <c r="N22" s="4">
        <f t="shared" si="19"/>
        <v>4.1666666666666664E-2</v>
      </c>
      <c r="O22" s="4">
        <f t="shared" si="19"/>
        <v>4.1666666666666664E-2</v>
      </c>
      <c r="P22" s="4">
        <f t="shared" si="19"/>
        <v>4.1666666666666664E-2</v>
      </c>
      <c r="R22" s="3">
        <f t="shared" si="13"/>
        <v>0.99999999999999956</v>
      </c>
      <c r="T22" s="11">
        <f t="shared" si="20"/>
        <v>0</v>
      </c>
      <c r="U22" s="13"/>
      <c r="V22">
        <f t="shared" si="21"/>
        <v>0</v>
      </c>
      <c r="W22">
        <f t="shared" si="21"/>
        <v>0</v>
      </c>
      <c r="X22">
        <f t="shared" si="21"/>
        <v>0</v>
      </c>
      <c r="Y22">
        <f t="shared" si="21"/>
        <v>0</v>
      </c>
      <c r="Z22">
        <f t="shared" si="21"/>
        <v>0</v>
      </c>
      <c r="AA22">
        <f t="shared" si="21"/>
        <v>0</v>
      </c>
      <c r="AB22">
        <f t="shared" si="21"/>
        <v>0</v>
      </c>
      <c r="AC22">
        <f t="shared" si="21"/>
        <v>0</v>
      </c>
      <c r="AD22">
        <f t="shared" si="21"/>
        <v>0</v>
      </c>
      <c r="AE22">
        <f t="shared" si="21"/>
        <v>0</v>
      </c>
      <c r="AF22">
        <f t="shared" si="21"/>
        <v>0</v>
      </c>
      <c r="AG22">
        <f t="shared" si="21"/>
        <v>0</v>
      </c>
      <c r="AH22">
        <f t="shared" si="21"/>
        <v>0</v>
      </c>
      <c r="AJ22">
        <f t="shared" si="22"/>
        <v>0.5</v>
      </c>
      <c r="AK22">
        <f t="shared" si="23"/>
        <v>0.19104010419671485</v>
      </c>
      <c r="AL22">
        <f t="shared" si="24"/>
        <v>0.19104010419671485</v>
      </c>
      <c r="AM22">
        <f t="shared" si="25"/>
        <v>0.19104010419671485</v>
      </c>
      <c r="AN22">
        <f t="shared" si="26"/>
        <v>0.19104010419671485</v>
      </c>
      <c r="AO22">
        <f t="shared" si="27"/>
        <v>0.19104010419671485</v>
      </c>
      <c r="AP22">
        <f t="shared" si="28"/>
        <v>0.19104010419671485</v>
      </c>
      <c r="AQ22">
        <f t="shared" si="29"/>
        <v>0.19104010419671485</v>
      </c>
      <c r="AR22">
        <f t="shared" si="30"/>
        <v>0.19104010419671485</v>
      </c>
      <c r="AS22">
        <f t="shared" si="31"/>
        <v>0.19104010419671485</v>
      </c>
      <c r="AT22">
        <f t="shared" si="32"/>
        <v>0.19104010419671485</v>
      </c>
      <c r="AU22">
        <f t="shared" si="33"/>
        <v>0.19104010419671485</v>
      </c>
      <c r="AV22">
        <f t="shared" si="34"/>
        <v>0.19104010419671485</v>
      </c>
      <c r="AW22">
        <f t="shared" si="35"/>
        <v>2.7924812503605789</v>
      </c>
      <c r="AY22" s="16">
        <f t="shared" si="36"/>
        <v>0</v>
      </c>
    </row>
    <row r="23" spans="1:51">
      <c r="D23" s="5" t="s">
        <v>34</v>
      </c>
      <c r="R23" s="2"/>
      <c r="T23" t="s">
        <v>38</v>
      </c>
    </row>
    <row r="24" spans="1:51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>
        <f>AVERAGE(T15:T22)</f>
        <v>0</v>
      </c>
    </row>
    <row r="25" spans="1:51">
      <c r="A25" s="15" t="s">
        <v>44</v>
      </c>
      <c r="B25" t="s">
        <v>13</v>
      </c>
    </row>
    <row r="26" spans="1:51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37">1/24</f>
        <v>4.1666666666666664E-2</v>
      </c>
      <c r="G26" s="3">
        <f t="shared" si="37"/>
        <v>4.1666666666666664E-2</v>
      </c>
      <c r="H26" s="3">
        <f t="shared" si="37"/>
        <v>4.1666666666666664E-2</v>
      </c>
      <c r="I26" s="3">
        <f t="shared" si="37"/>
        <v>4.1666666666666664E-2</v>
      </c>
      <c r="J26" s="3">
        <f t="shared" si="37"/>
        <v>4.1666666666666664E-2</v>
      </c>
      <c r="K26" s="3">
        <f t="shared" si="37"/>
        <v>4.1666666666666664E-2</v>
      </c>
      <c r="L26" s="3">
        <f t="shared" si="37"/>
        <v>4.1666666666666664E-2</v>
      </c>
      <c r="M26" s="3">
        <f t="shared" si="37"/>
        <v>4.1666666666666664E-2</v>
      </c>
      <c r="N26" s="3">
        <f t="shared" si="37"/>
        <v>4.1666666666666664E-2</v>
      </c>
      <c r="O26" s="3">
        <f t="shared" si="37"/>
        <v>4.1666666666666664E-2</v>
      </c>
      <c r="P26" s="3">
        <f t="shared" si="37"/>
        <v>4.1666666666666664E-2</v>
      </c>
      <c r="R26" s="3">
        <f t="shared" ref="R26:R33" si="3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39">LOG(E26/E$3, 2)*E$35</f>
        <v>0</v>
      </c>
      <c r="X26">
        <f t="shared" si="39"/>
        <v>0</v>
      </c>
      <c r="Y26">
        <f t="shared" si="39"/>
        <v>0</v>
      </c>
      <c r="Z26">
        <f t="shared" si="39"/>
        <v>0</v>
      </c>
      <c r="AA26">
        <f t="shared" si="39"/>
        <v>0</v>
      </c>
      <c r="AB26">
        <f t="shared" si="39"/>
        <v>0</v>
      </c>
      <c r="AC26">
        <f t="shared" si="39"/>
        <v>0</v>
      </c>
      <c r="AD26">
        <f t="shared" si="39"/>
        <v>0</v>
      </c>
      <c r="AE26">
        <f t="shared" si="39"/>
        <v>0</v>
      </c>
      <c r="AF26">
        <f t="shared" si="39"/>
        <v>0</v>
      </c>
      <c r="AG26">
        <f t="shared" si="39"/>
        <v>0</v>
      </c>
      <c r="AH26">
        <f t="shared" si="39"/>
        <v>0</v>
      </c>
    </row>
    <row r="27" spans="1:51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37"/>
        <v>4.1666666666666664E-2</v>
      </c>
      <c r="G27" s="4">
        <f t="shared" si="37"/>
        <v>4.1666666666666664E-2</v>
      </c>
      <c r="H27" s="4">
        <f t="shared" si="37"/>
        <v>4.1666666666666664E-2</v>
      </c>
      <c r="I27" s="4">
        <f t="shared" si="37"/>
        <v>4.1666666666666664E-2</v>
      </c>
      <c r="J27" s="4">
        <f t="shared" si="37"/>
        <v>4.1666666666666664E-2</v>
      </c>
      <c r="K27" s="4">
        <f t="shared" si="37"/>
        <v>4.1666666666666664E-2</v>
      </c>
      <c r="L27" s="4">
        <f t="shared" si="37"/>
        <v>4.1666666666666664E-2</v>
      </c>
      <c r="M27" s="4">
        <f t="shared" si="37"/>
        <v>4.1666666666666664E-2</v>
      </c>
      <c r="N27" s="4">
        <f t="shared" si="37"/>
        <v>4.1666666666666664E-2</v>
      </c>
      <c r="O27" s="4">
        <f t="shared" si="37"/>
        <v>4.1666666666666664E-2</v>
      </c>
      <c r="P27" s="4">
        <f t="shared" si="37"/>
        <v>4.1666666666666664E-2</v>
      </c>
      <c r="R27" s="3">
        <f t="shared" si="38"/>
        <v>0.99999999999999956</v>
      </c>
      <c r="T27" s="11">
        <f t="shared" ref="T27:T33" si="40">SUM(V27:AH27)</f>
        <v>0</v>
      </c>
      <c r="U27" s="13"/>
      <c r="V27">
        <f t="shared" ref="V27:V33" si="41">LOG(D27/D$3, 2)*D$35</f>
        <v>0</v>
      </c>
      <c r="W27">
        <f t="shared" si="39"/>
        <v>0</v>
      </c>
      <c r="X27">
        <f t="shared" si="39"/>
        <v>0</v>
      </c>
      <c r="Y27">
        <f t="shared" si="39"/>
        <v>0</v>
      </c>
      <c r="Z27">
        <f t="shared" si="39"/>
        <v>0</v>
      </c>
      <c r="AA27">
        <f t="shared" si="39"/>
        <v>0</v>
      </c>
      <c r="AB27">
        <f t="shared" si="39"/>
        <v>0</v>
      </c>
      <c r="AC27">
        <f t="shared" si="39"/>
        <v>0</v>
      </c>
      <c r="AD27">
        <f t="shared" si="39"/>
        <v>0</v>
      </c>
      <c r="AE27">
        <f t="shared" si="39"/>
        <v>0</v>
      </c>
      <c r="AF27">
        <f t="shared" si="39"/>
        <v>0</v>
      </c>
      <c r="AG27">
        <f t="shared" si="39"/>
        <v>0</v>
      </c>
      <c r="AH27">
        <f t="shared" si="39"/>
        <v>0</v>
      </c>
    </row>
    <row r="28" spans="1:51" ht="18.75">
      <c r="A28" t="s">
        <v>4</v>
      </c>
      <c r="B28" s="1"/>
      <c r="C28" s="2"/>
      <c r="D28" s="1">
        <v>0.5</v>
      </c>
      <c r="E28" s="4">
        <f t="shared" ref="E28:E33" si="42">1/24</f>
        <v>4.1666666666666664E-2</v>
      </c>
      <c r="F28" s="4">
        <f t="shared" si="37"/>
        <v>4.1666666666666664E-2</v>
      </c>
      <c r="G28" s="4">
        <f t="shared" si="37"/>
        <v>4.1666666666666664E-2</v>
      </c>
      <c r="H28" s="4">
        <f t="shared" si="37"/>
        <v>4.1666666666666664E-2</v>
      </c>
      <c r="I28" s="4">
        <f t="shared" si="37"/>
        <v>4.1666666666666664E-2</v>
      </c>
      <c r="J28" s="4">
        <f t="shared" si="37"/>
        <v>4.1666666666666664E-2</v>
      </c>
      <c r="K28" s="4">
        <f t="shared" si="37"/>
        <v>4.1666666666666664E-2</v>
      </c>
      <c r="L28" s="4">
        <f t="shared" si="37"/>
        <v>4.1666666666666664E-2</v>
      </c>
      <c r="M28" s="4">
        <f t="shared" si="37"/>
        <v>4.1666666666666664E-2</v>
      </c>
      <c r="N28" s="4">
        <f t="shared" si="37"/>
        <v>4.1666666666666664E-2</v>
      </c>
      <c r="O28" s="4">
        <f t="shared" si="37"/>
        <v>4.1666666666666664E-2</v>
      </c>
      <c r="P28" s="4">
        <f t="shared" si="37"/>
        <v>4.1666666666666664E-2</v>
      </c>
      <c r="R28" s="3">
        <f t="shared" si="38"/>
        <v>0.99999999999999956</v>
      </c>
      <c r="T28" s="11">
        <f t="shared" si="40"/>
        <v>0</v>
      </c>
      <c r="U28" s="13"/>
      <c r="V28">
        <f t="shared" si="41"/>
        <v>0</v>
      </c>
      <c r="W28">
        <f t="shared" si="39"/>
        <v>0</v>
      </c>
      <c r="X28">
        <f t="shared" si="39"/>
        <v>0</v>
      </c>
      <c r="Y28">
        <f t="shared" si="39"/>
        <v>0</v>
      </c>
      <c r="Z28">
        <f t="shared" si="39"/>
        <v>0</v>
      </c>
      <c r="AA28">
        <f t="shared" si="39"/>
        <v>0</v>
      </c>
      <c r="AB28">
        <f t="shared" si="39"/>
        <v>0</v>
      </c>
      <c r="AC28">
        <f t="shared" si="39"/>
        <v>0</v>
      </c>
      <c r="AD28">
        <f t="shared" si="39"/>
        <v>0</v>
      </c>
      <c r="AE28">
        <f t="shared" si="39"/>
        <v>0</v>
      </c>
      <c r="AF28">
        <f t="shared" si="39"/>
        <v>0</v>
      </c>
      <c r="AG28">
        <f t="shared" si="39"/>
        <v>0</v>
      </c>
      <c r="AH28">
        <f t="shared" si="39"/>
        <v>0</v>
      </c>
    </row>
    <row r="29" spans="1:51" ht="18.75">
      <c r="A29" t="s">
        <v>5</v>
      </c>
      <c r="B29" s="1"/>
      <c r="C29" s="2"/>
      <c r="D29" s="1">
        <v>0.5</v>
      </c>
      <c r="E29" s="4">
        <f t="shared" si="42"/>
        <v>4.1666666666666664E-2</v>
      </c>
      <c r="F29" s="4">
        <f t="shared" si="37"/>
        <v>4.1666666666666664E-2</v>
      </c>
      <c r="G29" s="4">
        <f t="shared" si="37"/>
        <v>4.1666666666666664E-2</v>
      </c>
      <c r="H29" s="4">
        <f t="shared" si="37"/>
        <v>4.1666666666666664E-2</v>
      </c>
      <c r="I29" s="4">
        <f t="shared" si="37"/>
        <v>4.1666666666666664E-2</v>
      </c>
      <c r="J29" s="4">
        <f t="shared" si="37"/>
        <v>4.1666666666666664E-2</v>
      </c>
      <c r="K29" s="4">
        <f t="shared" si="37"/>
        <v>4.1666666666666664E-2</v>
      </c>
      <c r="L29" s="4">
        <f t="shared" si="37"/>
        <v>4.1666666666666664E-2</v>
      </c>
      <c r="M29" s="4">
        <f t="shared" si="37"/>
        <v>4.1666666666666664E-2</v>
      </c>
      <c r="N29" s="4">
        <f t="shared" si="37"/>
        <v>4.1666666666666664E-2</v>
      </c>
      <c r="O29" s="4">
        <f t="shared" si="37"/>
        <v>4.1666666666666664E-2</v>
      </c>
      <c r="P29" s="4">
        <f t="shared" si="37"/>
        <v>4.1666666666666664E-2</v>
      </c>
      <c r="R29" s="3">
        <f t="shared" si="38"/>
        <v>0.99999999999999956</v>
      </c>
      <c r="T29" s="11">
        <f t="shared" si="40"/>
        <v>0</v>
      </c>
      <c r="U29" s="13"/>
      <c r="V29">
        <f t="shared" si="41"/>
        <v>0</v>
      </c>
      <c r="W29">
        <f t="shared" si="39"/>
        <v>0</v>
      </c>
      <c r="X29">
        <f t="shared" si="39"/>
        <v>0</v>
      </c>
      <c r="Y29">
        <f t="shared" si="39"/>
        <v>0</v>
      </c>
      <c r="Z29">
        <f t="shared" si="39"/>
        <v>0</v>
      </c>
      <c r="AA29">
        <f t="shared" si="39"/>
        <v>0</v>
      </c>
      <c r="AB29">
        <f t="shared" si="39"/>
        <v>0</v>
      </c>
      <c r="AC29">
        <f t="shared" si="39"/>
        <v>0</v>
      </c>
      <c r="AD29">
        <f t="shared" si="39"/>
        <v>0</v>
      </c>
      <c r="AE29">
        <f t="shared" si="39"/>
        <v>0</v>
      </c>
      <c r="AF29">
        <f t="shared" si="39"/>
        <v>0</v>
      </c>
      <c r="AG29">
        <f t="shared" si="39"/>
        <v>0</v>
      </c>
      <c r="AH29">
        <f t="shared" si="39"/>
        <v>0</v>
      </c>
    </row>
    <row r="30" spans="1:51" ht="18.75">
      <c r="A30" t="s">
        <v>6</v>
      </c>
      <c r="B30" s="1"/>
      <c r="C30" s="2"/>
      <c r="D30" s="1">
        <v>0.5</v>
      </c>
      <c r="E30" s="4">
        <f t="shared" si="42"/>
        <v>4.1666666666666664E-2</v>
      </c>
      <c r="F30" s="4">
        <f t="shared" si="37"/>
        <v>4.1666666666666664E-2</v>
      </c>
      <c r="G30" s="4">
        <f t="shared" si="37"/>
        <v>4.1666666666666664E-2</v>
      </c>
      <c r="H30" s="4">
        <f t="shared" si="37"/>
        <v>4.1666666666666664E-2</v>
      </c>
      <c r="I30" s="4">
        <f t="shared" si="37"/>
        <v>4.1666666666666664E-2</v>
      </c>
      <c r="J30" s="4">
        <f t="shared" si="37"/>
        <v>4.1666666666666664E-2</v>
      </c>
      <c r="K30" s="4">
        <f t="shared" si="37"/>
        <v>4.1666666666666664E-2</v>
      </c>
      <c r="L30" s="4">
        <f t="shared" si="37"/>
        <v>4.1666666666666664E-2</v>
      </c>
      <c r="M30" s="4">
        <f t="shared" si="37"/>
        <v>4.1666666666666664E-2</v>
      </c>
      <c r="N30" s="4">
        <f t="shared" si="37"/>
        <v>4.1666666666666664E-2</v>
      </c>
      <c r="O30" s="4">
        <f t="shared" si="37"/>
        <v>4.1666666666666664E-2</v>
      </c>
      <c r="P30" s="4">
        <f t="shared" si="37"/>
        <v>4.1666666666666664E-2</v>
      </c>
      <c r="R30" s="3">
        <f t="shared" si="38"/>
        <v>0.99999999999999956</v>
      </c>
      <c r="T30" s="11">
        <f t="shared" si="40"/>
        <v>0</v>
      </c>
      <c r="U30" s="13"/>
      <c r="V30">
        <f t="shared" si="41"/>
        <v>0</v>
      </c>
      <c r="W30">
        <f t="shared" si="39"/>
        <v>0</v>
      </c>
      <c r="X30">
        <f t="shared" si="39"/>
        <v>0</v>
      </c>
      <c r="Y30">
        <f t="shared" si="39"/>
        <v>0</v>
      </c>
      <c r="Z30">
        <f t="shared" si="39"/>
        <v>0</v>
      </c>
      <c r="AA30">
        <f t="shared" si="39"/>
        <v>0</v>
      </c>
      <c r="AB30">
        <f t="shared" si="39"/>
        <v>0</v>
      </c>
      <c r="AC30">
        <f t="shared" si="39"/>
        <v>0</v>
      </c>
      <c r="AD30">
        <f t="shared" si="39"/>
        <v>0</v>
      </c>
      <c r="AE30">
        <f t="shared" si="39"/>
        <v>0</v>
      </c>
      <c r="AF30">
        <f t="shared" si="39"/>
        <v>0</v>
      </c>
      <c r="AG30">
        <f t="shared" si="39"/>
        <v>0</v>
      </c>
      <c r="AH30">
        <f t="shared" si="39"/>
        <v>0</v>
      </c>
    </row>
    <row r="31" spans="1:51" ht="18.75">
      <c r="A31" t="s">
        <v>7</v>
      </c>
      <c r="B31" s="1"/>
      <c r="C31" s="2"/>
      <c r="D31" s="1">
        <v>0.5</v>
      </c>
      <c r="E31" s="4">
        <f t="shared" si="42"/>
        <v>4.1666666666666664E-2</v>
      </c>
      <c r="F31" s="4">
        <f t="shared" si="37"/>
        <v>4.1666666666666664E-2</v>
      </c>
      <c r="G31" s="4">
        <f t="shared" si="37"/>
        <v>4.1666666666666664E-2</v>
      </c>
      <c r="H31" s="4">
        <f t="shared" si="37"/>
        <v>4.1666666666666664E-2</v>
      </c>
      <c r="I31" s="4">
        <f t="shared" si="37"/>
        <v>4.1666666666666664E-2</v>
      </c>
      <c r="J31" s="4">
        <f t="shared" si="37"/>
        <v>4.1666666666666664E-2</v>
      </c>
      <c r="K31" s="4">
        <f t="shared" si="37"/>
        <v>4.1666666666666664E-2</v>
      </c>
      <c r="L31" s="4">
        <f t="shared" si="37"/>
        <v>4.1666666666666664E-2</v>
      </c>
      <c r="M31" s="4">
        <f t="shared" si="37"/>
        <v>4.1666666666666664E-2</v>
      </c>
      <c r="N31" s="4">
        <f t="shared" si="37"/>
        <v>4.1666666666666664E-2</v>
      </c>
      <c r="O31" s="4">
        <f t="shared" si="37"/>
        <v>4.1666666666666664E-2</v>
      </c>
      <c r="P31" s="4">
        <f t="shared" si="37"/>
        <v>4.1666666666666664E-2</v>
      </c>
      <c r="R31" s="3">
        <f t="shared" si="38"/>
        <v>0.99999999999999956</v>
      </c>
      <c r="T31" s="11">
        <f t="shared" si="40"/>
        <v>0</v>
      </c>
      <c r="U31" s="13"/>
      <c r="V31">
        <f t="shared" si="41"/>
        <v>0</v>
      </c>
      <c r="W31">
        <f t="shared" si="39"/>
        <v>0</v>
      </c>
      <c r="X31">
        <f t="shared" si="39"/>
        <v>0</v>
      </c>
      <c r="Y31">
        <f t="shared" si="39"/>
        <v>0</v>
      </c>
      <c r="Z31">
        <f t="shared" si="39"/>
        <v>0</v>
      </c>
      <c r="AA31">
        <f t="shared" si="39"/>
        <v>0</v>
      </c>
      <c r="AB31">
        <f t="shared" si="39"/>
        <v>0</v>
      </c>
      <c r="AC31">
        <f t="shared" si="39"/>
        <v>0</v>
      </c>
      <c r="AD31">
        <f t="shared" si="39"/>
        <v>0</v>
      </c>
      <c r="AE31">
        <f t="shared" si="39"/>
        <v>0</v>
      </c>
      <c r="AF31">
        <f t="shared" si="39"/>
        <v>0</v>
      </c>
      <c r="AG31">
        <f t="shared" si="39"/>
        <v>0</v>
      </c>
      <c r="AH31">
        <f t="shared" si="39"/>
        <v>0</v>
      </c>
    </row>
    <row r="32" spans="1:51" ht="18.75">
      <c r="A32" t="s">
        <v>8</v>
      </c>
      <c r="B32" s="1"/>
      <c r="C32" s="2"/>
      <c r="D32" s="1">
        <v>0.5</v>
      </c>
      <c r="E32" s="4">
        <f t="shared" si="42"/>
        <v>4.1666666666666664E-2</v>
      </c>
      <c r="F32" s="4">
        <f t="shared" si="37"/>
        <v>4.1666666666666664E-2</v>
      </c>
      <c r="G32" s="4">
        <f t="shared" si="37"/>
        <v>4.1666666666666664E-2</v>
      </c>
      <c r="H32" s="4">
        <f t="shared" si="37"/>
        <v>4.1666666666666664E-2</v>
      </c>
      <c r="I32" s="4">
        <f t="shared" si="37"/>
        <v>4.1666666666666664E-2</v>
      </c>
      <c r="J32" s="4">
        <f t="shared" si="37"/>
        <v>4.1666666666666664E-2</v>
      </c>
      <c r="K32" s="4">
        <f t="shared" si="37"/>
        <v>4.1666666666666664E-2</v>
      </c>
      <c r="L32" s="4">
        <f t="shared" si="37"/>
        <v>4.1666666666666664E-2</v>
      </c>
      <c r="M32" s="4">
        <f t="shared" si="37"/>
        <v>4.1666666666666664E-2</v>
      </c>
      <c r="N32" s="4">
        <f t="shared" si="37"/>
        <v>4.1666666666666664E-2</v>
      </c>
      <c r="O32" s="4">
        <f t="shared" si="37"/>
        <v>4.1666666666666664E-2</v>
      </c>
      <c r="P32" s="4">
        <f t="shared" si="37"/>
        <v>4.1666666666666664E-2</v>
      </c>
      <c r="R32" s="3">
        <f t="shared" si="38"/>
        <v>0.99999999999999956</v>
      </c>
      <c r="T32" s="11">
        <f t="shared" si="40"/>
        <v>0</v>
      </c>
      <c r="U32" s="13"/>
      <c r="V32">
        <f t="shared" si="41"/>
        <v>0</v>
      </c>
      <c r="W32">
        <f t="shared" si="39"/>
        <v>0</v>
      </c>
      <c r="X32">
        <f t="shared" si="39"/>
        <v>0</v>
      </c>
      <c r="Y32">
        <f t="shared" si="39"/>
        <v>0</v>
      </c>
      <c r="Z32">
        <f t="shared" si="39"/>
        <v>0</v>
      </c>
      <c r="AA32">
        <f t="shared" si="39"/>
        <v>0</v>
      </c>
      <c r="AB32">
        <f t="shared" si="39"/>
        <v>0</v>
      </c>
      <c r="AC32">
        <f t="shared" si="39"/>
        <v>0</v>
      </c>
      <c r="AD32">
        <f t="shared" si="39"/>
        <v>0</v>
      </c>
      <c r="AE32">
        <f t="shared" si="39"/>
        <v>0</v>
      </c>
      <c r="AF32">
        <f t="shared" si="39"/>
        <v>0</v>
      </c>
      <c r="AG32">
        <f t="shared" si="39"/>
        <v>0</v>
      </c>
      <c r="AH32">
        <f t="shared" si="3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42"/>
        <v>4.1666666666666664E-2</v>
      </c>
      <c r="F33" s="4">
        <f t="shared" si="37"/>
        <v>4.1666666666666664E-2</v>
      </c>
      <c r="G33" s="4">
        <f t="shared" si="37"/>
        <v>4.1666666666666664E-2</v>
      </c>
      <c r="H33" s="4">
        <f t="shared" si="37"/>
        <v>4.1666666666666664E-2</v>
      </c>
      <c r="I33" s="4">
        <f t="shared" si="37"/>
        <v>4.1666666666666664E-2</v>
      </c>
      <c r="J33" s="4">
        <f t="shared" si="37"/>
        <v>4.1666666666666664E-2</v>
      </c>
      <c r="K33" s="4">
        <f t="shared" si="37"/>
        <v>4.1666666666666664E-2</v>
      </c>
      <c r="L33" s="4">
        <f t="shared" si="37"/>
        <v>4.1666666666666664E-2</v>
      </c>
      <c r="M33" s="4">
        <f t="shared" si="37"/>
        <v>4.1666666666666664E-2</v>
      </c>
      <c r="N33" s="4">
        <f t="shared" si="37"/>
        <v>4.1666666666666664E-2</v>
      </c>
      <c r="O33" s="4">
        <f t="shared" si="37"/>
        <v>4.1666666666666664E-2</v>
      </c>
      <c r="P33" s="4">
        <f>1/24</f>
        <v>4.1666666666666664E-2</v>
      </c>
      <c r="R33" s="3">
        <f t="shared" si="38"/>
        <v>0.99999999999999956</v>
      </c>
      <c r="T33" s="11">
        <f t="shared" si="40"/>
        <v>0</v>
      </c>
      <c r="U33" s="13"/>
      <c r="V33">
        <f t="shared" si="41"/>
        <v>0</v>
      </c>
      <c r="W33">
        <f t="shared" si="39"/>
        <v>0</v>
      </c>
      <c r="X33">
        <f t="shared" si="39"/>
        <v>0</v>
      </c>
      <c r="Y33">
        <f t="shared" si="39"/>
        <v>0</v>
      </c>
      <c r="Z33">
        <f t="shared" si="39"/>
        <v>0</v>
      </c>
      <c r="AA33">
        <f t="shared" si="39"/>
        <v>0</v>
      </c>
      <c r="AB33">
        <f t="shared" si="39"/>
        <v>0</v>
      </c>
      <c r="AC33">
        <f t="shared" si="39"/>
        <v>0</v>
      </c>
      <c r="AD33">
        <f t="shared" si="39"/>
        <v>0</v>
      </c>
      <c r="AE33">
        <f t="shared" si="39"/>
        <v>0</v>
      </c>
      <c r="AF33">
        <f t="shared" si="39"/>
        <v>0</v>
      </c>
      <c r="AG33">
        <f t="shared" si="3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45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43">1/24</f>
        <v>4.1666666666666664E-2</v>
      </c>
      <c r="G37" s="4">
        <f t="shared" si="43"/>
        <v>4.1666666666666664E-2</v>
      </c>
      <c r="H37" s="4">
        <f t="shared" si="43"/>
        <v>4.1666666666666664E-2</v>
      </c>
      <c r="I37" s="4">
        <f t="shared" si="43"/>
        <v>4.1666666666666664E-2</v>
      </c>
      <c r="J37" s="4">
        <f t="shared" si="43"/>
        <v>4.1666666666666664E-2</v>
      </c>
      <c r="K37" s="4">
        <f t="shared" si="43"/>
        <v>4.1666666666666664E-2</v>
      </c>
      <c r="L37" s="4">
        <f t="shared" si="43"/>
        <v>4.1666666666666664E-2</v>
      </c>
      <c r="M37" s="4">
        <f t="shared" si="43"/>
        <v>4.1666666666666664E-2</v>
      </c>
      <c r="N37" s="4">
        <f t="shared" si="43"/>
        <v>4.1666666666666664E-2</v>
      </c>
      <c r="O37" s="4">
        <f t="shared" si="43"/>
        <v>4.1666666666666664E-2</v>
      </c>
      <c r="P37" s="4">
        <f t="shared" si="43"/>
        <v>4.1666666666666664E-2</v>
      </c>
      <c r="R37" s="3">
        <f t="shared" ref="R37:R44" si="4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45">LOG(E37/E$3, 2)*E$46</f>
        <v>0</v>
      </c>
      <c r="X37">
        <f t="shared" si="45"/>
        <v>0</v>
      </c>
      <c r="Y37">
        <f t="shared" si="45"/>
        <v>0</v>
      </c>
      <c r="Z37">
        <f t="shared" si="45"/>
        <v>0</v>
      </c>
      <c r="AA37">
        <f t="shared" si="45"/>
        <v>0</v>
      </c>
      <c r="AB37">
        <f t="shared" si="45"/>
        <v>0</v>
      </c>
      <c r="AC37">
        <f t="shared" si="45"/>
        <v>0</v>
      </c>
      <c r="AD37">
        <f t="shared" si="45"/>
        <v>0</v>
      </c>
      <c r="AE37">
        <f t="shared" si="45"/>
        <v>0</v>
      </c>
      <c r="AF37">
        <f t="shared" si="45"/>
        <v>0</v>
      </c>
      <c r="AG37">
        <f t="shared" si="45"/>
        <v>0</v>
      </c>
      <c r="AH37">
        <f t="shared" si="4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46">1/24</f>
        <v>4.1666666666666664E-2</v>
      </c>
      <c r="F38" s="4">
        <f t="shared" si="43"/>
        <v>4.1666666666666664E-2</v>
      </c>
      <c r="G38" s="4">
        <f t="shared" si="43"/>
        <v>4.1666666666666664E-2</v>
      </c>
      <c r="H38" s="4">
        <f t="shared" si="43"/>
        <v>4.1666666666666664E-2</v>
      </c>
      <c r="I38" s="4">
        <f t="shared" si="43"/>
        <v>4.1666666666666664E-2</v>
      </c>
      <c r="J38" s="4">
        <f t="shared" si="43"/>
        <v>4.1666666666666664E-2</v>
      </c>
      <c r="K38" s="4">
        <f t="shared" si="43"/>
        <v>4.1666666666666664E-2</v>
      </c>
      <c r="L38" s="4">
        <f t="shared" si="43"/>
        <v>4.1666666666666664E-2</v>
      </c>
      <c r="M38" s="4">
        <f t="shared" si="43"/>
        <v>4.1666666666666664E-2</v>
      </c>
      <c r="N38" s="4">
        <f t="shared" si="43"/>
        <v>4.1666666666666664E-2</v>
      </c>
      <c r="O38" s="4">
        <f t="shared" si="43"/>
        <v>4.1666666666666664E-2</v>
      </c>
      <c r="P38" s="4">
        <f t="shared" si="43"/>
        <v>4.1666666666666664E-2</v>
      </c>
      <c r="R38" s="3">
        <f t="shared" si="44"/>
        <v>0.99999999999999956</v>
      </c>
      <c r="T38" s="11">
        <f t="shared" ref="T38:T44" si="47">SUM(V38:AH38)</f>
        <v>0</v>
      </c>
      <c r="U38" s="13"/>
      <c r="V38">
        <f t="shared" ref="V38:V44" si="48">LOG(D38/D$3, 2)*D$46</f>
        <v>0</v>
      </c>
      <c r="W38">
        <f t="shared" si="45"/>
        <v>0</v>
      </c>
      <c r="X38">
        <f t="shared" si="45"/>
        <v>0</v>
      </c>
      <c r="Y38">
        <f t="shared" si="45"/>
        <v>0</v>
      </c>
      <c r="Z38">
        <f t="shared" si="45"/>
        <v>0</v>
      </c>
      <c r="AA38">
        <f t="shared" si="45"/>
        <v>0</v>
      </c>
      <c r="AB38">
        <f t="shared" si="45"/>
        <v>0</v>
      </c>
      <c r="AC38">
        <f t="shared" si="45"/>
        <v>0</v>
      </c>
      <c r="AD38">
        <f t="shared" si="45"/>
        <v>0</v>
      </c>
      <c r="AE38">
        <f t="shared" si="45"/>
        <v>0</v>
      </c>
      <c r="AF38">
        <f t="shared" si="45"/>
        <v>0</v>
      </c>
      <c r="AG38">
        <f t="shared" si="45"/>
        <v>0</v>
      </c>
      <c r="AH38">
        <f t="shared" si="4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46"/>
        <v>4.1666666666666664E-2</v>
      </c>
      <c r="F39" s="4">
        <f t="shared" si="43"/>
        <v>4.1666666666666664E-2</v>
      </c>
      <c r="G39" s="4">
        <f t="shared" si="43"/>
        <v>4.1666666666666664E-2</v>
      </c>
      <c r="H39" s="4">
        <f t="shared" si="43"/>
        <v>4.1666666666666664E-2</v>
      </c>
      <c r="I39" s="4">
        <f t="shared" si="43"/>
        <v>4.1666666666666664E-2</v>
      </c>
      <c r="J39" s="4">
        <f t="shared" si="43"/>
        <v>4.1666666666666664E-2</v>
      </c>
      <c r="K39" s="4">
        <f t="shared" si="43"/>
        <v>4.1666666666666664E-2</v>
      </c>
      <c r="L39" s="4">
        <f t="shared" si="43"/>
        <v>4.1666666666666664E-2</v>
      </c>
      <c r="M39" s="4">
        <f t="shared" si="43"/>
        <v>4.1666666666666664E-2</v>
      </c>
      <c r="N39" s="4">
        <f t="shared" si="43"/>
        <v>4.1666666666666664E-2</v>
      </c>
      <c r="O39" s="4">
        <f t="shared" si="43"/>
        <v>4.1666666666666664E-2</v>
      </c>
      <c r="P39" s="4">
        <f t="shared" si="43"/>
        <v>4.1666666666666664E-2</v>
      </c>
      <c r="R39" s="3">
        <f t="shared" si="44"/>
        <v>0.99999999999999956</v>
      </c>
      <c r="T39" s="11">
        <f t="shared" si="47"/>
        <v>0</v>
      </c>
      <c r="U39" s="13"/>
      <c r="V39">
        <f t="shared" si="48"/>
        <v>0</v>
      </c>
      <c r="W39">
        <f t="shared" si="45"/>
        <v>0</v>
      </c>
      <c r="X39">
        <f t="shared" si="45"/>
        <v>0</v>
      </c>
      <c r="Y39">
        <f t="shared" si="45"/>
        <v>0</v>
      </c>
      <c r="Z39">
        <f t="shared" si="45"/>
        <v>0</v>
      </c>
      <c r="AA39">
        <f t="shared" si="45"/>
        <v>0</v>
      </c>
      <c r="AB39">
        <f t="shared" si="45"/>
        <v>0</v>
      </c>
      <c r="AC39">
        <f t="shared" si="45"/>
        <v>0</v>
      </c>
      <c r="AD39">
        <f t="shared" si="45"/>
        <v>0</v>
      </c>
      <c r="AE39">
        <f t="shared" si="45"/>
        <v>0</v>
      </c>
      <c r="AF39">
        <f t="shared" si="45"/>
        <v>0</v>
      </c>
      <c r="AG39">
        <f t="shared" si="45"/>
        <v>0</v>
      </c>
      <c r="AH39">
        <f t="shared" si="4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46"/>
        <v>4.1666666666666664E-2</v>
      </c>
      <c r="F40" s="4">
        <f t="shared" si="43"/>
        <v>4.1666666666666664E-2</v>
      </c>
      <c r="G40" s="4">
        <f t="shared" si="43"/>
        <v>4.1666666666666664E-2</v>
      </c>
      <c r="H40" s="4">
        <f t="shared" si="43"/>
        <v>4.1666666666666664E-2</v>
      </c>
      <c r="I40" s="4">
        <f t="shared" si="43"/>
        <v>4.1666666666666664E-2</v>
      </c>
      <c r="J40" s="4">
        <f t="shared" si="43"/>
        <v>4.1666666666666664E-2</v>
      </c>
      <c r="K40" s="4">
        <f t="shared" si="43"/>
        <v>4.1666666666666664E-2</v>
      </c>
      <c r="L40" s="4">
        <f t="shared" si="43"/>
        <v>4.1666666666666664E-2</v>
      </c>
      <c r="M40" s="4">
        <f t="shared" si="43"/>
        <v>4.1666666666666664E-2</v>
      </c>
      <c r="N40" s="4">
        <f t="shared" si="43"/>
        <v>4.1666666666666664E-2</v>
      </c>
      <c r="O40" s="4">
        <f t="shared" si="43"/>
        <v>4.1666666666666664E-2</v>
      </c>
      <c r="P40" s="4">
        <f t="shared" si="43"/>
        <v>4.1666666666666664E-2</v>
      </c>
      <c r="R40" s="3">
        <f t="shared" si="44"/>
        <v>0.99999999999999956</v>
      </c>
      <c r="T40" s="11">
        <f t="shared" si="47"/>
        <v>0</v>
      </c>
      <c r="U40" s="13"/>
      <c r="V40">
        <f t="shared" si="48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46"/>
        <v>4.1666666666666664E-2</v>
      </c>
      <c r="F41" s="4">
        <f t="shared" si="43"/>
        <v>4.1666666666666664E-2</v>
      </c>
      <c r="G41" s="4">
        <f t="shared" si="43"/>
        <v>4.1666666666666664E-2</v>
      </c>
      <c r="H41" s="4">
        <f t="shared" si="43"/>
        <v>4.1666666666666664E-2</v>
      </c>
      <c r="I41" s="4">
        <f t="shared" si="43"/>
        <v>4.1666666666666664E-2</v>
      </c>
      <c r="J41" s="4">
        <f t="shared" si="43"/>
        <v>4.1666666666666664E-2</v>
      </c>
      <c r="K41" s="4">
        <f t="shared" si="43"/>
        <v>4.1666666666666664E-2</v>
      </c>
      <c r="L41" s="4">
        <f t="shared" si="43"/>
        <v>4.1666666666666664E-2</v>
      </c>
      <c r="M41" s="4">
        <f t="shared" si="43"/>
        <v>4.1666666666666664E-2</v>
      </c>
      <c r="N41" s="4">
        <f t="shared" si="43"/>
        <v>4.1666666666666664E-2</v>
      </c>
      <c r="O41" s="4">
        <f t="shared" si="43"/>
        <v>4.1666666666666664E-2</v>
      </c>
      <c r="P41" s="4">
        <f t="shared" si="43"/>
        <v>4.1666666666666664E-2</v>
      </c>
      <c r="R41" s="3">
        <f t="shared" si="44"/>
        <v>0.99999999999999956</v>
      </c>
      <c r="T41" s="11">
        <f t="shared" si="47"/>
        <v>0</v>
      </c>
      <c r="U41" s="13"/>
      <c r="V41">
        <f t="shared" si="48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46"/>
        <v>4.1666666666666664E-2</v>
      </c>
      <c r="F42" s="4">
        <f t="shared" si="43"/>
        <v>4.1666666666666664E-2</v>
      </c>
      <c r="G42" s="4">
        <f t="shared" si="43"/>
        <v>4.1666666666666664E-2</v>
      </c>
      <c r="H42" s="4">
        <f t="shared" si="43"/>
        <v>4.1666666666666664E-2</v>
      </c>
      <c r="I42" s="4">
        <f t="shared" si="43"/>
        <v>4.1666666666666664E-2</v>
      </c>
      <c r="J42" s="4">
        <f t="shared" si="43"/>
        <v>4.1666666666666664E-2</v>
      </c>
      <c r="K42" s="4">
        <f t="shared" si="43"/>
        <v>4.1666666666666664E-2</v>
      </c>
      <c r="L42" s="4">
        <f t="shared" si="43"/>
        <v>4.1666666666666664E-2</v>
      </c>
      <c r="M42" s="4">
        <f t="shared" si="43"/>
        <v>4.1666666666666664E-2</v>
      </c>
      <c r="N42" s="4">
        <f t="shared" si="43"/>
        <v>4.1666666666666664E-2</v>
      </c>
      <c r="O42" s="4">
        <f t="shared" si="43"/>
        <v>4.1666666666666664E-2</v>
      </c>
      <c r="P42" s="4">
        <f t="shared" si="43"/>
        <v>4.1666666666666664E-2</v>
      </c>
      <c r="R42" s="3">
        <f t="shared" si="44"/>
        <v>0.99999999999999956</v>
      </c>
      <c r="T42" s="11">
        <f t="shared" si="47"/>
        <v>0</v>
      </c>
      <c r="U42" s="13"/>
      <c r="V42">
        <f t="shared" si="48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46"/>
        <v>4.1666666666666664E-2</v>
      </c>
      <c r="F43" s="4">
        <f t="shared" si="43"/>
        <v>4.1666666666666664E-2</v>
      </c>
      <c r="G43" s="4">
        <f t="shared" si="43"/>
        <v>4.1666666666666664E-2</v>
      </c>
      <c r="H43" s="4">
        <f t="shared" si="43"/>
        <v>4.1666666666666664E-2</v>
      </c>
      <c r="I43" s="4">
        <f t="shared" si="43"/>
        <v>4.1666666666666664E-2</v>
      </c>
      <c r="J43" s="4">
        <f t="shared" si="43"/>
        <v>4.1666666666666664E-2</v>
      </c>
      <c r="K43" s="4">
        <f t="shared" si="43"/>
        <v>4.1666666666666664E-2</v>
      </c>
      <c r="L43" s="4">
        <f t="shared" si="43"/>
        <v>4.1666666666666664E-2</v>
      </c>
      <c r="M43" s="4">
        <f t="shared" si="43"/>
        <v>4.1666666666666664E-2</v>
      </c>
      <c r="N43" s="4">
        <f t="shared" si="43"/>
        <v>4.1666666666666664E-2</v>
      </c>
      <c r="O43" s="4">
        <f t="shared" si="43"/>
        <v>4.1666666666666664E-2</v>
      </c>
      <c r="P43" s="4">
        <f t="shared" si="43"/>
        <v>4.1666666666666664E-2</v>
      </c>
      <c r="R43" s="3">
        <f t="shared" si="44"/>
        <v>0.99999999999999956</v>
      </c>
      <c r="T43" s="11">
        <f t="shared" si="47"/>
        <v>0</v>
      </c>
      <c r="U43" s="13"/>
      <c r="V43">
        <f t="shared" si="48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46"/>
        <v>4.1666666666666664E-2</v>
      </c>
      <c r="F44" s="4">
        <f t="shared" si="43"/>
        <v>4.1666666666666664E-2</v>
      </c>
      <c r="G44" s="4">
        <f t="shared" si="43"/>
        <v>4.1666666666666664E-2</v>
      </c>
      <c r="H44" s="4">
        <f t="shared" si="43"/>
        <v>4.1666666666666664E-2</v>
      </c>
      <c r="I44" s="4">
        <f t="shared" si="43"/>
        <v>4.1666666666666664E-2</v>
      </c>
      <c r="J44" s="4">
        <f t="shared" si="43"/>
        <v>4.1666666666666664E-2</v>
      </c>
      <c r="K44" s="4">
        <f t="shared" si="43"/>
        <v>4.1666666666666664E-2</v>
      </c>
      <c r="L44" s="4">
        <f t="shared" si="43"/>
        <v>4.1666666666666664E-2</v>
      </c>
      <c r="M44" s="4">
        <f t="shared" si="43"/>
        <v>4.1666666666666664E-2</v>
      </c>
      <c r="N44" s="4">
        <f t="shared" si="43"/>
        <v>4.1666666666666664E-2</v>
      </c>
      <c r="O44" s="4">
        <f t="shared" si="43"/>
        <v>4.1666666666666664E-2</v>
      </c>
      <c r="P44" s="4">
        <f t="shared" si="43"/>
        <v>4.1666666666666664E-2</v>
      </c>
      <c r="R44" s="3">
        <f t="shared" si="44"/>
        <v>0.99999999999999956</v>
      </c>
      <c r="T44" s="11">
        <f t="shared" si="47"/>
        <v>0</v>
      </c>
      <c r="U44" s="13"/>
      <c r="V44">
        <f t="shared" si="48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/>
    </row>
    <row r="48" spans="1:34" ht="18.75">
      <c r="B48" s="1"/>
      <c r="C48" s="2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R48" s="3"/>
      <c r="T48" s="11"/>
      <c r="U48" s="13"/>
    </row>
    <row r="49" spans="2:21" ht="18.75">
      <c r="B49" s="1"/>
      <c r="C49" s="2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R49" s="3"/>
      <c r="T49" s="11"/>
      <c r="U49" s="13"/>
    </row>
    <row r="50" spans="2:21" ht="18.75">
      <c r="B50" s="1"/>
      <c r="C50" s="2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R50" s="3"/>
      <c r="T50" s="11"/>
      <c r="U50" s="13"/>
    </row>
    <row r="51" spans="2:21" ht="18.75">
      <c r="B51" s="1"/>
      <c r="C51" s="2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R51" s="3"/>
      <c r="T51" s="11"/>
      <c r="U51" s="13"/>
    </row>
    <row r="52" spans="2:21" ht="18.75">
      <c r="B52" s="1"/>
      <c r="C52" s="2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R52" s="3"/>
      <c r="T52" s="11"/>
      <c r="U52" s="13"/>
    </row>
    <row r="53" spans="2:21" ht="18.75"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/>
      <c r="T53" s="11"/>
      <c r="U53" s="13"/>
    </row>
    <row r="54" spans="2:21" ht="18.75"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/>
      <c r="T54" s="11"/>
      <c r="U54" s="13"/>
    </row>
    <row r="55" spans="2:21" ht="18.75"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/>
      <c r="T55" s="11"/>
      <c r="U55" s="13"/>
    </row>
    <row r="56" spans="2:21">
      <c r="D56" s="5"/>
    </row>
    <row r="57" spans="2:21" ht="18.7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3"/>
      <c r="T57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2017-12-03T22:28:24Z</dcterms:modified>
</cp:coreProperties>
</file>