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ject_Code" sheetId="1" state="visible" r:id="rId1"/>
    <sheet name="Project Report" sheetId="2" state="visible" r:id="rId2"/>
    <sheet name="Summ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00FFFFFF"/>
      <sz val="11"/>
    </font>
    <font>
      <b val="1"/>
      <color rgb="00FFFFFF"/>
      <sz val="12"/>
    </font>
    <font>
      <b val="1"/>
      <color rgb="00FF6B35"/>
    </font>
    <font>
      <b val="1"/>
      <color rgb="00FFFFFF"/>
      <sz val="14"/>
    </font>
    <font>
      <b val="1"/>
      <color rgb="001F4E78"/>
      <sz val="11"/>
    </font>
    <font>
      <b val="1"/>
      <color rgb="00000000"/>
      <sz val="11"/>
    </font>
    <font>
      <b val="1"/>
    </font>
  </fonts>
  <fills count="9">
    <fill>
      <patternFill/>
    </fill>
    <fill>
      <patternFill patternType="gray125"/>
    </fill>
    <fill>
      <patternFill patternType="solid">
        <fgColor rgb="00B4C7E7"/>
        <bgColor rgb="00B4C7E7"/>
      </patternFill>
    </fill>
    <fill>
      <patternFill patternType="solid">
        <fgColor rgb="00FFC7CE"/>
        <bgColor rgb="00FFC7CE"/>
      </patternFill>
    </fill>
    <fill>
      <patternFill patternType="solid">
        <fgColor rgb="00C5E0B4"/>
        <bgColor rgb="00C5E0B4"/>
      </patternFill>
    </fill>
    <fill>
      <patternFill patternType="solid">
        <fgColor rgb="00FFEB9C"/>
        <bgColor rgb="00FFEB9C"/>
      </patternFill>
    </fill>
    <fill>
      <patternFill patternType="solid">
        <fgColor rgb="001F4E78"/>
        <bgColor rgb="001F4E78"/>
      </patternFill>
    </fill>
    <fill>
      <patternFill patternType="solid">
        <fgColor rgb="00D9E1F2"/>
        <bgColor rgb="00D9E1F2"/>
      </patternFill>
    </fill>
    <fill>
      <patternFill patternType="solid">
        <fgColor rgb="00FFFFFF"/>
        <bgColor rgb="00FFFF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 style="medium"/>
      <right style="medium"/>
      <top style="medium"/>
      <bottom style="medium"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 style="medium"/>
      <bottom style="medium"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4" fontId="0" fillId="0" borderId="1" pivotButton="0" quotePrefix="0" xfId="0"/>
    <xf numFmtId="0" fontId="2" fillId="2" borderId="2" applyAlignment="1" pivotButton="0" quotePrefix="0" xfId="0">
      <alignment horizontal="center" vertical="center"/>
    </xf>
    <xf numFmtId="0" fontId="4" fillId="6" borderId="2" applyAlignment="1" pivotButton="0" quotePrefix="0" xfId="0">
      <alignment horizontal="center" vertical="center"/>
    </xf>
    <xf numFmtId="0" fontId="0" fillId="0" borderId="5" pivotButton="0" quotePrefix="0" xfId="0"/>
    <xf numFmtId="0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3" fontId="0" fillId="0" borderId="1" applyAlignment="1" pivotButton="0" quotePrefix="0" xfId="0">
      <alignment horizontal="right" vertical="center"/>
    </xf>
    <xf numFmtId="4" fontId="0" fillId="3" borderId="1" applyAlignment="1" pivotButton="0" quotePrefix="0" xfId="0">
      <alignment horizontal="right" vertical="center"/>
    </xf>
    <xf numFmtId="0" fontId="5" fillId="7" borderId="1" applyAlignment="1" pivotButton="0" quotePrefix="0" xfId="0">
      <alignment horizontal="left" vertical="center"/>
    </xf>
    <xf numFmtId="3" fontId="6" fillId="8" borderId="1" applyAlignment="1" pivotButton="0" quotePrefix="0" xfId="0">
      <alignment horizontal="right" vertical="center"/>
    </xf>
    <xf numFmtId="0" fontId="0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left" vertical="center"/>
    </xf>
    <xf numFmtId="4" fontId="0" fillId="4" borderId="1" applyAlignment="1" pivotButton="0" quotePrefix="0" xfId="0">
      <alignment horizontal="right" vertical="center"/>
    </xf>
    <xf numFmtId="4" fontId="6" fillId="8" borderId="1" applyAlignment="1" pivotButton="0" quotePrefix="0" xfId="0">
      <alignment horizontal="right" vertical="center"/>
    </xf>
    <xf numFmtId="0" fontId="6" fillId="8" borderId="1" applyAlignment="1" pivotButton="0" quotePrefix="0" xfId="0">
      <alignment horizontal="right" vertical="center"/>
    </xf>
    <xf numFmtId="0" fontId="5" fillId="2" borderId="2" applyAlignment="1" pivotButton="0" quotePrefix="0" xfId="0">
      <alignment horizontal="left" vertical="center"/>
    </xf>
    <xf numFmtId="0" fontId="5" fillId="2" borderId="2" applyAlignment="1" pivotButton="0" quotePrefix="0" xfId="0">
      <alignment horizontal="right" vertical="center"/>
    </xf>
    <xf numFmtId="0" fontId="3" fillId="5" borderId="1" applyAlignment="1" pivotButton="0" quotePrefix="0" xfId="0">
      <alignment horizontal="center" vertical="center"/>
    </xf>
    <xf numFmtId="0" fontId="7" fillId="7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9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15" customWidth="1" min="4" max="4"/>
  </cols>
  <sheetData>
    <row r="1">
      <c r="A1" s="1" t="inlineStr">
        <is>
          <t>Project Code</t>
        </is>
      </c>
      <c r="B1" s="1" t="inlineStr">
        <is>
          <t>BU</t>
        </is>
      </c>
      <c r="C1" s="1" t="inlineStr">
        <is>
          <t>Contact Point</t>
        </is>
      </c>
      <c r="D1" s="1" t="inlineStr">
        <is>
          <t>Ratecard</t>
        </is>
      </c>
    </row>
    <row r="2">
      <c r="A2" s="2" t="inlineStr">
        <is>
          <t>AI DRBFM</t>
        </is>
      </c>
      <c r="B2" s="2" t="n">
        <v/>
      </c>
      <c r="C2" s="2" t="n">
        <v/>
      </c>
      <c r="D2" s="3" t="n">
        <v>4003</v>
      </c>
    </row>
    <row r="3">
      <c r="A3" s="2" t="inlineStr">
        <is>
          <t>AI1.SOL.AITOMIC</t>
        </is>
      </c>
      <c r="B3" s="2" t="n">
        <v/>
      </c>
      <c r="C3" s="2" t="n">
        <v/>
      </c>
      <c r="D3" s="3" t="n">
        <v>4500</v>
      </c>
    </row>
    <row r="4">
      <c r="A4" s="2" t="inlineStr">
        <is>
          <t>AI1.SOL.CDTO.Ivy Product</t>
        </is>
      </c>
      <c r="B4" s="2" t="n">
        <v/>
      </c>
      <c r="C4" s="2" t="n">
        <v/>
      </c>
      <c r="D4" s="3" t="n">
        <v>2900</v>
      </c>
    </row>
    <row r="5">
      <c r="A5" s="2" t="inlineStr">
        <is>
          <t>AI1.SOL.IONITY</t>
        </is>
      </c>
      <c r="B5" s="2" t="inlineStr"/>
      <c r="C5" s="2" t="inlineStr"/>
      <c r="D5" s="3" t="n">
        <v>0</v>
      </c>
    </row>
    <row r="6">
      <c r="A6" s="2" t="inlineStr">
        <is>
          <t>AI1.SOL.NUSKIN_Phoenix</t>
        </is>
      </c>
      <c r="B6" s="2" t="inlineStr"/>
      <c r="C6" s="2" t="inlineStr"/>
      <c r="D6" s="3" t="n">
        <v>0</v>
      </c>
    </row>
    <row r="7">
      <c r="A7" s="2" t="inlineStr">
        <is>
          <t>AI1_Platform_2025</t>
        </is>
      </c>
      <c r="B7" s="2" t="inlineStr"/>
      <c r="C7" s="2" t="inlineStr"/>
      <c r="D7" s="3" t="n">
        <v>0</v>
      </c>
    </row>
    <row r="8">
      <c r="A8" s="2" t="inlineStr">
        <is>
          <t>APPROPROGRAM2025</t>
        </is>
      </c>
      <c r="B8" s="2" t="n">
        <v/>
      </c>
      <c r="C8" s="2" t="n">
        <v/>
      </c>
      <c r="D8" s="3" t="n">
        <v>3712</v>
      </c>
    </row>
    <row r="9">
      <c r="A9" s="2" t="inlineStr">
        <is>
          <t>ASY_AILAB</t>
        </is>
      </c>
      <c r="B9" s="2" t="inlineStr"/>
      <c r="C9" s="2" t="inlineStr"/>
      <c r="D9" s="3" t="n">
        <v>0</v>
      </c>
    </row>
    <row r="10">
      <c r="A10" s="2" t="inlineStr">
        <is>
          <t>AVI_OrigenceBlockchain</t>
        </is>
      </c>
      <c r="B10" s="2" t="inlineStr"/>
      <c r="C10" s="2" t="inlineStr"/>
      <c r="D10" s="3" t="n">
        <v>0</v>
      </c>
    </row>
    <row r="11">
      <c r="A11" s="2" t="inlineStr">
        <is>
          <t>AVI_SecureAgility</t>
        </is>
      </c>
      <c r="B11" s="2" t="inlineStr"/>
      <c r="C11" s="2" t="inlineStr"/>
      <c r="D11" s="3" t="n">
        <v>0</v>
      </c>
    </row>
    <row r="12">
      <c r="A12" s="2" t="inlineStr">
        <is>
          <t>Apollo_2025</t>
        </is>
      </c>
      <c r="B12" s="2" t="n">
        <v/>
      </c>
      <c r="C12" s="2" t="n">
        <v/>
      </c>
      <c r="D12" s="3" t="n">
        <v>5060</v>
      </c>
    </row>
    <row r="13">
      <c r="A13" s="2" t="inlineStr">
        <is>
          <t>AusGuardians</t>
        </is>
      </c>
      <c r="B13" s="2" t="inlineStr"/>
      <c r="C13" s="2" t="inlineStr"/>
      <c r="D13" s="3" t="n">
        <v>0</v>
      </c>
    </row>
    <row r="14">
      <c r="A14" s="2" t="inlineStr">
        <is>
          <t>BAVista</t>
        </is>
      </c>
      <c r="B14" s="2" t="n">
        <v/>
      </c>
      <c r="C14" s="2" t="n">
        <v/>
      </c>
      <c r="D14" s="3" t="n">
        <v>3646</v>
      </c>
    </row>
    <row r="15">
      <c r="A15" s="2" t="inlineStr">
        <is>
          <t>BIDHPS12025</t>
        </is>
      </c>
      <c r="B15" s="2" t="inlineStr"/>
      <c r="C15" s="2" t="inlineStr"/>
      <c r="D15" s="3" t="n">
        <v>0</v>
      </c>
    </row>
    <row r="16">
      <c r="A16" s="2" t="inlineStr">
        <is>
          <t>BIDHPS22024</t>
        </is>
      </c>
      <c r="B16" s="2" t="n">
        <v/>
      </c>
      <c r="C16" s="2" t="n">
        <v/>
      </c>
      <c r="D16" s="3" t="n">
        <v>6100</v>
      </c>
    </row>
    <row r="17">
      <c r="A17" s="2" t="inlineStr">
        <is>
          <t>BOE_Cloud_2025</t>
        </is>
      </c>
      <c r="B17" s="2" t="inlineStr"/>
      <c r="C17" s="2" t="inlineStr"/>
      <c r="D17" s="3" t="n">
        <v>0</v>
      </c>
    </row>
    <row r="18">
      <c r="A18" s="2" t="inlineStr">
        <is>
          <t>BOE_Cloud_Services</t>
        </is>
      </c>
      <c r="B18" s="2" t="n">
        <v/>
      </c>
      <c r="C18" s="2" t="n">
        <v/>
      </c>
      <c r="D18" s="3" t="n">
        <v>4306</v>
      </c>
    </row>
    <row r="19">
      <c r="A19" s="2" t="inlineStr">
        <is>
          <t>BU91_BodyShop</t>
        </is>
      </c>
      <c r="B19" s="2" t="n">
        <v/>
      </c>
      <c r="C19" s="2" t="n">
        <v/>
      </c>
      <c r="D19" s="3" t="n">
        <v>3060</v>
      </c>
    </row>
    <row r="20">
      <c r="A20" s="2" t="inlineStr">
        <is>
          <t>BUPA_TW_2025</t>
        </is>
      </c>
      <c r="B20" s="2" t="n">
        <v/>
      </c>
      <c r="C20" s="2" t="n">
        <v/>
      </c>
      <c r="D20" s="3" t="n">
        <v>4051</v>
      </c>
    </row>
    <row r="21">
      <c r="A21" s="2" t="inlineStr">
        <is>
          <t>CDG_ODC_2425</t>
        </is>
      </c>
      <c r="B21" s="2" t="n">
        <v/>
      </c>
      <c r="C21" s="2" t="n">
        <v/>
      </c>
      <c r="D21" s="3" t="n">
        <v>4108</v>
      </c>
    </row>
    <row r="22">
      <c r="A22" s="2" t="inlineStr">
        <is>
          <t>CEP.GEM.CAN.Face.2025</t>
        </is>
      </c>
      <c r="B22" s="2" t="n">
        <v/>
      </c>
      <c r="C22" s="2" t="n">
        <v/>
      </c>
      <c r="D22" s="3" t="n">
        <v>4253</v>
      </c>
    </row>
    <row r="23">
      <c r="A23" s="2" t="inlineStr">
        <is>
          <t>CLOUDMSP</t>
        </is>
      </c>
      <c r="B23" s="2" t="n">
        <v/>
      </c>
      <c r="C23" s="2" t="n">
        <v/>
      </c>
      <c r="D23" s="3" t="n">
        <v>2900</v>
      </c>
    </row>
    <row r="24">
      <c r="A24" s="2" t="inlineStr">
        <is>
          <t>COSDEPOT25</t>
        </is>
      </c>
      <c r="B24" s="2" t="n">
        <v/>
      </c>
      <c r="C24" s="2" t="n">
        <v/>
      </c>
      <c r="D24" s="3" t="n">
        <v>4157</v>
      </c>
    </row>
    <row r="25">
      <c r="A25" s="2" t="inlineStr">
        <is>
          <t>Covestro_AVI_AMS</t>
        </is>
      </c>
      <c r="B25" s="2" t="n">
        <v/>
      </c>
      <c r="C25" s="2" t="n">
        <v/>
      </c>
      <c r="D25" s="3" t="n">
        <v>3825</v>
      </c>
    </row>
    <row r="26">
      <c r="A26" s="2" t="inlineStr">
        <is>
          <t>Covestro_AutoCoding</t>
        </is>
      </c>
      <c r="B26" s="2" t="n">
        <v/>
      </c>
      <c r="C26" s="2" t="n">
        <v/>
      </c>
      <c r="D26" s="3" t="n">
        <v>5300</v>
      </c>
    </row>
    <row r="27">
      <c r="A27" s="2" t="inlineStr">
        <is>
          <t>Covestro_CIM_PDM</t>
        </is>
      </c>
      <c r="B27" s="2" t="inlineStr"/>
      <c r="C27" s="2" t="inlineStr"/>
      <c r="D27" s="3" t="n">
        <v>0</v>
      </c>
    </row>
    <row r="28">
      <c r="A28" s="2" t="inlineStr">
        <is>
          <t>Covestro_MASS_2025</t>
        </is>
      </c>
      <c r="B28" s="2" t="inlineStr"/>
      <c r="C28" s="2" t="inlineStr"/>
      <c r="D28" s="3" t="n">
        <v>0</v>
      </c>
    </row>
    <row r="29">
      <c r="A29" s="2" t="inlineStr">
        <is>
          <t>CrossCarriage</t>
        </is>
      </c>
      <c r="B29" s="2" t="n">
        <v/>
      </c>
      <c r="C29" s="2" t="n">
        <v/>
      </c>
      <c r="D29" s="3" t="n">
        <v>4000</v>
      </c>
    </row>
    <row r="30">
      <c r="A30" s="2" t="inlineStr">
        <is>
          <t>DECOCAKES24</t>
        </is>
      </c>
      <c r="B30" s="2" t="n">
        <v/>
      </c>
      <c r="C30" s="2" t="n">
        <v/>
      </c>
      <c r="D30" s="3" t="n">
        <v>3648</v>
      </c>
    </row>
    <row r="31">
      <c r="A31" s="2" t="inlineStr">
        <is>
          <t>DECOCAKES25</t>
        </is>
      </c>
      <c r="B31" s="2" t="inlineStr"/>
      <c r="C31" s="2" t="inlineStr"/>
      <c r="D31" s="3" t="n">
        <v>0</v>
      </c>
    </row>
    <row r="32">
      <c r="A32" s="2" t="inlineStr">
        <is>
          <t>DXT_Internal_2025</t>
        </is>
      </c>
      <c r="B32" s="2" t="inlineStr"/>
      <c r="C32" s="2" t="inlineStr"/>
      <c r="D32" s="3" t="n">
        <v>0</v>
      </c>
    </row>
    <row r="33">
      <c r="A33" s="2" t="inlineStr">
        <is>
          <t>FHM.DBG_EliteDevOps</t>
        </is>
      </c>
      <c r="B33" s="2" t="n">
        <v/>
      </c>
      <c r="C33" s="2" t="n">
        <v/>
      </c>
      <c r="D33" s="3" t="n">
        <v>4775</v>
      </c>
    </row>
    <row r="34">
      <c r="A34" s="2" t="inlineStr">
        <is>
          <t>FHN Internal Project 2025</t>
        </is>
      </c>
      <c r="B34" s="2" t="n">
        <v/>
      </c>
      <c r="C34" s="2" t="n">
        <v/>
      </c>
      <c r="D34" s="3" t="n">
        <v>3060</v>
      </c>
    </row>
    <row r="35">
      <c r="A35" s="2" t="inlineStr">
        <is>
          <t>FHNNGTDevOps</t>
        </is>
      </c>
      <c r="B35" s="2" t="n">
        <v/>
      </c>
      <c r="C35" s="2" t="n">
        <v/>
      </c>
      <c r="D35" s="3" t="n">
        <v>3646</v>
      </c>
    </row>
    <row r="36">
      <c r="A36" s="2" t="inlineStr">
        <is>
          <t>FJP_AI_Core</t>
        </is>
      </c>
      <c r="B36" s="2" t="inlineStr"/>
      <c r="C36" s="2" t="inlineStr"/>
      <c r="D36" s="3" t="n">
        <v>0</v>
      </c>
    </row>
    <row r="37">
      <c r="A37" s="2" t="inlineStr">
        <is>
          <t>FR_VOC_2025</t>
        </is>
      </c>
      <c r="B37" s="2" t="n">
        <v/>
      </c>
      <c r="C37" s="2" t="n">
        <v/>
      </c>
      <c r="D37" s="3" t="n">
        <v>3587</v>
      </c>
    </row>
    <row r="38">
      <c r="A38" s="2" t="inlineStr">
        <is>
          <t>GLC_SK_Cloud_2025</t>
        </is>
      </c>
      <c r="B38" s="2" t="n">
        <v/>
      </c>
      <c r="C38" s="2" t="n">
        <v/>
      </c>
      <c r="D38" s="3" t="n">
        <v>3565</v>
      </c>
    </row>
    <row r="39">
      <c r="A39" s="2" t="inlineStr">
        <is>
          <t>GLC_YUASA_2025</t>
        </is>
      </c>
      <c r="B39" s="2" t="n">
        <v/>
      </c>
      <c r="C39" s="2" t="n">
        <v/>
      </c>
      <c r="D39" s="3" t="n">
        <v>3060</v>
      </c>
    </row>
    <row r="40">
      <c r="A40" s="2" t="inlineStr">
        <is>
          <t>Genius_Release 1_Remain</t>
        </is>
      </c>
      <c r="B40" s="2" t="n">
        <v/>
      </c>
      <c r="C40" s="2" t="n">
        <v/>
      </c>
      <c r="D40" s="3" t="n">
        <v>3143</v>
      </c>
    </row>
    <row r="41">
      <c r="A41" s="2" t="inlineStr">
        <is>
          <t>GovTech2025</t>
        </is>
      </c>
      <c r="B41" s="2" t="n">
        <v/>
      </c>
      <c r="C41" s="2" t="n">
        <v/>
      </c>
      <c r="D41" s="3" t="n">
        <v>3987</v>
      </c>
    </row>
    <row r="42">
      <c r="A42" s="2" t="inlineStr">
        <is>
          <t>HP PJ2 IvyChat</t>
        </is>
      </c>
      <c r="B42" s="2" t="n">
        <v/>
      </c>
      <c r="C42" s="2" t="n">
        <v/>
      </c>
      <c r="D42" s="3" t="n">
        <v>1710</v>
      </c>
    </row>
    <row r="43">
      <c r="A43" s="2" t="inlineStr">
        <is>
          <t>IAG_2025</t>
        </is>
      </c>
      <c r="B43" s="2" t="n">
        <v/>
      </c>
      <c r="C43" s="2" t="n">
        <v/>
      </c>
      <c r="D43" s="3" t="n">
        <v>3608</v>
      </c>
    </row>
    <row r="44">
      <c r="A44" s="2" t="inlineStr">
        <is>
          <t>Int Depot AMS2024</t>
        </is>
      </c>
      <c r="B44" s="2" t="n">
        <v/>
      </c>
      <c r="C44" s="2" t="n">
        <v/>
      </c>
      <c r="D44" s="3" t="n">
        <v>4157</v>
      </c>
    </row>
    <row r="45">
      <c r="A45" s="2" t="inlineStr">
        <is>
          <t>IvyChat Product</t>
        </is>
      </c>
      <c r="B45" s="2" t="n">
        <v/>
      </c>
      <c r="C45" s="2" t="n">
        <v/>
      </c>
      <c r="D45" s="3" t="n">
        <v>3646</v>
      </c>
    </row>
    <row r="46">
      <c r="A46" s="2" t="inlineStr">
        <is>
          <t>JREM_2025</t>
        </is>
      </c>
      <c r="B46" s="2" t="inlineStr"/>
      <c r="C46" s="2" t="inlineStr"/>
      <c r="D46" s="3" t="n">
        <v>0</v>
      </c>
    </row>
    <row r="47">
      <c r="A47" s="2" t="inlineStr">
        <is>
          <t>KPMG PVE</t>
        </is>
      </c>
      <c r="B47" s="2" t="n">
        <v/>
      </c>
      <c r="C47" s="2" t="n">
        <v/>
      </c>
      <c r="D47" s="3" t="n">
        <v>3646</v>
      </c>
    </row>
    <row r="48">
      <c r="A48" s="2" t="inlineStr">
        <is>
          <t>KS_LITE_2025</t>
        </is>
      </c>
      <c r="B48" s="2" t="n">
        <v/>
      </c>
      <c r="C48" s="2" t="n">
        <v/>
      </c>
      <c r="D48" s="3" t="n">
        <v>3899</v>
      </c>
    </row>
    <row r="49">
      <c r="A49" s="2" t="inlineStr">
        <is>
          <t>LGCNS_Big Data 2025</t>
        </is>
      </c>
      <c r="B49" s="2" t="n">
        <v/>
      </c>
      <c r="C49" s="2" t="n">
        <v/>
      </c>
      <c r="D49" s="3" t="n">
        <v>4500</v>
      </c>
    </row>
    <row r="50">
      <c r="A50" s="2" t="inlineStr">
        <is>
          <t>Liberty_DevOps_2023</t>
        </is>
      </c>
      <c r="B50" s="2" t="n">
        <v/>
      </c>
      <c r="C50" s="2" t="n">
        <v/>
      </c>
      <c r="D50" s="3" t="n">
        <v>3733</v>
      </c>
    </row>
    <row r="51">
      <c r="A51" s="2" t="inlineStr">
        <is>
          <t>MTIJODC_2024S2</t>
        </is>
      </c>
      <c r="B51" s="2" t="n">
        <v/>
      </c>
      <c r="C51" s="2" t="n">
        <v/>
      </c>
      <c r="D51" s="3" t="n">
        <v>2331</v>
      </c>
    </row>
    <row r="52">
      <c r="A52" s="2" t="inlineStr">
        <is>
          <t>N99</t>
        </is>
      </c>
      <c r="B52" s="2" t="n">
        <v/>
      </c>
      <c r="C52" s="2" t="n">
        <v/>
      </c>
      <c r="D52" s="3" t="n">
        <v>3766</v>
      </c>
    </row>
    <row r="53">
      <c r="A53" s="2" t="inlineStr">
        <is>
          <t>NCS_InfinityElevation_2025</t>
        </is>
      </c>
      <c r="B53" s="2" t="n">
        <v/>
      </c>
      <c r="C53" s="2" t="n">
        <v/>
      </c>
      <c r="D53" s="3" t="n">
        <v>3766</v>
      </c>
    </row>
    <row r="54">
      <c r="A54" s="2" t="inlineStr">
        <is>
          <t>Nallian_2025</t>
        </is>
      </c>
      <c r="B54" s="2" t="n">
        <v/>
      </c>
      <c r="C54" s="2" t="n">
        <v/>
      </c>
      <c r="D54" s="3" t="n">
        <v>3850</v>
      </c>
    </row>
    <row r="55">
      <c r="A55" s="2" t="inlineStr">
        <is>
          <t>Nissan_DevOps_2025</t>
        </is>
      </c>
      <c r="B55" s="2" t="inlineStr"/>
      <c r="C55" s="2" t="inlineStr"/>
      <c r="D55" s="3" t="n">
        <v>0</v>
      </c>
    </row>
    <row r="56">
      <c r="A56" s="2" t="inlineStr">
        <is>
          <t>O_SKS</t>
        </is>
      </c>
      <c r="B56" s="2" t="n">
        <v/>
      </c>
      <c r="C56" s="2" t="n">
        <v/>
      </c>
      <c r="D56" s="3" t="n">
        <v>3396</v>
      </c>
    </row>
    <row r="57">
      <c r="A57" s="2" t="inlineStr">
        <is>
          <t>PET.ENTERPRISE.2024</t>
        </is>
      </c>
      <c r="B57" s="2" t="n">
        <v/>
      </c>
      <c r="C57" s="2" t="n">
        <v/>
      </c>
      <c r="D57" s="3" t="n">
        <v>3031</v>
      </c>
    </row>
    <row r="58">
      <c r="A58" s="2" t="inlineStr">
        <is>
          <t>PelesysDev</t>
        </is>
      </c>
      <c r="B58" s="2" t="n">
        <v/>
      </c>
      <c r="C58" s="2" t="n">
        <v/>
      </c>
      <c r="D58" s="3" t="n">
        <v>5889</v>
      </c>
    </row>
    <row r="59">
      <c r="A59" s="2" t="inlineStr">
        <is>
          <t>PelesysDev2025</t>
        </is>
      </c>
      <c r="B59" s="2" t="inlineStr"/>
      <c r="C59" s="2" t="inlineStr"/>
      <c r="D59" s="3" t="n">
        <v>0</v>
      </c>
    </row>
    <row r="60">
      <c r="A60" s="2" t="inlineStr">
        <is>
          <t>Platform_Development</t>
        </is>
      </c>
      <c r="B60" s="2" t="n">
        <v/>
      </c>
      <c r="C60" s="2" t="n">
        <v/>
      </c>
      <c r="D60" s="3" t="n">
        <v>3799</v>
      </c>
    </row>
    <row r="61">
      <c r="A61" s="2" t="inlineStr">
        <is>
          <t>R+F2023</t>
        </is>
      </c>
      <c r="B61" s="2" t="n">
        <v/>
      </c>
      <c r="C61" s="2" t="n">
        <v/>
      </c>
      <c r="D61" s="3" t="n">
        <v>3800</v>
      </c>
    </row>
    <row r="62">
      <c r="A62" s="2" t="inlineStr">
        <is>
          <t>RSP_SupplierManagementSystem</t>
        </is>
      </c>
      <c r="B62" s="2" t="inlineStr"/>
      <c r="C62" s="2" t="inlineStr"/>
      <c r="D62" s="3" t="n">
        <v>0</v>
      </c>
    </row>
    <row r="63">
      <c r="A63" s="2" t="inlineStr">
        <is>
          <t>SH_FNP_TechRefresh</t>
        </is>
      </c>
      <c r="B63" s="2" t="n">
        <v/>
      </c>
      <c r="C63" s="2" t="n">
        <v/>
      </c>
      <c r="D63" s="3" t="n">
        <v>3736</v>
      </c>
    </row>
    <row r="64">
      <c r="A64" s="2" t="inlineStr">
        <is>
          <t>SIA_COOL_2024</t>
        </is>
      </c>
      <c r="B64" s="2" t="n">
        <v/>
      </c>
      <c r="C64" s="2" t="n">
        <v/>
      </c>
      <c r="D64" s="3" t="n">
        <v>3899</v>
      </c>
    </row>
    <row r="65">
      <c r="A65" s="2" t="inlineStr">
        <is>
          <t>SIA_COOL_2026</t>
        </is>
      </c>
      <c r="B65" s="2" t="inlineStr"/>
      <c r="C65" s="2" t="inlineStr"/>
      <c r="D65" s="3" t="n">
        <v>0</v>
      </c>
    </row>
    <row r="66">
      <c r="A66" s="2" t="inlineStr">
        <is>
          <t>SKCC.Manufacturing_2025</t>
        </is>
      </c>
      <c r="B66" s="2" t="n">
        <v/>
      </c>
      <c r="C66" s="2" t="n">
        <v/>
      </c>
      <c r="D66" s="3" t="n">
        <v>2900</v>
      </c>
    </row>
    <row r="67">
      <c r="A67" s="2" t="inlineStr">
        <is>
          <t>SKYT_App_Development_2024</t>
        </is>
      </c>
      <c r="B67" s="2" t="n">
        <v/>
      </c>
      <c r="C67" s="2" t="n">
        <v/>
      </c>
      <c r="D67" s="3" t="n">
        <v>4615</v>
      </c>
    </row>
    <row r="68">
      <c r="A68" s="2" t="inlineStr">
        <is>
          <t>SM.CWS2025</t>
        </is>
      </c>
      <c r="B68" s="2" t="n">
        <v/>
      </c>
      <c r="C68" s="2" t="n">
        <v/>
      </c>
      <c r="D68" s="3" t="n">
        <v>3711</v>
      </c>
    </row>
    <row r="69">
      <c r="A69" s="2" t="inlineStr">
        <is>
          <t>SNX_2425</t>
        </is>
      </c>
      <c r="B69" s="2" t="n">
        <v/>
      </c>
      <c r="C69" s="2" t="n">
        <v/>
      </c>
      <c r="D69" s="3" t="n">
        <v>3060</v>
      </c>
    </row>
    <row r="70">
      <c r="A70" s="2" t="inlineStr">
        <is>
          <t>SPG_2024</t>
        </is>
      </c>
      <c r="B70" s="2" t="n">
        <v/>
      </c>
      <c r="C70" s="2" t="n">
        <v/>
      </c>
      <c r="D70" s="3" t="n">
        <v>5461</v>
      </c>
    </row>
    <row r="71">
      <c r="A71" s="2" t="inlineStr">
        <is>
          <t>SSG_AI4DevOps</t>
        </is>
      </c>
      <c r="B71" s="2" t="inlineStr"/>
      <c r="C71" s="2" t="inlineStr"/>
      <c r="D71" s="3" t="n">
        <v>0</v>
      </c>
    </row>
    <row r="72">
      <c r="A72" s="2" t="inlineStr">
        <is>
          <t>Scoot Com 2025</t>
        </is>
      </c>
      <c r="B72" s="2" t="n">
        <v/>
      </c>
      <c r="C72" s="2" t="n">
        <v/>
      </c>
      <c r="D72" s="3" t="n">
        <v>4080</v>
      </c>
    </row>
    <row r="73">
      <c r="A73" s="2" t="inlineStr">
        <is>
          <t>TCB.DEVSECOPS</t>
        </is>
      </c>
      <c r="B73" s="2" t="inlineStr"/>
      <c r="C73" s="2" t="inlineStr"/>
      <c r="D73" s="3" t="n">
        <v>0</v>
      </c>
    </row>
    <row r="74">
      <c r="A74" s="2" t="inlineStr">
        <is>
          <t>TCB_Data DevOps_2023</t>
        </is>
      </c>
      <c r="B74" s="2" t="n">
        <v/>
      </c>
      <c r="C74" s="2" t="n">
        <v/>
      </c>
      <c r="D74" s="3" t="n">
        <v>2948</v>
      </c>
    </row>
    <row r="75">
      <c r="A75" s="2" t="inlineStr">
        <is>
          <t>TCB_DevOps_2025</t>
        </is>
      </c>
      <c r="B75" s="2" t="inlineStr"/>
      <c r="C75" s="2" t="inlineStr"/>
      <c r="D75" s="3" t="n">
        <v>0</v>
      </c>
    </row>
    <row r="76">
      <c r="A76" s="2" t="inlineStr">
        <is>
          <t>Thiqah_CES</t>
        </is>
      </c>
      <c r="B76" s="2" t="n">
        <v/>
      </c>
      <c r="C76" s="2" t="n">
        <v/>
      </c>
      <c r="D76" s="3" t="n">
        <v>4311</v>
      </c>
    </row>
    <row r="77">
      <c r="A77" s="2" t="inlineStr">
        <is>
          <t>VNA_NPMS_2024</t>
        </is>
      </c>
      <c r="B77" s="2" t="n">
        <v/>
      </c>
      <c r="C77" s="2" t="n">
        <v/>
      </c>
      <c r="D77" s="3" t="n">
        <v>2634</v>
      </c>
    </row>
    <row r="78">
      <c r="A78" s="2" t="inlineStr">
        <is>
          <t>VNA_Website_2024</t>
        </is>
      </c>
      <c r="B78" s="2" t="n">
        <v/>
      </c>
      <c r="C78" s="2" t="n">
        <v/>
      </c>
      <c r="D78" s="3" t="n">
        <v>2674</v>
      </c>
    </row>
    <row r="79">
      <c r="A79" s="2" t="n">
        <v/>
      </c>
      <c r="B79" s="2" t="n">
        <v/>
      </c>
      <c r="C79" s="2" t="n">
        <v/>
      </c>
      <c r="D79" s="3" t="n"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9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18" customWidth="1" min="2" max="2"/>
    <col width="28" customWidth="1" min="3" max="3"/>
    <col width="25" customWidth="1" min="4" max="4"/>
    <col width="13" customWidth="1" min="5" max="5"/>
    <col width="15" customWidth="1" min="6" max="6"/>
    <col width="16" customWidth="1" min="7" max="7"/>
    <col width="14" customWidth="1" min="8" max="8"/>
    <col width="3" customWidth="1" min="9" max="9"/>
    <col width="22" customWidth="1" min="10" max="10"/>
    <col width="18" customWidth="1" min="11" max="11"/>
  </cols>
  <sheetData>
    <row r="1">
      <c r="A1" s="4" t="inlineStr">
        <is>
          <t>NO</t>
        </is>
      </c>
      <c r="B1" s="4" t="inlineStr">
        <is>
          <t>ACCOUNT</t>
        </is>
      </c>
      <c r="C1" s="4" t="inlineStr">
        <is>
          <t>MAIL</t>
        </is>
      </c>
      <c r="D1" s="4" t="inlineStr">
        <is>
          <t>PROJECT CODE</t>
        </is>
      </c>
      <c r="E1" s="4" t="inlineStr">
        <is>
          <t>AI PROJECT</t>
        </is>
      </c>
      <c r="F1" s="4" t="inlineStr">
        <is>
          <t>REVENUE</t>
        </is>
      </c>
      <c r="G1" s="4" t="inlineStr">
        <is>
          <t>CALENDAR EFFORT</t>
        </is>
      </c>
      <c r="H1" s="4" t="inlineStr">
        <is>
          <t>MEMBER TYPE</t>
        </is>
      </c>
      <c r="J1" s="5" t="inlineStr">
        <is>
          <t>📊 TOTAL SUMMARY</t>
        </is>
      </c>
      <c r="K1" s="6" t="n"/>
    </row>
    <row r="2">
      <c r="A2" s="7" t="n">
        <v>1</v>
      </c>
      <c r="B2" s="8" t="inlineStr">
        <is>
          <t>tuanpa73</t>
        </is>
      </c>
      <c r="C2" s="8" t="inlineStr">
        <is>
          <t>tuanpa73@fpt.com</t>
        </is>
      </c>
      <c r="D2" s="8" t="inlineStr">
        <is>
          <t>AVI_OrigenceBlockchain</t>
        </is>
      </c>
      <c r="E2" s="9" t="inlineStr"/>
      <c r="F2" s="10">
        <f>Project_Code!$D$10</f>
        <v/>
      </c>
      <c r="G2" s="11" t="n">
        <v>0</v>
      </c>
      <c r="H2" s="7" t="inlineStr">
        <is>
          <t>X-Jobs</t>
        </is>
      </c>
      <c r="J2" s="12" t="inlineStr">
        <is>
          <t>💰 Total Revenue</t>
        </is>
      </c>
      <c r="K2" s="13">
        <f>SUM(F2:F96)</f>
        <v/>
      </c>
    </row>
    <row r="3">
      <c r="A3" s="14" t="n">
        <v>2</v>
      </c>
      <c r="B3" s="15" t="inlineStr">
        <is>
          <t>tuanpa73</t>
        </is>
      </c>
      <c r="C3" s="15" t="inlineStr">
        <is>
          <t>tuanpa73@fpt.com</t>
        </is>
      </c>
      <c r="D3" s="15" t="inlineStr">
        <is>
          <t>AI1_Platform_2025</t>
        </is>
      </c>
      <c r="E3" s="9" t="inlineStr"/>
      <c r="F3" s="10">
        <f>Project_Code!$D$7</f>
        <v/>
      </c>
      <c r="G3" s="16" t="n">
        <v>1</v>
      </c>
      <c r="H3" s="14" t="inlineStr">
        <is>
          <t>Internal</t>
        </is>
      </c>
      <c r="J3" s="12" t="inlineStr">
        <is>
          <t>🤖 Total AI Revenue</t>
        </is>
      </c>
      <c r="K3" s="13">
        <f>SUMIF(E2:E96,"AI",F2:F96)</f>
        <v/>
      </c>
    </row>
    <row r="4">
      <c r="A4" s="14" t="n">
        <v>3</v>
      </c>
      <c r="B4" s="15" t="inlineStr">
        <is>
          <t>tuantn11</t>
        </is>
      </c>
      <c r="C4" s="15" t="inlineStr">
        <is>
          <t>tuantn11@fpt.com</t>
        </is>
      </c>
      <c r="D4" s="15" t="inlineStr">
        <is>
          <t>BOE_Cloud_Services</t>
        </is>
      </c>
      <c r="E4" s="9" t="inlineStr"/>
      <c r="F4" s="10">
        <f>Project_Code!$D$18</f>
        <v/>
      </c>
      <c r="G4" s="16" t="n">
        <v>0.05</v>
      </c>
      <c r="H4" s="14" t="inlineStr">
        <is>
          <t>Internal</t>
        </is>
      </c>
      <c r="J4" s="12" t="inlineStr">
        <is>
          <t>⏱️ Total Effort</t>
        </is>
      </c>
      <c r="K4" s="17">
        <f>SUM(G2:G96)</f>
        <v/>
      </c>
    </row>
    <row r="5">
      <c r="A5" s="14" t="n">
        <v>4</v>
      </c>
      <c r="B5" s="15" t="inlineStr">
        <is>
          <t>tuantn11</t>
        </is>
      </c>
      <c r="C5" s="15" t="inlineStr">
        <is>
          <t>tuantn11@fpt.com</t>
        </is>
      </c>
      <c r="D5" s="15" t="inlineStr">
        <is>
          <t>BOE_Cloud_2025</t>
        </is>
      </c>
      <c r="E5" s="9" t="inlineStr"/>
      <c r="F5" s="10">
        <f>Project_Code!$D$17</f>
        <v/>
      </c>
      <c r="G5" s="16" t="n">
        <v>0.95</v>
      </c>
      <c r="H5" s="14" t="inlineStr">
        <is>
          <t>Internal</t>
        </is>
      </c>
    </row>
    <row r="6">
      <c r="A6" s="14" t="n">
        <v>5</v>
      </c>
      <c r="B6" s="15" t="inlineStr">
        <is>
          <t>anhtt68</t>
        </is>
      </c>
      <c r="C6" s="15" t="inlineStr">
        <is>
          <t>anhtt68@fpt.com</t>
        </is>
      </c>
      <c r="D6" s="15" t="inlineStr">
        <is>
          <t>O_SKS</t>
        </is>
      </c>
      <c r="E6" s="9" t="inlineStr"/>
      <c r="F6" s="10">
        <f>Project_Code!$D$56</f>
        <v/>
      </c>
      <c r="G6" s="16" t="n">
        <v>1</v>
      </c>
      <c r="H6" s="14" t="inlineStr">
        <is>
          <t>Internal</t>
        </is>
      </c>
      <c r="J6" s="12" t="inlineStr">
        <is>
          <t>👥 Internal Members</t>
        </is>
      </c>
      <c r="K6" s="18">
        <f>COUNTIF(H2:H96,"Internal")</f>
        <v/>
      </c>
    </row>
    <row r="7">
      <c r="A7" s="7" t="n">
        <v>6</v>
      </c>
      <c r="B7" s="8" t="inlineStr">
        <is>
          <t>anhtt68</t>
        </is>
      </c>
      <c r="C7" s="8" t="inlineStr">
        <is>
          <t>anhtt68@fpt.com</t>
        </is>
      </c>
      <c r="D7" s="8" t="inlineStr">
        <is>
          <t>TCB.DEVSECOPS</t>
        </is>
      </c>
      <c r="E7" s="9" t="inlineStr"/>
      <c r="F7" s="10">
        <f>Project_Code!$D$73</f>
        <v/>
      </c>
      <c r="G7" s="11" t="n">
        <v>0</v>
      </c>
      <c r="H7" s="7" t="inlineStr">
        <is>
          <t>X-Jobs</t>
        </is>
      </c>
      <c r="J7" s="12" t="inlineStr">
        <is>
          <t>🔧 X-Jobs Members</t>
        </is>
      </c>
      <c r="K7" s="18">
        <f>COUNTIF(H2:H96,"X-Jobs")</f>
        <v/>
      </c>
    </row>
    <row r="8">
      <c r="A8" s="7" t="n">
        <v>7</v>
      </c>
      <c r="B8" s="8" t="inlineStr">
        <is>
          <t>anhtt68</t>
        </is>
      </c>
      <c r="C8" s="8" t="inlineStr">
        <is>
          <t>anhtt68@fpt.com</t>
        </is>
      </c>
      <c r="D8" s="8" t="inlineStr">
        <is>
          <t>Nissan_DevOps_2025</t>
        </is>
      </c>
      <c r="E8" s="9" t="inlineStr"/>
      <c r="F8" s="10">
        <f>Project_Code!$D$55</f>
        <v/>
      </c>
      <c r="G8" s="11" t="n">
        <v>0</v>
      </c>
      <c r="H8" s="7" t="inlineStr">
        <is>
          <t>X-Jobs</t>
        </is>
      </c>
      <c r="J8" s="19" t="inlineStr">
        <is>
          <t>📈 Total Members</t>
        </is>
      </c>
      <c r="K8" s="20">
        <f>COUNTA(H2:H96)</f>
        <v/>
      </c>
    </row>
    <row r="9">
      <c r="A9" s="14" t="n">
        <v>8</v>
      </c>
      <c r="B9" s="15" t="inlineStr">
        <is>
          <t>lambq1</t>
        </is>
      </c>
      <c r="C9" s="15" t="inlineStr">
        <is>
          <t>lambq1@fpt.com</t>
        </is>
      </c>
      <c r="D9" s="15" t="inlineStr">
        <is>
          <t>O_SKS</t>
        </is>
      </c>
      <c r="E9" s="9" t="inlineStr"/>
      <c r="F9" s="10">
        <f>Project_Code!$D$56</f>
        <v/>
      </c>
      <c r="G9" s="16" t="n">
        <v>1</v>
      </c>
      <c r="H9" s="14" t="inlineStr">
        <is>
          <t>Internal</t>
        </is>
      </c>
    </row>
    <row r="10">
      <c r="A10" s="14" t="n">
        <v>9</v>
      </c>
      <c r="B10" s="15" t="inlineStr">
        <is>
          <t>vunc2</t>
        </is>
      </c>
      <c r="C10" s="15" t="inlineStr">
        <is>
          <t>vunc2@fpt.com</t>
        </is>
      </c>
      <c r="D10" s="15" t="inlineStr">
        <is>
          <t>Genius_Release 1_Remain</t>
        </is>
      </c>
      <c r="E10" s="9" t="inlineStr"/>
      <c r="F10" s="10">
        <f>Project_Code!$D$40</f>
        <v/>
      </c>
      <c r="G10" s="16" t="n">
        <v>0.5</v>
      </c>
      <c r="H10" s="14" t="inlineStr">
        <is>
          <t>Internal</t>
        </is>
      </c>
    </row>
    <row r="11">
      <c r="A11" s="14" t="n">
        <v>10</v>
      </c>
      <c r="B11" s="15" t="inlineStr">
        <is>
          <t>vunc2</t>
        </is>
      </c>
      <c r="C11" s="15" t="inlineStr">
        <is>
          <t>vunc2@fpt.com</t>
        </is>
      </c>
      <c r="D11" s="15" t="inlineStr">
        <is>
          <t>O_SKS</t>
        </is>
      </c>
      <c r="E11" s="9" t="inlineStr"/>
      <c r="F11" s="10">
        <f>Project_Code!$D$56</f>
        <v/>
      </c>
      <c r="G11" s="16" t="n">
        <v>0.5</v>
      </c>
      <c r="H11" s="14" t="inlineStr">
        <is>
          <t>Internal</t>
        </is>
      </c>
    </row>
    <row r="12">
      <c r="A12" s="14" t="n">
        <v>11</v>
      </c>
      <c r="B12" s="15" t="inlineStr">
        <is>
          <t>thanhlc3</t>
        </is>
      </c>
      <c r="C12" s="15" t="inlineStr">
        <is>
          <t>thanhlc3@fpt.com</t>
        </is>
      </c>
      <c r="D12" s="15" t="inlineStr">
        <is>
          <t>FHM.DBG_EliteDevOps</t>
        </is>
      </c>
      <c r="E12" s="9" t="inlineStr"/>
      <c r="F12" s="10">
        <f>Project_Code!$D$33</f>
        <v/>
      </c>
      <c r="G12" s="16" t="n">
        <v>0.9</v>
      </c>
      <c r="H12" s="14" t="inlineStr">
        <is>
          <t>Internal</t>
        </is>
      </c>
    </row>
    <row r="13">
      <c r="A13" s="7" t="n">
        <v>12</v>
      </c>
      <c r="B13" s="8" t="inlineStr">
        <is>
          <t>thanhlc3</t>
        </is>
      </c>
      <c r="C13" s="8" t="inlineStr">
        <is>
          <t>thanhlc3@fpt.com</t>
        </is>
      </c>
      <c r="D13" s="8" t="inlineStr">
        <is>
          <t>SIA_COOL_2026</t>
        </is>
      </c>
      <c r="E13" s="9" t="inlineStr"/>
      <c r="F13" s="10">
        <f>Project_Code!$D$65</f>
        <v/>
      </c>
      <c r="G13" s="11" t="n">
        <v>0</v>
      </c>
      <c r="H13" s="7" t="inlineStr">
        <is>
          <t>X-Jobs</t>
        </is>
      </c>
    </row>
    <row r="14">
      <c r="A14" s="14" t="n">
        <v>13</v>
      </c>
      <c r="B14" s="15" t="inlineStr">
        <is>
          <t>haitx5</t>
        </is>
      </c>
      <c r="C14" s="15" t="inlineStr">
        <is>
          <t>haitx5@fpt.com</t>
        </is>
      </c>
      <c r="D14" s="15" t="inlineStr">
        <is>
          <t>CDG_ODC_2425</t>
        </is>
      </c>
      <c r="E14" s="9" t="inlineStr"/>
      <c r="F14" s="10">
        <f>Project_Code!$D$21</f>
        <v/>
      </c>
      <c r="G14" s="16" t="n">
        <v>0.95</v>
      </c>
      <c r="H14" s="14" t="inlineStr">
        <is>
          <t>Internal</t>
        </is>
      </c>
    </row>
    <row r="15">
      <c r="A15" s="7" t="n">
        <v>14</v>
      </c>
      <c r="B15" s="8" t="inlineStr">
        <is>
          <t>haitx5</t>
        </is>
      </c>
      <c r="C15" s="8" t="inlineStr">
        <is>
          <t>haitx5@fpt.com</t>
        </is>
      </c>
      <c r="D15" s="8" t="inlineStr">
        <is>
          <t>Covestro_CIM_PDM</t>
        </is>
      </c>
      <c r="E15" s="9" t="inlineStr"/>
      <c r="F15" s="10">
        <f>Project_Code!$D$27</f>
        <v/>
      </c>
      <c r="G15" s="11" t="n">
        <v>0</v>
      </c>
      <c r="H15" s="7" t="inlineStr">
        <is>
          <t>X-Jobs</t>
        </is>
      </c>
    </row>
    <row r="16">
      <c r="A16" s="7" t="n">
        <v>15</v>
      </c>
      <c r="B16" s="8" t="inlineStr">
        <is>
          <t>haitx5</t>
        </is>
      </c>
      <c r="C16" s="8" t="inlineStr">
        <is>
          <t>haitx5@fpt.com</t>
        </is>
      </c>
      <c r="D16" s="8" t="inlineStr">
        <is>
          <t>Covestro_CIM_PDM</t>
        </is>
      </c>
      <c r="E16" s="9" t="inlineStr"/>
      <c r="F16" s="10">
        <f>Project_Code!$D$27</f>
        <v/>
      </c>
      <c r="G16" s="11" t="n">
        <v>0</v>
      </c>
      <c r="H16" s="7" t="inlineStr">
        <is>
          <t>X-Jobs</t>
        </is>
      </c>
    </row>
    <row r="17">
      <c r="A17" s="7" t="n">
        <v>16</v>
      </c>
      <c r="B17" s="8" t="inlineStr">
        <is>
          <t>haitx5</t>
        </is>
      </c>
      <c r="C17" s="8" t="inlineStr">
        <is>
          <t>haitx5@fpt.com</t>
        </is>
      </c>
      <c r="D17" s="8" t="inlineStr">
        <is>
          <t>AusGuardians</t>
        </is>
      </c>
      <c r="E17" s="9" t="inlineStr"/>
      <c r="F17" s="10">
        <f>Project_Code!$D$13</f>
        <v/>
      </c>
      <c r="G17" s="11" t="n">
        <v>0</v>
      </c>
      <c r="H17" s="7" t="inlineStr">
        <is>
          <t>X-Jobs</t>
        </is>
      </c>
    </row>
    <row r="18">
      <c r="A18" s="14" t="n">
        <v>17</v>
      </c>
      <c r="B18" s="15" t="inlineStr">
        <is>
          <t>sanglv6</t>
        </is>
      </c>
      <c r="C18" s="15" t="inlineStr">
        <is>
          <t>sanglv6@fpt.com</t>
        </is>
      </c>
      <c r="D18" s="15" t="inlineStr">
        <is>
          <t>BOE_Cloud_Services</t>
        </is>
      </c>
      <c r="E18" s="9" t="inlineStr"/>
      <c r="F18" s="10">
        <f>Project_Code!$D$18</f>
        <v/>
      </c>
      <c r="G18" s="16" t="n">
        <v>0.05</v>
      </c>
      <c r="H18" s="14" t="inlineStr">
        <is>
          <t>Internal</t>
        </is>
      </c>
    </row>
    <row r="19">
      <c r="A19" s="14" t="n">
        <v>18</v>
      </c>
      <c r="B19" s="15" t="inlineStr">
        <is>
          <t>sanglv6</t>
        </is>
      </c>
      <c r="C19" s="15" t="inlineStr">
        <is>
          <t>sanglv6@fpt.com</t>
        </is>
      </c>
      <c r="D19" s="15" t="inlineStr">
        <is>
          <t>BOE_Cloud_2025</t>
        </is>
      </c>
      <c r="E19" s="9" t="inlineStr"/>
      <c r="F19" s="10">
        <f>Project_Code!$D$17</f>
        <v/>
      </c>
      <c r="G19" s="16" t="n">
        <v>0.95</v>
      </c>
      <c r="H19" s="14" t="inlineStr">
        <is>
          <t>Internal</t>
        </is>
      </c>
    </row>
    <row r="20">
      <c r="A20" s="14" t="n">
        <v>19</v>
      </c>
      <c r="B20" s="15" t="inlineStr">
        <is>
          <t>thanhhv18</t>
        </is>
      </c>
      <c r="C20" s="15" t="inlineStr">
        <is>
          <t>thanhhv18@fpt.com</t>
        </is>
      </c>
      <c r="D20" s="15" t="inlineStr">
        <is>
          <t>PelesysDev2025</t>
        </is>
      </c>
      <c r="E20" s="9" t="inlineStr"/>
      <c r="F20" s="10">
        <f>Project_Code!$D$59</f>
        <v/>
      </c>
      <c r="G20" s="16" t="n">
        <v>1</v>
      </c>
      <c r="H20" s="14" t="inlineStr">
        <is>
          <t>Internal</t>
        </is>
      </c>
    </row>
    <row r="21">
      <c r="A21" s="14" t="n">
        <v>20</v>
      </c>
      <c r="B21" s="15" t="inlineStr">
        <is>
          <t>lamnq6</t>
        </is>
      </c>
      <c r="C21" s="15" t="inlineStr">
        <is>
          <t>lamnq6@fpt.com</t>
        </is>
      </c>
      <c r="D21" s="15" t="inlineStr">
        <is>
          <t>Liberty_DevOps_2023</t>
        </is>
      </c>
      <c r="E21" s="9" t="inlineStr"/>
      <c r="F21" s="10">
        <f>Project_Code!$D$50</f>
        <v/>
      </c>
      <c r="G21" s="16" t="n">
        <v>0.975</v>
      </c>
      <c r="H21" s="14" t="inlineStr">
        <is>
          <t>Internal</t>
        </is>
      </c>
    </row>
    <row r="22">
      <c r="A22" s="14" t="n">
        <v>21</v>
      </c>
      <c r="B22" s="15" t="inlineStr">
        <is>
          <t>dungdtp3</t>
        </is>
      </c>
      <c r="C22" s="15" t="inlineStr">
        <is>
          <t>dungdtp3@fpt.com</t>
        </is>
      </c>
      <c r="D22" s="15" t="inlineStr">
        <is>
          <t>SKCC.Manufacturing_2025</t>
        </is>
      </c>
      <c r="E22" s="9" t="inlineStr"/>
      <c r="F22" s="10">
        <f>Project_Code!$D$66</f>
        <v/>
      </c>
      <c r="G22" s="16" t="n">
        <v>0.95</v>
      </c>
      <c r="H22" s="14" t="inlineStr">
        <is>
          <t>Internal</t>
        </is>
      </c>
    </row>
    <row r="23">
      <c r="A23" s="14" t="n">
        <v>22</v>
      </c>
      <c r="B23" s="15" t="inlineStr">
        <is>
          <t>thanhlm9</t>
        </is>
      </c>
      <c r="C23" s="15" t="inlineStr">
        <is>
          <t>thanhlm9@fpt.com</t>
        </is>
      </c>
      <c r="D23" s="15" t="inlineStr">
        <is>
          <t>BUPA_TW_2025</t>
        </is>
      </c>
      <c r="E23" s="9" t="inlineStr"/>
      <c r="F23" s="10">
        <f>Project_Code!$D$20</f>
        <v/>
      </c>
      <c r="G23" s="16" t="n">
        <v>1</v>
      </c>
      <c r="H23" s="14" t="inlineStr">
        <is>
          <t>Internal</t>
        </is>
      </c>
    </row>
    <row r="24">
      <c r="A24" s="7" t="n">
        <v>23</v>
      </c>
      <c r="B24" s="8" t="inlineStr">
        <is>
          <t>thanhlm9</t>
        </is>
      </c>
      <c r="C24" s="8" t="inlineStr">
        <is>
          <t>thanhlm9@fpt.com</t>
        </is>
      </c>
      <c r="D24" s="8" t="inlineStr">
        <is>
          <t>SPG_2024</t>
        </is>
      </c>
      <c r="E24" s="9" t="inlineStr"/>
      <c r="F24" s="10">
        <f>Project_Code!$D$70</f>
        <v/>
      </c>
      <c r="G24" s="11" t="n">
        <v>0</v>
      </c>
      <c r="H24" s="7" t="inlineStr">
        <is>
          <t>X-Jobs</t>
        </is>
      </c>
    </row>
    <row r="25">
      <c r="A25" s="14" t="n">
        <v>24</v>
      </c>
      <c r="B25" s="15" t="inlineStr">
        <is>
          <t>phuxv1</t>
        </is>
      </c>
      <c r="C25" s="15" t="inlineStr">
        <is>
          <t>phuxv1@fpt.com</t>
        </is>
      </c>
      <c r="D25" s="15" t="inlineStr">
        <is>
          <t>SM.CWS2025</t>
        </is>
      </c>
      <c r="E25" s="9" t="inlineStr"/>
      <c r="F25" s="10">
        <f>Project_Code!$D$68</f>
        <v/>
      </c>
      <c r="G25" s="16" t="n">
        <v>1</v>
      </c>
      <c r="H25" s="14" t="inlineStr">
        <is>
          <t>Internal</t>
        </is>
      </c>
    </row>
    <row r="26">
      <c r="A26" s="7" t="n">
        <v>25</v>
      </c>
      <c r="B26" s="8" t="inlineStr">
        <is>
          <t>phuxv1</t>
        </is>
      </c>
      <c r="C26" s="8" t="inlineStr">
        <is>
          <t>phuxv1@fpt.com</t>
        </is>
      </c>
      <c r="D26" s="8" t="inlineStr">
        <is>
          <t>GLC_SK_Cloud_2025</t>
        </is>
      </c>
      <c r="E26" s="9" t="inlineStr"/>
      <c r="F26" s="10">
        <f>Project_Code!$D$38</f>
        <v/>
      </c>
      <c r="G26" s="11" t="n">
        <v>0</v>
      </c>
      <c r="H26" s="7" t="inlineStr">
        <is>
          <t>X-Jobs</t>
        </is>
      </c>
    </row>
    <row r="27">
      <c r="A27" s="14" t="n">
        <v>26</v>
      </c>
      <c r="B27" s="15" t="inlineStr">
        <is>
          <t>anhnq88</t>
        </is>
      </c>
      <c r="C27" s="15" t="inlineStr">
        <is>
          <t>anhnq88@fpt.com</t>
        </is>
      </c>
      <c r="D27" s="15" t="inlineStr">
        <is>
          <t>AusGuardians</t>
        </is>
      </c>
      <c r="E27" s="9" t="inlineStr"/>
      <c r="F27" s="10">
        <f>Project_Code!$D$13</f>
        <v/>
      </c>
      <c r="G27" s="16" t="n">
        <v>1</v>
      </c>
      <c r="H27" s="14" t="inlineStr">
        <is>
          <t>Internal</t>
        </is>
      </c>
    </row>
    <row r="28">
      <c r="A28" s="7" t="n">
        <v>27</v>
      </c>
      <c r="B28" s="8" t="inlineStr">
        <is>
          <t>anhnq88</t>
        </is>
      </c>
      <c r="C28" s="8" t="inlineStr">
        <is>
          <t>anhnq88@fpt.com</t>
        </is>
      </c>
      <c r="D28" s="8" t="inlineStr">
        <is>
          <t>Covestro_MASS_2025</t>
        </is>
      </c>
      <c r="E28" s="9" t="inlineStr"/>
      <c r="F28" s="10">
        <f>Project_Code!$D$28</f>
        <v/>
      </c>
      <c r="G28" s="11" t="n">
        <v>0</v>
      </c>
      <c r="H28" s="7" t="inlineStr">
        <is>
          <t>X-Jobs</t>
        </is>
      </c>
    </row>
    <row r="29">
      <c r="A29" s="14" t="n">
        <v>28</v>
      </c>
      <c r="B29" s="15" t="inlineStr">
        <is>
          <t>ngocnn16</t>
        </is>
      </c>
      <c r="C29" s="15" t="inlineStr">
        <is>
          <t>ngocnn16@fpt.com</t>
        </is>
      </c>
      <c r="D29" s="15" t="inlineStr">
        <is>
          <t>COSDEPOT25</t>
        </is>
      </c>
      <c r="E29" s="9" t="inlineStr"/>
      <c r="F29" s="10">
        <f>Project_Code!$D$24</f>
        <v/>
      </c>
      <c r="G29" s="16" t="n">
        <v>1</v>
      </c>
      <c r="H29" s="14" t="inlineStr">
        <is>
          <t>Internal</t>
        </is>
      </c>
    </row>
    <row r="30">
      <c r="A30" s="7" t="n">
        <v>29</v>
      </c>
      <c r="B30" s="8" t="inlineStr">
        <is>
          <t>ngocnn16</t>
        </is>
      </c>
      <c r="C30" s="8" t="inlineStr">
        <is>
          <t>ngocnn16@fpt.com</t>
        </is>
      </c>
      <c r="D30" s="8" t="inlineStr">
        <is>
          <t>DXT_Internal_2025</t>
        </is>
      </c>
      <c r="E30" s="9" t="inlineStr"/>
      <c r="F30" s="10">
        <f>Project_Code!$D$32</f>
        <v/>
      </c>
      <c r="G30" s="11" t="n">
        <v>0</v>
      </c>
      <c r="H30" s="7" t="inlineStr">
        <is>
          <t>X-Jobs</t>
        </is>
      </c>
    </row>
    <row r="31">
      <c r="A31" s="14" t="n">
        <v>30</v>
      </c>
      <c r="B31" s="15" t="inlineStr">
        <is>
          <t>duylc3</t>
        </is>
      </c>
      <c r="C31" s="15" t="inlineStr">
        <is>
          <t>duylc3@fpt.com</t>
        </is>
      </c>
      <c r="D31" s="15" t="inlineStr">
        <is>
          <t>DECOCAKES25</t>
        </is>
      </c>
      <c r="E31" s="9" t="inlineStr"/>
      <c r="F31" s="10">
        <f>Project_Code!$D$31</f>
        <v/>
      </c>
      <c r="G31" s="16" t="n">
        <v>0.95</v>
      </c>
      <c r="H31" s="14" t="inlineStr">
        <is>
          <t>Internal</t>
        </is>
      </c>
    </row>
    <row r="32">
      <c r="A32" s="7" t="n">
        <v>31</v>
      </c>
      <c r="B32" s="8" t="inlineStr">
        <is>
          <t>duylc3</t>
        </is>
      </c>
      <c r="C32" s="8" t="inlineStr">
        <is>
          <t>duylc3@fpt.com</t>
        </is>
      </c>
      <c r="D32" s="8" t="inlineStr">
        <is>
          <t>Covestro_MASS_2025</t>
        </is>
      </c>
      <c r="E32" s="9" t="inlineStr"/>
      <c r="F32" s="10">
        <f>Project_Code!$D$28</f>
        <v/>
      </c>
      <c r="G32" s="11" t="n">
        <v>0</v>
      </c>
      <c r="H32" s="7" t="inlineStr">
        <is>
          <t>X-Jobs</t>
        </is>
      </c>
    </row>
    <row r="33">
      <c r="A33" s="14" t="n">
        <v>32</v>
      </c>
      <c r="B33" s="15" t="inlineStr">
        <is>
          <t>dacdh</t>
        </is>
      </c>
      <c r="C33" s="15" t="inlineStr">
        <is>
          <t>dacdh@fpt.com</t>
        </is>
      </c>
      <c r="D33" s="15" t="inlineStr">
        <is>
          <t>BIDHPS12025</t>
        </is>
      </c>
      <c r="E33" s="9" t="inlineStr"/>
      <c r="F33" s="10">
        <f>Project_Code!$D$15</f>
        <v/>
      </c>
      <c r="G33" s="16" t="n">
        <v>1</v>
      </c>
      <c r="H33" s="14" t="inlineStr">
        <is>
          <t>Internal</t>
        </is>
      </c>
    </row>
    <row r="34">
      <c r="A34" s="14" t="n">
        <v>33</v>
      </c>
      <c r="B34" s="15" t="inlineStr">
        <is>
          <t>trucct1</t>
        </is>
      </c>
      <c r="C34" s="15" t="inlineStr">
        <is>
          <t>trucct1@fpt.com</t>
        </is>
      </c>
      <c r="D34" s="15" t="inlineStr">
        <is>
          <t>FHNNGTDevOps</t>
        </is>
      </c>
      <c r="E34" s="9" t="inlineStr"/>
      <c r="F34" s="10">
        <f>Project_Code!$D$35</f>
        <v/>
      </c>
      <c r="G34" s="16" t="n">
        <v>0.975</v>
      </c>
      <c r="H34" s="14" t="inlineStr">
        <is>
          <t>Internal</t>
        </is>
      </c>
    </row>
    <row r="35">
      <c r="A35" s="14" t="n">
        <v>34</v>
      </c>
      <c r="B35" s="15" t="inlineStr">
        <is>
          <t>thieuqn</t>
        </is>
      </c>
      <c r="C35" s="15" t="inlineStr">
        <is>
          <t>thieuqn@fpt.com</t>
        </is>
      </c>
      <c r="D35" s="15" t="inlineStr">
        <is>
          <t>BAVista</t>
        </is>
      </c>
      <c r="E35" s="21" t="inlineStr">
        <is>
          <t>AI</t>
        </is>
      </c>
      <c r="F35" s="10">
        <f>Project_Code!$D$14</f>
        <v/>
      </c>
      <c r="G35" s="16" t="n">
        <v>0.65</v>
      </c>
      <c r="H35" s="14" t="inlineStr">
        <is>
          <t>Internal</t>
        </is>
      </c>
    </row>
    <row r="36">
      <c r="A36" s="14" t="n">
        <v>35</v>
      </c>
      <c r="B36" s="15" t="inlineStr">
        <is>
          <t>thieuqn</t>
        </is>
      </c>
      <c r="C36" s="15" t="inlineStr">
        <is>
          <t>thieuqn@fpt.com</t>
        </is>
      </c>
      <c r="D36" s="15" t="inlineStr">
        <is>
          <t>Covestro_MASS_2025</t>
        </is>
      </c>
      <c r="E36" s="9" t="inlineStr"/>
      <c r="F36" s="10">
        <f>Project_Code!$D$28</f>
        <v/>
      </c>
      <c r="G36" s="16" t="n">
        <v>0.3</v>
      </c>
      <c r="H36" s="14" t="inlineStr">
        <is>
          <t>Internal</t>
        </is>
      </c>
    </row>
    <row r="37">
      <c r="A37" s="7" t="n">
        <v>36</v>
      </c>
      <c r="B37" s="8" t="inlineStr">
        <is>
          <t>thieuqn</t>
        </is>
      </c>
      <c r="C37" s="8" t="inlineStr">
        <is>
          <t>thieuqn@fpt.com</t>
        </is>
      </c>
      <c r="D37" s="8" t="inlineStr">
        <is>
          <t>Covestro_MASS_2025</t>
        </is>
      </c>
      <c r="E37" s="9" t="inlineStr"/>
      <c r="F37" s="10">
        <f>Project_Code!$D$28</f>
        <v/>
      </c>
      <c r="G37" s="11" t="n">
        <v>0</v>
      </c>
      <c r="H37" s="7" t="inlineStr">
        <is>
          <t>X-Jobs</t>
        </is>
      </c>
    </row>
    <row r="38">
      <c r="A38" s="14" t="n">
        <v>37</v>
      </c>
      <c r="B38" s="15" t="inlineStr">
        <is>
          <t>tungta5</t>
        </is>
      </c>
      <c r="C38" s="15" t="inlineStr">
        <is>
          <t>tungta5@fpt.com</t>
        </is>
      </c>
      <c r="D38" s="15" t="inlineStr">
        <is>
          <t>SKCC.Manufacturing_2025</t>
        </is>
      </c>
      <c r="E38" s="9" t="inlineStr"/>
      <c r="F38" s="10">
        <f>Project_Code!$D$66</f>
        <v/>
      </c>
      <c r="G38" s="16" t="n">
        <v>1</v>
      </c>
      <c r="H38" s="14" t="inlineStr">
        <is>
          <t>Internal</t>
        </is>
      </c>
    </row>
    <row r="39">
      <c r="A39" s="14" t="n">
        <v>38</v>
      </c>
      <c r="B39" s="15" t="inlineStr">
        <is>
          <t>tuannd94</t>
        </is>
      </c>
      <c r="C39" s="15" t="inlineStr">
        <is>
          <t>tuannd94@fpt.com</t>
        </is>
      </c>
      <c r="D39" s="15" t="inlineStr">
        <is>
          <t>APPROPROGRAM2025</t>
        </is>
      </c>
      <c r="E39" s="9" t="inlineStr"/>
      <c r="F39" s="10">
        <f>Project_Code!$D$8</f>
        <v/>
      </c>
      <c r="G39" s="16" t="n">
        <v>1</v>
      </c>
      <c r="H39" s="14" t="inlineStr">
        <is>
          <t>Internal</t>
        </is>
      </c>
    </row>
    <row r="40">
      <c r="A40" s="7" t="n">
        <v>39</v>
      </c>
      <c r="B40" s="8" t="inlineStr">
        <is>
          <t>tuannd94</t>
        </is>
      </c>
      <c r="C40" s="8" t="inlineStr">
        <is>
          <t>tuannd94@fpt.com</t>
        </is>
      </c>
      <c r="D40" s="8" t="inlineStr">
        <is>
          <t>AI1.SOL.NUSKIN_Phoenix</t>
        </is>
      </c>
      <c r="E40" s="9" t="inlineStr"/>
      <c r="F40" s="10">
        <f>Project_Code!$D$6</f>
        <v/>
      </c>
      <c r="G40" s="11" t="n">
        <v>0</v>
      </c>
      <c r="H40" s="7" t="inlineStr">
        <is>
          <t>X-Jobs</t>
        </is>
      </c>
    </row>
    <row r="41">
      <c r="A41" s="14" t="n">
        <v>40</v>
      </c>
      <c r="B41" s="15" t="inlineStr">
        <is>
          <t>dunglt108</t>
        </is>
      </c>
      <c r="C41" s="15" t="inlineStr">
        <is>
          <t>dunglt108@fpt.com</t>
        </is>
      </c>
      <c r="D41" s="15" t="inlineStr">
        <is>
          <t>O_SKS</t>
        </is>
      </c>
      <c r="E41" s="9" t="inlineStr"/>
      <c r="F41" s="10">
        <f>Project_Code!$D$56</f>
        <v/>
      </c>
      <c r="G41" s="16" t="n">
        <v>0.725</v>
      </c>
      <c r="H41" s="14" t="inlineStr">
        <is>
          <t>Internal</t>
        </is>
      </c>
    </row>
    <row r="42">
      <c r="A42" s="14" t="n">
        <v>41</v>
      </c>
      <c r="B42" s="15" t="inlineStr">
        <is>
          <t>gianglv6</t>
        </is>
      </c>
      <c r="C42" s="15" t="inlineStr">
        <is>
          <t>gianglv6@fpt.com</t>
        </is>
      </c>
      <c r="D42" s="15" t="inlineStr">
        <is>
          <t>Nallian_2025</t>
        </is>
      </c>
      <c r="E42" s="9" t="inlineStr"/>
      <c r="F42" s="10">
        <f>Project_Code!$D$54</f>
        <v/>
      </c>
      <c r="G42" s="16" t="n">
        <v>1</v>
      </c>
      <c r="H42" s="14" t="inlineStr">
        <is>
          <t>Internal</t>
        </is>
      </c>
    </row>
    <row r="43">
      <c r="A43" s="14" t="n">
        <v>42</v>
      </c>
      <c r="B43" s="15" t="inlineStr">
        <is>
          <t>namdt23</t>
        </is>
      </c>
      <c r="C43" s="15" t="inlineStr">
        <is>
          <t>namdt23@fpt.com</t>
        </is>
      </c>
      <c r="D43" s="15" t="inlineStr">
        <is>
          <t>AusGuardians</t>
        </is>
      </c>
      <c r="E43" s="9" t="inlineStr"/>
      <c r="F43" s="10">
        <f>Project_Code!$D$13</f>
        <v/>
      </c>
      <c r="G43" s="16" t="n">
        <v>1</v>
      </c>
      <c r="H43" s="14" t="inlineStr">
        <is>
          <t>Internal</t>
        </is>
      </c>
    </row>
    <row r="44">
      <c r="A44" s="14" t="n">
        <v>43</v>
      </c>
      <c r="B44" s="15" t="inlineStr">
        <is>
          <t>hieutm48</t>
        </is>
      </c>
      <c r="C44" s="15" t="inlineStr">
        <is>
          <t>hieutm48@fpt.com</t>
        </is>
      </c>
      <c r="D44" s="15" t="inlineStr">
        <is>
          <t>AI1_Platform_2025</t>
        </is>
      </c>
      <c r="E44" s="9" t="inlineStr"/>
      <c r="F44" s="10">
        <f>Project_Code!$D$7</f>
        <v/>
      </c>
      <c r="G44" s="16" t="n">
        <v>1</v>
      </c>
      <c r="H44" s="14" t="inlineStr">
        <is>
          <t>Internal</t>
        </is>
      </c>
    </row>
    <row r="45">
      <c r="A45" s="14" t="n">
        <v>44</v>
      </c>
      <c r="B45" s="15" t="inlineStr">
        <is>
          <t>trunghq13</t>
        </is>
      </c>
      <c r="C45" s="15" t="inlineStr">
        <is>
          <t>trunghq13@fpt.com</t>
        </is>
      </c>
      <c r="D45" s="15" t="inlineStr">
        <is>
          <t>Covestro_MASS_2025</t>
        </is>
      </c>
      <c r="E45" s="9" t="inlineStr"/>
      <c r="F45" s="10">
        <f>Project_Code!$D$28</f>
        <v/>
      </c>
      <c r="G45" s="16" t="n">
        <v>1</v>
      </c>
      <c r="H45" s="14" t="inlineStr">
        <is>
          <t>Internal</t>
        </is>
      </c>
    </row>
    <row r="46">
      <c r="A46" s="7" t="n">
        <v>45</v>
      </c>
      <c r="B46" s="8" t="inlineStr">
        <is>
          <t>trunghq13</t>
        </is>
      </c>
      <c r="C46" s="8" t="inlineStr">
        <is>
          <t>trunghq13@fpt.com</t>
        </is>
      </c>
      <c r="D46" s="8" t="inlineStr">
        <is>
          <t>Nissan_DevOps_2025</t>
        </is>
      </c>
      <c r="E46" s="9" t="inlineStr"/>
      <c r="F46" s="10">
        <f>Project_Code!$D$55</f>
        <v/>
      </c>
      <c r="G46" s="11" t="n">
        <v>0</v>
      </c>
      <c r="H46" s="7" t="inlineStr">
        <is>
          <t>X-Jobs</t>
        </is>
      </c>
    </row>
    <row r="47">
      <c r="A47" s="14" t="n">
        <v>46</v>
      </c>
      <c r="B47" s="15" t="inlineStr">
        <is>
          <t>nguyenpdt</t>
        </is>
      </c>
      <c r="C47" s="15" t="inlineStr">
        <is>
          <t>nguyenpdt@fpt.com</t>
        </is>
      </c>
      <c r="D47" s="15" t="inlineStr">
        <is>
          <t>FHNNGTDevOps</t>
        </is>
      </c>
      <c r="E47" s="9" t="inlineStr"/>
      <c r="F47" s="10">
        <f>Project_Code!$D$35</f>
        <v/>
      </c>
      <c r="G47" s="16" t="n">
        <v>1</v>
      </c>
      <c r="H47" s="14" t="inlineStr">
        <is>
          <t>Internal</t>
        </is>
      </c>
    </row>
    <row r="48">
      <c r="A48" s="7" t="n">
        <v>47</v>
      </c>
      <c r="B48" s="8" t="inlineStr">
        <is>
          <t>nguyenpdt</t>
        </is>
      </c>
      <c r="C48" s="8" t="inlineStr">
        <is>
          <t>nguyenpdt@fpt.com</t>
        </is>
      </c>
      <c r="D48" s="8" t="inlineStr">
        <is>
          <t>Covestro_MASS_2025</t>
        </is>
      </c>
      <c r="E48" s="9" t="inlineStr"/>
      <c r="F48" s="10">
        <f>Project_Code!$D$28</f>
        <v/>
      </c>
      <c r="G48" s="11" t="n">
        <v>0</v>
      </c>
      <c r="H48" s="7" t="inlineStr">
        <is>
          <t>X-Jobs</t>
        </is>
      </c>
    </row>
    <row r="49">
      <c r="A49" s="14" t="n">
        <v>48</v>
      </c>
      <c r="B49" s="15" t="inlineStr">
        <is>
          <t>tungna10</t>
        </is>
      </c>
      <c r="C49" s="15" t="inlineStr">
        <is>
          <t>tungna10@fpt.com</t>
        </is>
      </c>
      <c r="D49" s="15" t="inlineStr">
        <is>
          <t>TCB_DevOps_2025</t>
        </is>
      </c>
      <c r="E49" s="9" t="inlineStr"/>
      <c r="F49" s="10">
        <f>Project_Code!$D$75</f>
        <v/>
      </c>
      <c r="G49" s="16" t="n">
        <v>1</v>
      </c>
      <c r="H49" s="14" t="inlineStr">
        <is>
          <t>Internal</t>
        </is>
      </c>
    </row>
    <row r="50">
      <c r="A50" s="14" t="n">
        <v>49</v>
      </c>
      <c r="B50" s="15" t="inlineStr">
        <is>
          <t>anhlh74</t>
        </is>
      </c>
      <c r="C50" s="15" t="inlineStr">
        <is>
          <t>anhlh74@fpt.com</t>
        </is>
      </c>
      <c r="D50" s="15" t="inlineStr">
        <is>
          <t>APPROPROGRAM2025</t>
        </is>
      </c>
      <c r="E50" s="9" t="inlineStr"/>
      <c r="F50" s="10">
        <f>Project_Code!$D$8</f>
        <v/>
      </c>
      <c r="G50" s="16" t="n">
        <v>1</v>
      </c>
      <c r="H50" s="14" t="inlineStr">
        <is>
          <t>Internal</t>
        </is>
      </c>
    </row>
    <row r="51">
      <c r="A51" s="7" t="n">
        <v>50</v>
      </c>
      <c r="B51" s="8" t="inlineStr">
        <is>
          <t>anhlh74</t>
        </is>
      </c>
      <c r="C51" s="8" t="inlineStr">
        <is>
          <t>anhlh74@fpt.com</t>
        </is>
      </c>
      <c r="D51" s="8" t="inlineStr">
        <is>
          <t>AI1_Platform_2025</t>
        </is>
      </c>
      <c r="E51" s="9" t="inlineStr"/>
      <c r="F51" s="10">
        <f>Project_Code!$D$7</f>
        <v/>
      </c>
      <c r="G51" s="11" t="n">
        <v>0</v>
      </c>
      <c r="H51" s="7" t="inlineStr">
        <is>
          <t>X-Jobs</t>
        </is>
      </c>
    </row>
    <row r="52">
      <c r="A52" s="14" t="n">
        <v>51</v>
      </c>
      <c r="B52" s="15" t="inlineStr">
        <is>
          <t>longnt144</t>
        </is>
      </c>
      <c r="C52" s="15" t="inlineStr">
        <is>
          <t>longnt144@fpt.com</t>
        </is>
      </c>
      <c r="D52" s="15" t="inlineStr">
        <is>
          <t>APPROPROGRAM2025</t>
        </is>
      </c>
      <c r="E52" s="9" t="inlineStr"/>
      <c r="F52" s="10">
        <f>Project_Code!$D$8</f>
        <v/>
      </c>
      <c r="G52" s="16" t="n">
        <v>1</v>
      </c>
      <c r="H52" s="14" t="inlineStr">
        <is>
          <t>Internal</t>
        </is>
      </c>
    </row>
    <row r="53">
      <c r="A53" s="14" t="n">
        <v>52</v>
      </c>
      <c r="B53" s="15" t="inlineStr">
        <is>
          <t>huylt13</t>
        </is>
      </c>
      <c r="C53" s="15" t="inlineStr">
        <is>
          <t>huylt13@fpt.com</t>
        </is>
      </c>
      <c r="D53" s="15" t="inlineStr">
        <is>
          <t>AusGuardians</t>
        </is>
      </c>
      <c r="E53" s="9" t="inlineStr"/>
      <c r="F53" s="10">
        <f>Project_Code!$D$13</f>
        <v/>
      </c>
      <c r="G53" s="16" t="n">
        <v>1</v>
      </c>
      <c r="H53" s="14" t="inlineStr">
        <is>
          <t>Internal</t>
        </is>
      </c>
    </row>
    <row r="54">
      <c r="A54" s="7" t="n">
        <v>53</v>
      </c>
      <c r="B54" s="8" t="inlineStr">
        <is>
          <t>huylt13</t>
        </is>
      </c>
      <c r="C54" s="8" t="inlineStr">
        <is>
          <t>huylt13@fpt.com</t>
        </is>
      </c>
      <c r="D54" s="8" t="inlineStr">
        <is>
          <t>Covestro_MASS_2025</t>
        </is>
      </c>
      <c r="E54" s="9" t="inlineStr"/>
      <c r="F54" s="10">
        <f>Project_Code!$D$28</f>
        <v/>
      </c>
      <c r="G54" s="11" t="n">
        <v>0</v>
      </c>
      <c r="H54" s="7" t="inlineStr">
        <is>
          <t>X-Jobs</t>
        </is>
      </c>
    </row>
    <row r="55">
      <c r="A55" s="14" t="n">
        <v>54</v>
      </c>
      <c r="B55" s="15" t="inlineStr">
        <is>
          <t>phongpvt1</t>
        </is>
      </c>
      <c r="C55" s="15" t="inlineStr">
        <is>
          <t>phongpvt1@fpt.com</t>
        </is>
      </c>
      <c r="D55" s="15" t="inlineStr">
        <is>
          <t>APPROPROGRAM2025</t>
        </is>
      </c>
      <c r="E55" s="9" t="inlineStr"/>
      <c r="F55" s="10">
        <f>Project_Code!$D$8</f>
        <v/>
      </c>
      <c r="G55" s="16" t="n">
        <v>1</v>
      </c>
      <c r="H55" s="14" t="inlineStr">
        <is>
          <t>Internal</t>
        </is>
      </c>
    </row>
    <row r="56">
      <c r="A56" s="7" t="n">
        <v>55</v>
      </c>
      <c r="B56" s="8" t="inlineStr">
        <is>
          <t>phongpvt1</t>
        </is>
      </c>
      <c r="C56" s="8" t="inlineStr">
        <is>
          <t>phongpvt1@fpt.com</t>
        </is>
      </c>
      <c r="D56" s="8" t="inlineStr">
        <is>
          <t>AusGuardians</t>
        </is>
      </c>
      <c r="E56" s="9" t="inlineStr"/>
      <c r="F56" s="10">
        <f>Project_Code!$D$13</f>
        <v/>
      </c>
      <c r="G56" s="11" t="n">
        <v>0</v>
      </c>
      <c r="H56" s="7" t="inlineStr">
        <is>
          <t>X-Jobs</t>
        </is>
      </c>
    </row>
    <row r="57">
      <c r="A57" s="14" t="n">
        <v>56</v>
      </c>
      <c r="B57" s="15" t="inlineStr">
        <is>
          <t>thangnv114</t>
        </is>
      </c>
      <c r="C57" s="15" t="inlineStr">
        <is>
          <t>thangnv114@fpt.com</t>
        </is>
      </c>
      <c r="D57" s="15" t="inlineStr">
        <is>
          <t>Covestro_AVI_AMS</t>
        </is>
      </c>
      <c r="E57" s="9" t="inlineStr"/>
      <c r="F57" s="10">
        <f>Project_Code!$D$25</f>
        <v/>
      </c>
      <c r="G57" s="16" t="n">
        <v>1</v>
      </c>
      <c r="H57" s="14" t="inlineStr">
        <is>
          <t>Internal</t>
        </is>
      </c>
    </row>
    <row r="58">
      <c r="A58" s="7" t="n">
        <v>57</v>
      </c>
      <c r="B58" s="8" t="inlineStr">
        <is>
          <t>thangnv114</t>
        </is>
      </c>
      <c r="C58" s="8" t="inlineStr">
        <is>
          <t>thangnv114@fpt.com</t>
        </is>
      </c>
      <c r="D58" s="8" t="inlineStr">
        <is>
          <t>TCB.DEVSECOPS</t>
        </is>
      </c>
      <c r="E58" s="9" t="inlineStr"/>
      <c r="F58" s="10">
        <f>Project_Code!$D$73</f>
        <v/>
      </c>
      <c r="G58" s="11" t="n">
        <v>0</v>
      </c>
      <c r="H58" s="7" t="inlineStr">
        <is>
          <t>X-Jobs</t>
        </is>
      </c>
    </row>
    <row r="59">
      <c r="A59" s="7" t="n">
        <v>58</v>
      </c>
      <c r="B59" s="8" t="inlineStr">
        <is>
          <t>thangnv114</t>
        </is>
      </c>
      <c r="C59" s="8" t="inlineStr">
        <is>
          <t>thangnv114@fpt.com</t>
        </is>
      </c>
      <c r="D59" s="8" t="inlineStr">
        <is>
          <t>Nissan_DevOps_2025</t>
        </is>
      </c>
      <c r="E59" s="9" t="inlineStr"/>
      <c r="F59" s="10">
        <f>Project_Code!$D$55</f>
        <v/>
      </c>
      <c r="G59" s="11" t="n">
        <v>0</v>
      </c>
      <c r="H59" s="7" t="inlineStr">
        <is>
          <t>X-Jobs</t>
        </is>
      </c>
    </row>
    <row r="60">
      <c r="A60" s="14" t="n">
        <v>59</v>
      </c>
      <c r="B60" s="15" t="inlineStr">
        <is>
          <t>thanhnd142</t>
        </is>
      </c>
      <c r="C60" s="15" t="inlineStr">
        <is>
          <t>thanhnd142@fpt.com</t>
        </is>
      </c>
      <c r="D60" s="15" t="inlineStr">
        <is>
          <t>Covestro_AutoCoding</t>
        </is>
      </c>
      <c r="E60" s="21" t="inlineStr">
        <is>
          <t>AI</t>
        </is>
      </c>
      <c r="F60" s="10">
        <f>Project_Code!$D$26</f>
        <v/>
      </c>
      <c r="G60" s="16" t="n">
        <v>1</v>
      </c>
      <c r="H60" s="14" t="inlineStr">
        <is>
          <t>Internal</t>
        </is>
      </c>
    </row>
    <row r="61">
      <c r="A61" s="14" t="n">
        <v>60</v>
      </c>
      <c r="B61" s="15" t="inlineStr">
        <is>
          <t>minhnq101</t>
        </is>
      </c>
      <c r="C61" s="15" t="inlineStr">
        <is>
          <t>minhnq101@fpt.com</t>
        </is>
      </c>
      <c r="D61" s="15" t="inlineStr">
        <is>
          <t>AI DRBFM</t>
        </is>
      </c>
      <c r="E61" s="21" t="inlineStr">
        <is>
          <t>AI</t>
        </is>
      </c>
      <c r="F61" s="10">
        <f>Project_Code!$D$2</f>
        <v/>
      </c>
      <c r="G61" s="16" t="n">
        <v>1</v>
      </c>
      <c r="H61" s="14" t="inlineStr">
        <is>
          <t>Internal</t>
        </is>
      </c>
    </row>
    <row r="62">
      <c r="A62" s="14" t="n">
        <v>61</v>
      </c>
      <c r="B62" s="15" t="inlineStr">
        <is>
          <t>hunghm15</t>
        </is>
      </c>
      <c r="C62" s="15" t="inlineStr">
        <is>
          <t>hunghm15@fpt.com</t>
        </is>
      </c>
      <c r="D62" s="15" t="inlineStr">
        <is>
          <t>ASY_AILAB</t>
        </is>
      </c>
      <c r="E62" s="21" t="inlineStr">
        <is>
          <t>AI</t>
        </is>
      </c>
      <c r="F62" s="10">
        <f>Project_Code!$D$9</f>
        <v/>
      </c>
      <c r="G62" s="16" t="n">
        <v>1</v>
      </c>
      <c r="H62" s="14" t="inlineStr">
        <is>
          <t>Internal</t>
        </is>
      </c>
    </row>
    <row r="63">
      <c r="A63" s="7" t="n">
        <v>62</v>
      </c>
      <c r="B63" s="8" t="inlineStr">
        <is>
          <t>hunghm15</t>
        </is>
      </c>
      <c r="C63" s="8" t="inlineStr">
        <is>
          <t>hunghm15@fpt.com</t>
        </is>
      </c>
      <c r="D63" s="8" t="inlineStr">
        <is>
          <t>RSP_SupplierManagementSystem</t>
        </is>
      </c>
      <c r="E63" s="9" t="inlineStr"/>
      <c r="F63" s="10">
        <f>Project_Code!$D$62</f>
        <v/>
      </c>
      <c r="G63" s="11" t="n">
        <v>0</v>
      </c>
      <c r="H63" s="7" t="inlineStr">
        <is>
          <t>X-Jobs</t>
        </is>
      </c>
    </row>
    <row r="64">
      <c r="A64" s="14" t="n">
        <v>63</v>
      </c>
      <c r="B64" s="15" t="inlineStr">
        <is>
          <t>phucnh81</t>
        </is>
      </c>
      <c r="C64" s="15" t="inlineStr">
        <is>
          <t>phucnh81@fpt.com</t>
        </is>
      </c>
      <c r="D64" s="15" t="inlineStr">
        <is>
          <t>Scoot Com 2025</t>
        </is>
      </c>
      <c r="E64" s="9" t="inlineStr"/>
      <c r="F64" s="10">
        <f>Project_Code!$D$72</f>
        <v/>
      </c>
      <c r="G64" s="16" t="n">
        <v>1</v>
      </c>
      <c r="H64" s="14" t="inlineStr">
        <is>
          <t>Internal</t>
        </is>
      </c>
    </row>
    <row r="65">
      <c r="A65" s="14" t="n">
        <v>64</v>
      </c>
      <c r="B65" s="15" t="inlineStr">
        <is>
          <t>trungnt167</t>
        </is>
      </c>
      <c r="C65" s="15" t="inlineStr">
        <is>
          <t>trungnt167@fpt.com</t>
        </is>
      </c>
      <c r="D65" s="15" t="inlineStr">
        <is>
          <t>AI1.SOL.IONITY</t>
        </is>
      </c>
      <c r="E65" s="21" t="inlineStr">
        <is>
          <t>AI</t>
        </is>
      </c>
      <c r="F65" s="10">
        <f>Project_Code!$D$5</f>
        <v/>
      </c>
      <c r="G65" s="16" t="n">
        <v>1</v>
      </c>
      <c r="H65" s="14" t="inlineStr">
        <is>
          <t>Internal</t>
        </is>
      </c>
    </row>
    <row r="66">
      <c r="A66" s="7" t="n">
        <v>65</v>
      </c>
      <c r="B66" s="8" t="inlineStr">
        <is>
          <t>trungnt167</t>
        </is>
      </c>
      <c r="C66" s="8" t="inlineStr">
        <is>
          <t>trungnt167@fpt.com</t>
        </is>
      </c>
      <c r="D66" s="8" t="inlineStr">
        <is>
          <t>AVI_SecureAgility</t>
        </is>
      </c>
      <c r="E66" s="9" t="inlineStr"/>
      <c r="F66" s="10">
        <f>Project_Code!$D$11</f>
        <v/>
      </c>
      <c r="G66" s="11" t="n">
        <v>0</v>
      </c>
      <c r="H66" s="7" t="inlineStr">
        <is>
          <t>X-Jobs</t>
        </is>
      </c>
    </row>
    <row r="67">
      <c r="A67" s="14" t="n">
        <v>66</v>
      </c>
      <c r="B67" s="15" t="inlineStr">
        <is>
          <t>daild5</t>
        </is>
      </c>
      <c r="C67" s="15" t="inlineStr">
        <is>
          <t>daild5@fpt.com</t>
        </is>
      </c>
      <c r="D67" s="15" t="inlineStr">
        <is>
          <t>JREM_2025</t>
        </is>
      </c>
      <c r="E67" s="9" t="inlineStr"/>
      <c r="F67" s="10">
        <f>Project_Code!$D$46</f>
        <v/>
      </c>
      <c r="G67" s="16" t="n">
        <v>1</v>
      </c>
      <c r="H67" s="14" t="inlineStr">
        <is>
          <t>Internal</t>
        </is>
      </c>
    </row>
    <row r="68">
      <c r="A68" s="7" t="n">
        <v>67</v>
      </c>
      <c r="B68" s="8" t="inlineStr">
        <is>
          <t>daild5</t>
        </is>
      </c>
      <c r="C68" s="8" t="inlineStr">
        <is>
          <t>daild5@fpt.com</t>
        </is>
      </c>
      <c r="D68" s="8" t="inlineStr">
        <is>
          <t>AI1_Platform_2025</t>
        </is>
      </c>
      <c r="E68" s="9" t="inlineStr"/>
      <c r="F68" s="10">
        <f>Project_Code!$D$7</f>
        <v/>
      </c>
      <c r="G68" s="11" t="n">
        <v>0</v>
      </c>
      <c r="H68" s="7" t="inlineStr">
        <is>
          <t>X-Jobs</t>
        </is>
      </c>
    </row>
    <row r="69">
      <c r="A69" s="14" t="n">
        <v>68</v>
      </c>
      <c r="B69" s="15" t="inlineStr">
        <is>
          <t>tuannd102</t>
        </is>
      </c>
      <c r="C69" s="15" t="inlineStr">
        <is>
          <t>tuannd102@fpt.com</t>
        </is>
      </c>
      <c r="D69" s="15" t="inlineStr">
        <is>
          <t>O_SKS</t>
        </is>
      </c>
      <c r="E69" s="9" t="inlineStr"/>
      <c r="F69" s="10">
        <f>Project_Code!$D$56</f>
        <v/>
      </c>
      <c r="G69" s="16" t="n">
        <v>1</v>
      </c>
      <c r="H69" s="14" t="inlineStr">
        <is>
          <t>Internal</t>
        </is>
      </c>
    </row>
    <row r="70">
      <c r="A70" s="7" t="n">
        <v>69</v>
      </c>
      <c r="B70" s="8" t="inlineStr">
        <is>
          <t>tuannd102</t>
        </is>
      </c>
      <c r="C70" s="8" t="inlineStr">
        <is>
          <t>tuannd102@fpt.com</t>
        </is>
      </c>
      <c r="D70" s="8" t="inlineStr">
        <is>
          <t>AusGuardians</t>
        </is>
      </c>
      <c r="E70" s="9" t="inlineStr"/>
      <c r="F70" s="10">
        <f>Project_Code!$D$13</f>
        <v/>
      </c>
      <c r="G70" s="11" t="n">
        <v>0</v>
      </c>
      <c r="H70" s="7" t="inlineStr">
        <is>
          <t>X-Jobs</t>
        </is>
      </c>
    </row>
    <row r="71">
      <c r="A71" s="14" t="n">
        <v>70</v>
      </c>
      <c r="B71" s="15" t="inlineStr">
        <is>
          <t>hoangn22</t>
        </is>
      </c>
      <c r="C71" s="15" t="inlineStr">
        <is>
          <t>hoangn22@fpt.com</t>
        </is>
      </c>
      <c r="D71" s="15" t="inlineStr">
        <is>
          <t>Covestro_MASS_2025</t>
        </is>
      </c>
      <c r="E71" s="9" t="inlineStr"/>
      <c r="F71" s="10">
        <f>Project_Code!$D$28</f>
        <v/>
      </c>
      <c r="G71" s="16" t="n">
        <v>1</v>
      </c>
      <c r="H71" s="14" t="inlineStr">
        <is>
          <t>Internal</t>
        </is>
      </c>
    </row>
    <row r="72">
      <c r="A72" s="14" t="n">
        <v>71</v>
      </c>
      <c r="B72" s="15" t="inlineStr">
        <is>
          <t>anhnt528</t>
        </is>
      </c>
      <c r="C72" s="15" t="inlineStr">
        <is>
          <t>anhnt528@fpt.com</t>
        </is>
      </c>
      <c r="D72" s="15" t="inlineStr">
        <is>
          <t>JREM_2025</t>
        </is>
      </c>
      <c r="E72" s="9" t="inlineStr"/>
      <c r="F72" s="10">
        <f>Project_Code!$D$46</f>
        <v/>
      </c>
      <c r="G72" s="16" t="n">
        <v>1</v>
      </c>
      <c r="H72" s="14" t="inlineStr">
        <is>
          <t>Internal</t>
        </is>
      </c>
    </row>
    <row r="73">
      <c r="A73" s="14" t="n">
        <v>72</v>
      </c>
      <c r="B73" s="15" t="inlineStr">
        <is>
          <t>sondt58</t>
        </is>
      </c>
      <c r="C73" s="15" t="inlineStr">
        <is>
          <t>sondt58@fpt.com</t>
        </is>
      </c>
      <c r="D73" s="15" t="inlineStr">
        <is>
          <t>AusGuardians</t>
        </is>
      </c>
      <c r="E73" s="9" t="inlineStr"/>
      <c r="F73" s="10">
        <f>Project_Code!$D$13</f>
        <v/>
      </c>
      <c r="G73" s="16" t="n">
        <v>1</v>
      </c>
      <c r="H73" s="14" t="inlineStr">
        <is>
          <t>Internal</t>
        </is>
      </c>
    </row>
    <row r="74">
      <c r="A74" s="14" t="n">
        <v>73</v>
      </c>
      <c r="B74" s="15" t="inlineStr">
        <is>
          <t>anhtd54</t>
        </is>
      </c>
      <c r="C74" s="15" t="inlineStr">
        <is>
          <t>anhtd54@fpt.com</t>
        </is>
      </c>
      <c r="D74" s="15" t="inlineStr">
        <is>
          <t>Covestro_MASS_2025</t>
        </is>
      </c>
      <c r="E74" s="9" t="inlineStr"/>
      <c r="F74" s="10">
        <f>Project_Code!$D$28</f>
        <v/>
      </c>
      <c r="G74" s="16" t="n">
        <v>0.4</v>
      </c>
      <c r="H74" s="14" t="inlineStr">
        <is>
          <t>Internal</t>
        </is>
      </c>
    </row>
    <row r="75">
      <c r="A75" s="14" t="n">
        <v>74</v>
      </c>
      <c r="B75" s="15" t="inlineStr">
        <is>
          <t>anhtd54</t>
        </is>
      </c>
      <c r="C75" s="15" t="inlineStr">
        <is>
          <t>anhtd54@fpt.com</t>
        </is>
      </c>
      <c r="D75" s="15" t="inlineStr">
        <is>
          <t>Covestro_MASS_2025</t>
        </is>
      </c>
      <c r="E75" s="9" t="inlineStr"/>
      <c r="F75" s="10">
        <f>Project_Code!$D$28</f>
        <v/>
      </c>
      <c r="G75" s="16" t="n">
        <v>0.3</v>
      </c>
      <c r="H75" s="14" t="inlineStr">
        <is>
          <t>Internal</t>
        </is>
      </c>
    </row>
    <row r="76">
      <c r="A76" s="14" t="n">
        <v>75</v>
      </c>
      <c r="B76" s="15" t="inlineStr">
        <is>
          <t>anhtd54</t>
        </is>
      </c>
      <c r="C76" s="15" t="inlineStr">
        <is>
          <t>anhtd54@fpt.com</t>
        </is>
      </c>
      <c r="D76" s="15" t="inlineStr">
        <is>
          <t>SSG_AI4DevOps</t>
        </is>
      </c>
      <c r="E76" s="9" t="inlineStr"/>
      <c r="F76" s="10">
        <f>Project_Code!$D$71</f>
        <v/>
      </c>
      <c r="G76" s="16" t="n">
        <v>0.3</v>
      </c>
      <c r="H76" s="14" t="inlineStr">
        <is>
          <t>Internal</t>
        </is>
      </c>
    </row>
    <row r="77">
      <c r="A77" s="14" t="n">
        <v>76</v>
      </c>
      <c r="B77" s="15" t="inlineStr">
        <is>
          <t>datlht3</t>
        </is>
      </c>
      <c r="C77" s="15" t="inlineStr">
        <is>
          <t>datlht3@fpt.com</t>
        </is>
      </c>
      <c r="D77" s="15" t="inlineStr">
        <is>
          <t>TCB.DEVSECOPS</t>
        </is>
      </c>
      <c r="E77" s="9" t="inlineStr"/>
      <c r="F77" s="10">
        <f>Project_Code!$D$73</f>
        <v/>
      </c>
      <c r="G77" s="16" t="n">
        <v>1</v>
      </c>
      <c r="H77" s="14" t="inlineStr">
        <is>
          <t>Internal</t>
        </is>
      </c>
    </row>
    <row r="78">
      <c r="A78" s="14" t="n">
        <v>77</v>
      </c>
      <c r="B78" s="15" t="inlineStr">
        <is>
          <t>dungnq49</t>
        </is>
      </c>
      <c r="C78" s="15" t="inlineStr">
        <is>
          <t>dungnq49@fpt.com</t>
        </is>
      </c>
      <c r="D78" s="15" t="inlineStr">
        <is>
          <t>Covestro_MASS_2025</t>
        </is>
      </c>
      <c r="E78" s="9" t="inlineStr"/>
      <c r="F78" s="10">
        <f>Project_Code!$D$28</f>
        <v/>
      </c>
      <c r="G78" s="16" t="n">
        <v>1</v>
      </c>
      <c r="H78" s="14" t="inlineStr">
        <is>
          <t>Internal</t>
        </is>
      </c>
    </row>
    <row r="79">
      <c r="A79" s="14" t="n">
        <v>78</v>
      </c>
      <c r="B79" s="15" t="inlineStr">
        <is>
          <t>minhbq8</t>
        </is>
      </c>
      <c r="C79" s="15" t="inlineStr">
        <is>
          <t>minhbq8@fpt.com</t>
        </is>
      </c>
      <c r="D79" s="15" t="inlineStr">
        <is>
          <t>Covestro_MASS_2025</t>
        </is>
      </c>
      <c r="E79" s="21" t="inlineStr">
        <is>
          <t>AI</t>
        </is>
      </c>
      <c r="F79" s="10">
        <f>Project_Code!$D$28</f>
        <v/>
      </c>
      <c r="G79" s="16" t="n">
        <v>1</v>
      </c>
      <c r="H79" s="14" t="inlineStr">
        <is>
          <t>Internal</t>
        </is>
      </c>
    </row>
    <row r="80">
      <c r="A80" s="14" t="n">
        <v>79</v>
      </c>
      <c r="B80" s="15" t="inlineStr">
        <is>
          <t>danghh14</t>
        </is>
      </c>
      <c r="C80" s="15" t="inlineStr">
        <is>
          <t>danghh14@fpt.com</t>
        </is>
      </c>
      <c r="D80" s="15" t="inlineStr">
        <is>
          <t>Covestro_MASS_2025</t>
        </is>
      </c>
      <c r="E80" s="9" t="inlineStr"/>
      <c r="F80" s="10">
        <f>Project_Code!$D$28</f>
        <v/>
      </c>
      <c r="G80" s="16" t="n">
        <v>1</v>
      </c>
      <c r="H80" s="14" t="inlineStr">
        <is>
          <t>Internal</t>
        </is>
      </c>
    </row>
    <row r="81">
      <c r="A81" s="14" t="n">
        <v>80</v>
      </c>
      <c r="B81" s="15" t="inlineStr">
        <is>
          <t>quyetvc</t>
        </is>
      </c>
      <c r="C81" s="15" t="inlineStr">
        <is>
          <t>quyetvc@fpt.com</t>
        </is>
      </c>
      <c r="D81" s="15" t="inlineStr">
        <is>
          <t>FJP_AI_Core</t>
        </is>
      </c>
      <c r="E81" s="21" t="inlineStr">
        <is>
          <t>AI</t>
        </is>
      </c>
      <c r="F81" s="10">
        <f>Project_Code!$D$36</f>
        <v/>
      </c>
      <c r="G81" s="16" t="n">
        <v>0.75</v>
      </c>
      <c r="H81" s="14" t="inlineStr">
        <is>
          <t>Internal</t>
        </is>
      </c>
    </row>
    <row r="82">
      <c r="A82" s="14" t="n">
        <v>81</v>
      </c>
      <c r="B82" s="15" t="inlineStr">
        <is>
          <t>trungnd31</t>
        </is>
      </c>
      <c r="C82" s="15" t="inlineStr">
        <is>
          <t>trungnd31@fpt.com</t>
        </is>
      </c>
      <c r="D82" s="15" t="inlineStr">
        <is>
          <t>FHNNGTDevOps</t>
        </is>
      </c>
      <c r="E82" s="9" t="inlineStr"/>
      <c r="F82" s="10">
        <f>Project_Code!$D$35</f>
        <v/>
      </c>
      <c r="G82" s="16" t="n">
        <v>1</v>
      </c>
      <c r="H82" s="14" t="inlineStr">
        <is>
          <t>Internal</t>
        </is>
      </c>
    </row>
    <row r="83">
      <c r="A83" s="14" t="n">
        <v>82</v>
      </c>
      <c r="B83" s="15" t="inlineStr">
        <is>
          <t>hungnx22</t>
        </is>
      </c>
      <c r="C83" s="15" t="inlineStr">
        <is>
          <t>hungnx22@fpt.com</t>
        </is>
      </c>
      <c r="D83" s="15" t="inlineStr">
        <is>
          <t>SNX_2425</t>
        </is>
      </c>
      <c r="E83" s="9" t="inlineStr"/>
      <c r="F83" s="10">
        <f>Project_Code!$D$69</f>
        <v/>
      </c>
      <c r="G83" s="16" t="n">
        <v>1</v>
      </c>
      <c r="H83" s="14" t="inlineStr">
        <is>
          <t>Internal</t>
        </is>
      </c>
    </row>
    <row r="84">
      <c r="A84" s="7" t="n">
        <v>83</v>
      </c>
      <c r="B84" s="8" t="inlineStr">
        <is>
          <t>hungnx22</t>
        </is>
      </c>
      <c r="C84" s="8" t="inlineStr">
        <is>
          <t>hungnx22@fpt.com</t>
        </is>
      </c>
      <c r="D84" s="8" t="inlineStr">
        <is>
          <t>JREM_2025</t>
        </is>
      </c>
      <c r="E84" s="9" t="inlineStr"/>
      <c r="F84" s="10">
        <f>Project_Code!$D$46</f>
        <v/>
      </c>
      <c r="G84" s="11" t="n">
        <v>0</v>
      </c>
      <c r="H84" s="7" t="inlineStr">
        <is>
          <t>X-Jobs</t>
        </is>
      </c>
    </row>
    <row r="85">
      <c r="A85" s="14" t="n">
        <v>84</v>
      </c>
      <c r="B85" s="15" t="inlineStr">
        <is>
          <t>danhdd1</t>
        </is>
      </c>
      <c r="C85" s="15" t="inlineStr">
        <is>
          <t>danhdd1@fpt.com</t>
        </is>
      </c>
      <c r="D85" s="15" t="inlineStr">
        <is>
          <t>NCS_InfinityElevation_2025</t>
        </is>
      </c>
      <c r="E85" s="9" t="inlineStr"/>
      <c r="F85" s="10">
        <f>Project_Code!$D$53</f>
        <v/>
      </c>
      <c r="G85" s="16" t="n">
        <v>0.95</v>
      </c>
      <c r="H85" s="14" t="inlineStr">
        <is>
          <t>Internal</t>
        </is>
      </c>
    </row>
    <row r="86">
      <c r="A86" s="7" t="n">
        <v>85</v>
      </c>
      <c r="B86" s="8" t="inlineStr">
        <is>
          <t>danhdd1</t>
        </is>
      </c>
      <c r="C86" s="8" t="inlineStr">
        <is>
          <t>danhdd1@fpt.com</t>
        </is>
      </c>
      <c r="D86" s="8" t="inlineStr">
        <is>
          <t>JREM_2025</t>
        </is>
      </c>
      <c r="E86" s="9" t="inlineStr"/>
      <c r="F86" s="10">
        <f>Project_Code!$D$46</f>
        <v/>
      </c>
      <c r="G86" s="11" t="n">
        <v>0</v>
      </c>
      <c r="H86" s="7" t="inlineStr">
        <is>
          <t>X-Jobs</t>
        </is>
      </c>
    </row>
    <row r="87">
      <c r="A87" s="14" t="n">
        <v>86</v>
      </c>
      <c r="B87" s="15" t="inlineStr">
        <is>
          <t>vunt35</t>
        </is>
      </c>
      <c r="C87" s="15" t="inlineStr">
        <is>
          <t>vunt35@fpt.com</t>
        </is>
      </c>
      <c r="D87" s="15" t="inlineStr">
        <is>
          <t>DECOCAKES25</t>
        </is>
      </c>
      <c r="E87" s="9" t="inlineStr"/>
      <c r="F87" s="10">
        <f>Project_Code!$D$31</f>
        <v/>
      </c>
      <c r="G87" s="16" t="n">
        <v>1</v>
      </c>
      <c r="H87" s="14" t="inlineStr">
        <is>
          <t>Internal</t>
        </is>
      </c>
    </row>
    <row r="88">
      <c r="A88" s="14" t="n">
        <v>87</v>
      </c>
      <c r="B88" s="15" t="inlineStr">
        <is>
          <t>hieutt65</t>
        </is>
      </c>
      <c r="C88" s="15" t="inlineStr">
        <is>
          <t>hieutt65@fpt.com</t>
        </is>
      </c>
      <c r="D88" s="15" t="inlineStr">
        <is>
          <t>CEP.GEM.CAN.Face.2025</t>
        </is>
      </c>
      <c r="E88" s="9" t="inlineStr"/>
      <c r="F88" s="10">
        <f>Project_Code!$D$22</f>
        <v/>
      </c>
      <c r="G88" s="16" t="n">
        <v>1</v>
      </c>
      <c r="H88" s="14" t="inlineStr">
        <is>
          <t>Internal</t>
        </is>
      </c>
    </row>
    <row r="89">
      <c r="A89" s="7" t="n">
        <v>88</v>
      </c>
      <c r="B89" s="8" t="inlineStr">
        <is>
          <t>hieutt65</t>
        </is>
      </c>
      <c r="C89" s="8" t="inlineStr">
        <is>
          <t>hieutt65@fpt.com</t>
        </is>
      </c>
      <c r="D89" s="8" t="inlineStr">
        <is>
          <t>AusGuardians</t>
        </is>
      </c>
      <c r="E89" s="9" t="inlineStr"/>
      <c r="F89" s="10">
        <f>Project_Code!$D$13</f>
        <v/>
      </c>
      <c r="G89" s="11" t="n">
        <v>0</v>
      </c>
      <c r="H89" s="7" t="inlineStr">
        <is>
          <t>X-Jobs</t>
        </is>
      </c>
    </row>
    <row r="90">
      <c r="A90" s="14" t="n">
        <v>89</v>
      </c>
      <c r="B90" s="15" t="inlineStr">
        <is>
          <t>tuandh9</t>
        </is>
      </c>
      <c r="C90" s="15" t="inlineStr">
        <is>
          <t>tuandh9@fpt.com</t>
        </is>
      </c>
      <c r="D90" s="15" t="inlineStr">
        <is>
          <t>AusGuardians</t>
        </is>
      </c>
      <c r="E90" s="9" t="inlineStr"/>
      <c r="F90" s="10">
        <f>Project_Code!$D$13</f>
        <v/>
      </c>
      <c r="G90" s="16" t="n">
        <v>0.65</v>
      </c>
      <c r="H90" s="14" t="inlineStr">
        <is>
          <t>Internal</t>
        </is>
      </c>
    </row>
    <row r="91">
      <c r="A91" s="14" t="n">
        <v>90</v>
      </c>
      <c r="B91" s="15" t="inlineStr">
        <is>
          <t>manhnd34</t>
        </is>
      </c>
      <c r="C91" s="15" t="inlineStr">
        <is>
          <t>manhnd34@fpt.com</t>
        </is>
      </c>
      <c r="D91" s="15" t="inlineStr">
        <is>
          <t>GovTech2025</t>
        </is>
      </c>
      <c r="E91" s="9" t="inlineStr"/>
      <c r="F91" s="10">
        <f>Project_Code!$D$41</f>
        <v/>
      </c>
      <c r="G91" s="16" t="n">
        <v>1</v>
      </c>
      <c r="H91" s="14" t="inlineStr">
        <is>
          <t>Internal</t>
        </is>
      </c>
    </row>
    <row r="92">
      <c r="A92" s="14" t="n">
        <v>91</v>
      </c>
      <c r="B92" s="15" t="inlineStr">
        <is>
          <t>taind35</t>
        </is>
      </c>
      <c r="C92" s="15" t="inlineStr">
        <is>
          <t>taind35@fpt.com</t>
        </is>
      </c>
      <c r="D92" s="15" t="inlineStr">
        <is>
          <t>AI1_Platform_2025</t>
        </is>
      </c>
      <c r="E92" s="9" t="inlineStr"/>
      <c r="F92" s="10">
        <f>Project_Code!$D$7</f>
        <v/>
      </c>
      <c r="G92" s="16" t="n">
        <v>0.95</v>
      </c>
      <c r="H92" s="14" t="inlineStr">
        <is>
          <t>Internal</t>
        </is>
      </c>
    </row>
    <row r="93">
      <c r="A93" s="14" t="n">
        <v>92</v>
      </c>
      <c r="B93" s="15" t="inlineStr">
        <is>
          <t>huytq132</t>
        </is>
      </c>
      <c r="C93" s="15" t="inlineStr">
        <is>
          <t>huytq132@fpt.com</t>
        </is>
      </c>
      <c r="D93" s="15" t="inlineStr">
        <is>
          <t>AI1.SOL.IONITY</t>
        </is>
      </c>
      <c r="E93" s="9" t="inlineStr"/>
      <c r="F93" s="10">
        <f>Project_Code!$D$5</f>
        <v/>
      </c>
      <c r="G93" s="16" t="n">
        <v>1</v>
      </c>
      <c r="H93" s="14" t="inlineStr">
        <is>
          <t>Internal</t>
        </is>
      </c>
    </row>
    <row r="94">
      <c r="A94" s="14" t="n">
        <v>93</v>
      </c>
      <c r="B94" s="15" t="inlineStr">
        <is>
          <t>huyennm6</t>
        </is>
      </c>
      <c r="C94" s="15" t="inlineStr">
        <is>
          <t>huyennm6@fpt.com</t>
        </is>
      </c>
      <c r="D94" s="15" t="inlineStr">
        <is>
          <t>AusGuardians</t>
        </is>
      </c>
      <c r="E94" s="9" t="inlineStr"/>
      <c r="F94" s="10">
        <f>Project_Code!$D$13</f>
        <v/>
      </c>
      <c r="G94" s="16" t="n">
        <v>1</v>
      </c>
      <c r="H94" s="14" t="inlineStr">
        <is>
          <t>Internal</t>
        </is>
      </c>
    </row>
    <row r="95">
      <c r="A95" s="7" t="n">
        <v>94</v>
      </c>
      <c r="B95" s="8" t="inlineStr">
        <is>
          <t>huyennm6</t>
        </is>
      </c>
      <c r="C95" s="8" t="inlineStr">
        <is>
          <t>huyennm6@fpt.com</t>
        </is>
      </c>
      <c r="D95" s="8" t="inlineStr">
        <is>
          <t>CDG_ODC_2425</t>
        </is>
      </c>
      <c r="E95" s="9" t="inlineStr"/>
      <c r="F95" s="10">
        <f>Project_Code!$D$21</f>
        <v/>
      </c>
      <c r="G95" s="11" t="n">
        <v>0</v>
      </c>
      <c r="H95" s="7" t="inlineStr">
        <is>
          <t>X-Jobs</t>
        </is>
      </c>
    </row>
    <row r="96">
      <c r="A96" s="14" t="n">
        <v>95</v>
      </c>
      <c r="B96" s="15" t="inlineStr">
        <is>
          <t>daodm2</t>
        </is>
      </c>
      <c r="C96" s="15" t="inlineStr">
        <is>
          <t>daodm2@fpt.com</t>
        </is>
      </c>
      <c r="D96" s="15" t="inlineStr">
        <is>
          <t>AI DRBFM</t>
        </is>
      </c>
      <c r="E96" s="9" t="inlineStr"/>
      <c r="F96" s="10">
        <f>Project_Code!$D$2</f>
        <v/>
      </c>
      <c r="G96" s="16" t="n">
        <v>1</v>
      </c>
      <c r="H96" s="14" t="inlineStr">
        <is>
          <t>Internal</t>
        </is>
      </c>
    </row>
  </sheetData>
  <mergeCells count="1">
    <mergeCell ref="J1: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D9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</cols>
  <sheetData>
    <row r="1">
      <c r="A1" s="1" t="inlineStr">
        <is>
          <t>Metrics</t>
        </is>
      </c>
      <c r="B1" s="1" t="inlineStr">
        <is>
          <t>May 2024</t>
        </is>
      </c>
      <c r="C1" s="1" t="inlineStr">
        <is>
          <t>Jun 2024</t>
        </is>
      </c>
      <c r="D1" s="1" t="inlineStr">
        <is>
          <t>Jul 2024</t>
        </is>
      </c>
      <c r="E1" s="1" t="inlineStr">
        <is>
          <t>Aug 2024</t>
        </is>
      </c>
      <c r="F1" s="1" t="inlineStr">
        <is>
          <t>Sep 2024</t>
        </is>
      </c>
      <c r="G1" s="1" t="inlineStr">
        <is>
          <t>Oct 2024</t>
        </is>
      </c>
      <c r="H1" s="1" t="inlineStr">
        <is>
          <t>Nov 2024</t>
        </is>
      </c>
      <c r="I1" s="1" t="inlineStr">
        <is>
          <t>Dec 2024</t>
        </is>
      </c>
      <c r="J1" s="1" t="inlineStr">
        <is>
          <t>Jan 2025</t>
        </is>
      </c>
      <c r="K1" s="1" t="inlineStr">
        <is>
          <t>Feb 2025</t>
        </is>
      </c>
      <c r="L1" s="1" t="inlineStr">
        <is>
          <t>Mar 2025</t>
        </is>
      </c>
      <c r="M1" s="1" t="inlineStr">
        <is>
          <t>Apr 2025</t>
        </is>
      </c>
      <c r="N1" s="1" t="inlineStr">
        <is>
          <t>May 2025</t>
        </is>
      </c>
      <c r="O1" s="1" t="inlineStr">
        <is>
          <t>Jun 2025</t>
        </is>
      </c>
      <c r="P1" s="1" t="inlineStr">
        <is>
          <t>Jul 2025</t>
        </is>
      </c>
      <c r="Q1" s="1" t="inlineStr">
        <is>
          <t>Aug 2025</t>
        </is>
      </c>
      <c r="R1" s="1" t="inlineStr">
        <is>
          <t>Sep 2025</t>
        </is>
      </c>
      <c r="S1" s="1" t="inlineStr">
        <is>
          <t>Oct 2025</t>
        </is>
      </c>
      <c r="T1" s="1" t="inlineStr">
        <is>
          <t>Nov 2025</t>
        </is>
      </c>
      <c r="U1" s="1" t="inlineStr">
        <is>
          <t>Dec 2025</t>
        </is>
      </c>
      <c r="V1" s="1" t="inlineStr">
        <is>
          <t>Jan 2026</t>
        </is>
      </c>
      <c r="W1" s="1" t="inlineStr">
        <is>
          <t>Feb 2026</t>
        </is>
      </c>
      <c r="X1" s="1" t="inlineStr">
        <is>
          <t>Mar 2026</t>
        </is>
      </c>
      <c r="Y1" s="1" t="inlineStr">
        <is>
          <t>Apr 2026</t>
        </is>
      </c>
      <c r="Z1" s="1" t="inlineStr">
        <is>
          <t>May 2026</t>
        </is>
      </c>
      <c r="AA1" s="1" t="inlineStr">
        <is>
          <t>Jun 2026</t>
        </is>
      </c>
      <c r="AB1" s="1" t="inlineStr">
        <is>
          <t>Jul 2026</t>
        </is>
      </c>
      <c r="AC1" s="1" t="inlineStr">
        <is>
          <t>Aug 2026</t>
        </is>
      </c>
      <c r="AD1" s="1" t="inlineStr">
        <is>
          <t>Sep 2026</t>
        </is>
      </c>
    </row>
    <row r="2">
      <c r="A2" s="22" t="inlineStr">
        <is>
          <t>Total Revenue</t>
        </is>
      </c>
      <c r="B2" s="3" t="n">
        <v>215.3</v>
      </c>
      <c r="C2" s="3" t="n">
        <v>215.3</v>
      </c>
      <c r="D2" s="3" t="n">
        <v>215.3</v>
      </c>
      <c r="E2" s="3" t="n">
        <v>215.3</v>
      </c>
      <c r="F2" s="3" t="n">
        <v>215.3</v>
      </c>
      <c r="G2" s="3" t="n">
        <v>215.3</v>
      </c>
      <c r="H2" s="3" t="n">
        <v>4117.9</v>
      </c>
      <c r="I2" s="3" t="n">
        <v>4117.9</v>
      </c>
      <c r="J2" s="3" t="n">
        <v>7757.57</v>
      </c>
      <c r="K2" s="3" t="n">
        <v>18585.87</v>
      </c>
      <c r="L2" s="3" t="n">
        <v>31664.87</v>
      </c>
      <c r="M2" s="3" t="n">
        <v>47462.72</v>
      </c>
      <c r="N2" s="3" t="n">
        <v>61623.92</v>
      </c>
      <c r="O2" s="3" t="n">
        <v>67482.02</v>
      </c>
      <c r="P2" s="3" t="n">
        <v>89561.42</v>
      </c>
      <c r="Q2" s="3" t="n">
        <v>93272.42000000001</v>
      </c>
      <c r="R2" s="3" t="n">
        <v>113767.42</v>
      </c>
      <c r="S2" s="3" t="n">
        <v>108504.82</v>
      </c>
      <c r="T2" s="3" t="n">
        <v>99034.32000000001</v>
      </c>
      <c r="U2" s="3" t="n">
        <v>79247.32000000001</v>
      </c>
      <c r="V2" s="3" t="n">
        <v>8122.5</v>
      </c>
      <c r="W2" s="3" t="n">
        <v>8122.5</v>
      </c>
      <c r="X2" s="3" t="n">
        <v>8122.5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</row>
    <row r="3">
      <c r="A3" s="22" t="inlineStr">
        <is>
          <t>AI Revenue</t>
        </is>
      </c>
      <c r="M3" s="3" t="n">
        <v>4003</v>
      </c>
      <c r="N3" s="3" t="n">
        <v>9303</v>
      </c>
      <c r="O3" s="3" t="n">
        <v>9303</v>
      </c>
      <c r="P3" s="3" t="n">
        <v>11672.9</v>
      </c>
      <c r="Q3" s="3" t="n">
        <v>11672.9</v>
      </c>
      <c r="R3" s="3" t="n">
        <v>11672.9</v>
      </c>
      <c r="S3" s="3" t="n">
        <v>9303</v>
      </c>
      <c r="T3" s="3" t="n">
        <v>9303</v>
      </c>
      <c r="U3" s="3" t="n">
        <v>9303</v>
      </c>
    </row>
    <row r="4">
      <c r="A4" s="22" t="inlineStr">
        <is>
          <t>Actual Member</t>
        </is>
      </c>
      <c r="B4" s="2" t="n">
        <v>1</v>
      </c>
      <c r="C4" s="2" t="n">
        <v>1</v>
      </c>
      <c r="D4" s="2" t="n">
        <v>1</v>
      </c>
      <c r="E4" s="2" t="n">
        <v>1</v>
      </c>
      <c r="F4" s="2" t="n">
        <v>1</v>
      </c>
      <c r="G4" s="2" t="n">
        <v>1</v>
      </c>
      <c r="H4" s="2" t="n">
        <v>2</v>
      </c>
      <c r="I4" s="2" t="n">
        <v>2</v>
      </c>
      <c r="J4" s="2" t="n">
        <v>3</v>
      </c>
      <c r="K4" s="2" t="n">
        <v>8</v>
      </c>
      <c r="L4" s="2" t="n">
        <v>12</v>
      </c>
      <c r="M4" s="2" t="n">
        <v>16</v>
      </c>
      <c r="N4" s="2" t="n">
        <v>20</v>
      </c>
      <c r="O4" s="2" t="n">
        <v>22</v>
      </c>
      <c r="P4" s="2" t="n">
        <v>30</v>
      </c>
      <c r="Q4" s="2" t="n">
        <v>40</v>
      </c>
      <c r="R4" s="2" t="n">
        <v>60</v>
      </c>
      <c r="S4" s="2" t="n">
        <v>53</v>
      </c>
      <c r="T4" s="2" t="n">
        <v>50</v>
      </c>
      <c r="U4" s="2" t="n">
        <v>42</v>
      </c>
      <c r="V4" s="2" t="n">
        <v>10</v>
      </c>
      <c r="W4" s="2" t="n">
        <v>10</v>
      </c>
      <c r="X4" s="2" t="n">
        <v>10</v>
      </c>
      <c r="Y4" s="2" t="n">
        <v>8</v>
      </c>
      <c r="Z4" s="2" t="n">
        <v>8</v>
      </c>
      <c r="AA4" s="2" t="n">
        <v>8</v>
      </c>
      <c r="AB4" s="2" t="n">
        <v>7</v>
      </c>
      <c r="AC4" s="2" t="n">
        <v>7</v>
      </c>
      <c r="AD4" s="2" t="n">
        <v>2</v>
      </c>
    </row>
    <row r="5">
      <c r="A5" s="22" t="inlineStr">
        <is>
          <t>Actual Member (AI)</t>
        </is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1</v>
      </c>
      <c r="N5" s="2" t="n">
        <v>2</v>
      </c>
      <c r="O5" s="2" t="n">
        <v>2</v>
      </c>
      <c r="P5" s="2" t="n">
        <v>3</v>
      </c>
      <c r="Q5" s="2" t="n">
        <v>6</v>
      </c>
      <c r="R5" s="2" t="n">
        <v>7</v>
      </c>
      <c r="S5" s="2" t="n">
        <v>5</v>
      </c>
      <c r="T5" s="2" t="n">
        <v>5</v>
      </c>
      <c r="U5" s="2" t="n">
        <v>5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</row>
    <row r="6">
      <c r="A6" s="22" t="inlineStr">
        <is>
          <t>Productivity</t>
        </is>
      </c>
      <c r="B6" s="3">
        <f>IF(B4=0,0,B2/B4)</f>
        <v/>
      </c>
      <c r="C6" s="3">
        <f>IF(C4=0,0,C2/C4)</f>
        <v/>
      </c>
      <c r="D6" s="3">
        <f>IF(D4=0,0,D2/D4)</f>
        <v/>
      </c>
      <c r="E6" s="3">
        <f>IF(E4=0,0,E2/E4)</f>
        <v/>
      </c>
      <c r="F6" s="3">
        <f>IF(F4=0,0,F2/F4)</f>
        <v/>
      </c>
      <c r="G6" s="3">
        <f>IF(G4=0,0,G2/G4)</f>
        <v/>
      </c>
      <c r="H6" s="3">
        <f>IF(H4=0,0,H2/H4)</f>
        <v/>
      </c>
      <c r="I6" s="3">
        <f>IF(I4=0,0,I2/I4)</f>
        <v/>
      </c>
      <c r="J6" s="3">
        <f>IF(J4=0,0,J2/J4)</f>
        <v/>
      </c>
      <c r="K6" s="3">
        <f>IF(K4=0,0,K2/K4)</f>
        <v/>
      </c>
      <c r="L6" s="3">
        <f>IF(L4=0,0,L2/L4)</f>
        <v/>
      </c>
      <c r="M6" s="3">
        <f>IF(M4=0,0,M2/M4)</f>
        <v/>
      </c>
      <c r="N6" s="3">
        <f>IF(N4=0,0,N2/N4)</f>
        <v/>
      </c>
      <c r="O6" s="3">
        <f>IF(O4=0,0,O2/O4)</f>
        <v/>
      </c>
      <c r="P6" s="3">
        <f>IF(P4=0,0,P2/P4)</f>
        <v/>
      </c>
      <c r="Q6" s="3">
        <f>IF(Q4=0,0,Q2/Q4)</f>
        <v/>
      </c>
      <c r="R6" s="3">
        <f>IF(R4=0,0,R2/R4)</f>
        <v/>
      </c>
      <c r="S6" s="3">
        <f>IF(S4=0,0,S2/S4)</f>
        <v/>
      </c>
      <c r="T6" s="3">
        <f>IF(T4=0,0,T2/T4)</f>
        <v/>
      </c>
      <c r="U6" s="3">
        <f>IF(U4=0,0,U2/U4)</f>
        <v/>
      </c>
      <c r="V6" s="3">
        <f>IF(V4=0,0,V2/V4)</f>
        <v/>
      </c>
      <c r="W6" s="3">
        <f>IF(W4=0,0,W2/W4)</f>
        <v/>
      </c>
      <c r="X6" s="3">
        <f>IF(X4=0,0,X2/X4)</f>
        <v/>
      </c>
      <c r="Y6" s="3">
        <f>IF(Y4=0,0,Y2/Y4)</f>
        <v/>
      </c>
      <c r="Z6" s="3">
        <f>IF(Z4=0,0,Z2/Z4)</f>
        <v/>
      </c>
      <c r="AA6" s="3">
        <f>IF(AA4=0,0,AA2/AA4)</f>
        <v/>
      </c>
      <c r="AB6" s="3">
        <f>IF(AB4=0,0,AB2/AB4)</f>
        <v/>
      </c>
      <c r="AC6" s="3">
        <f>IF(AC4=0,0,AC2/AC4)</f>
        <v/>
      </c>
      <c r="AD6" s="3">
        <f>IF(AD4=0,0,AD2/AD4)</f>
        <v/>
      </c>
    </row>
    <row r="7">
      <c r="A7" s="22" t="inlineStr">
        <is>
          <t>Productivity (AI)</t>
        </is>
      </c>
      <c r="B7" s="3">
        <f>IF(B5=0,0,B3/B5)</f>
        <v/>
      </c>
      <c r="C7" s="3">
        <f>IF(C5=0,0,C3/C5)</f>
        <v/>
      </c>
      <c r="D7" s="3">
        <f>IF(D5=0,0,D3/D5)</f>
        <v/>
      </c>
      <c r="E7" s="3">
        <f>IF(E5=0,0,E3/E5)</f>
        <v/>
      </c>
      <c r="F7" s="3">
        <f>IF(F5=0,0,F3/F5)</f>
        <v/>
      </c>
      <c r="G7" s="3">
        <f>IF(G5=0,0,G3/G5)</f>
        <v/>
      </c>
      <c r="H7" s="3">
        <f>IF(H5=0,0,H3/H5)</f>
        <v/>
      </c>
      <c r="I7" s="3">
        <f>IF(I5=0,0,I3/I5)</f>
        <v/>
      </c>
      <c r="J7" s="3">
        <f>IF(J5=0,0,J3/J5)</f>
        <v/>
      </c>
      <c r="K7" s="3">
        <f>IF(K5=0,0,K3/K5)</f>
        <v/>
      </c>
      <c r="L7" s="3">
        <f>IF(L5=0,0,L3/L5)</f>
        <v/>
      </c>
      <c r="M7" s="3">
        <f>IF(M5=0,0,M3/M5)</f>
        <v/>
      </c>
      <c r="N7" s="3">
        <f>IF(N5=0,0,N3/N5)</f>
        <v/>
      </c>
      <c r="O7" s="3">
        <f>IF(O5=0,0,O3/O5)</f>
        <v/>
      </c>
      <c r="P7" s="3">
        <f>IF(P5=0,0,P3/P5)</f>
        <v/>
      </c>
      <c r="Q7" s="3">
        <f>IF(Q5=0,0,Q3/Q5)</f>
        <v/>
      </c>
      <c r="R7" s="3">
        <f>IF(R5=0,0,R3/R5)</f>
        <v/>
      </c>
      <c r="S7" s="3">
        <f>IF(S5=0,0,S3/S5)</f>
        <v/>
      </c>
      <c r="T7" s="3">
        <f>IF(T5=0,0,T3/T5)</f>
        <v/>
      </c>
      <c r="U7" s="3">
        <f>IF(U5=0,0,U3/U5)</f>
        <v/>
      </c>
      <c r="V7" s="3">
        <f>IF(V5=0,0,V3/V5)</f>
        <v/>
      </c>
      <c r="W7" s="3">
        <f>IF(W5=0,0,W3/W5)</f>
        <v/>
      </c>
      <c r="X7" s="3">
        <f>IF(X5=0,0,X3/X5)</f>
        <v/>
      </c>
      <c r="Y7" s="3">
        <f>IF(Y5=0,0,Y3/Y5)</f>
        <v/>
      </c>
      <c r="Z7" s="3">
        <f>IF(Z5=0,0,Z3/Z5)</f>
        <v/>
      </c>
      <c r="AA7" s="3">
        <f>IF(AA5=0,0,AA3/AA5)</f>
        <v/>
      </c>
      <c r="AB7" s="3">
        <f>IF(AB5=0,0,AB3/AB5)</f>
        <v/>
      </c>
      <c r="AC7" s="3">
        <f>IF(AC5=0,0,AC3/AC5)</f>
        <v/>
      </c>
      <c r="AD7" s="3">
        <f>IF(AD5=0,0,AD3/AD5)</f>
        <v/>
      </c>
    </row>
    <row r="8">
      <c r="A8" s="22" t="inlineStr">
        <is>
          <t>X-Job Member</t>
        </is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25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</row>
    <row r="9">
      <c r="A9" s="22" t="inlineStr">
        <is>
          <t>BMM</t>
        </is>
      </c>
      <c r="B9" s="2">
        <f>B4</f>
        <v/>
      </c>
      <c r="C9" s="2">
        <f>C4</f>
        <v/>
      </c>
      <c r="D9" s="2">
        <f>D4</f>
        <v/>
      </c>
      <c r="E9" s="2">
        <f>E4</f>
        <v/>
      </c>
      <c r="F9" s="2">
        <f>F4</f>
        <v/>
      </c>
      <c r="G9" s="2">
        <f>G4</f>
        <v/>
      </c>
      <c r="H9" s="2">
        <f>H4</f>
        <v/>
      </c>
      <c r="I9" s="2">
        <f>I4</f>
        <v/>
      </c>
      <c r="J9" s="2">
        <f>J4</f>
        <v/>
      </c>
      <c r="K9" s="2">
        <f>K4</f>
        <v/>
      </c>
      <c r="L9" s="2">
        <f>L4</f>
        <v/>
      </c>
      <c r="M9" s="2">
        <f>M4</f>
        <v/>
      </c>
      <c r="N9" s="2">
        <f>N4</f>
        <v/>
      </c>
      <c r="O9" s="2">
        <f>O4</f>
        <v/>
      </c>
      <c r="P9" s="2">
        <f>P4</f>
        <v/>
      </c>
      <c r="Q9" s="2">
        <f>Q4</f>
        <v/>
      </c>
      <c r="R9" s="2">
        <f>R4</f>
        <v/>
      </c>
      <c r="S9" s="2">
        <f>S4</f>
        <v/>
      </c>
      <c r="T9" s="2">
        <f>T4</f>
        <v/>
      </c>
      <c r="U9" s="2">
        <f>U4</f>
        <v/>
      </c>
      <c r="V9" s="2">
        <f>V4</f>
        <v/>
      </c>
      <c r="W9" s="2">
        <f>W4</f>
        <v/>
      </c>
      <c r="X9" s="2">
        <f>X4</f>
        <v/>
      </c>
      <c r="Y9" s="2">
        <f>Y4</f>
        <v/>
      </c>
      <c r="Z9" s="2">
        <f>Z4</f>
        <v/>
      </c>
      <c r="AA9" s="2">
        <f>AA4</f>
        <v/>
      </c>
      <c r="AB9" s="2">
        <f>AB4</f>
        <v/>
      </c>
      <c r="AC9" s="2">
        <f>AC4</f>
        <v/>
      </c>
      <c r="AD9" s="2">
        <f>AD4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2025-10-22T02:32:58Z</dcterms:created>
  <dcterms:modified xsi:type="dcterms:W3CDTF">2025-10-22T02:32:59Z</dcterms:modified>
</cp:coreProperties>
</file>